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-8205" yWindow="540" windowWidth="27795" windowHeight="11445" tabRatio="727" firstSheet="2" activeTab="8"/>
  </bookViews>
  <sheets>
    <sheet name="Roaster 07-17-16" sheetId="5" state="hidden" r:id="rId1"/>
    <sheet name="Schedule" sheetId="18" state="hidden" r:id="rId2"/>
    <sheet name="Standing" sheetId="17" r:id="rId3"/>
    <sheet name="Team Batting Stat" sheetId="2" r:id="rId4"/>
    <sheet name="Comb Batting Stat" sheetId="16" state="hidden" r:id="rId5"/>
    <sheet name="Batting Top 10" sheetId="3" r:id="rId6"/>
    <sheet name="Team Pitching Stat" sheetId="6" r:id="rId7"/>
    <sheet name="Comb Pitching Stat" sheetId="13" state="hidden" r:id="rId8"/>
    <sheet name="Pitching Top 5" sheetId="7" r:id="rId9"/>
  </sheets>
  <definedNames>
    <definedName name="_xlnm._FilterDatabase" localSheetId="4" hidden="1">'Comb Batting Stat'!$B$5:$Z$105</definedName>
    <definedName name="_xlnm._FilterDatabase" localSheetId="7" hidden="1">'Comb Pitching Stat'!$B$5:$V$49</definedName>
  </definedNames>
  <calcPr calcId="144525"/>
</workbook>
</file>

<file path=xl/calcChain.xml><?xml version="1.0" encoding="utf-8"?>
<calcChain xmlns="http://schemas.openxmlformats.org/spreadsheetml/2006/main">
  <c r="CD34" i="17" l="1"/>
  <c r="CC34" i="17"/>
  <c r="CB34" i="17"/>
  <c r="BW34" i="17"/>
  <c r="BX34" i="17"/>
  <c r="BV34" i="17"/>
  <c r="BQ34" i="17"/>
  <c r="BR34" i="17"/>
  <c r="BP34" i="17"/>
  <c r="BE34" i="17"/>
  <c r="BF34" i="17"/>
  <c r="BD34" i="17"/>
  <c r="BK34" i="17"/>
  <c r="BL34" i="17"/>
  <c r="BJ34" i="17"/>
  <c r="W10" i="17"/>
  <c r="V10" i="17"/>
  <c r="Q10" i="17"/>
  <c r="W9" i="17"/>
  <c r="V9" i="17"/>
  <c r="Q9" i="17"/>
  <c r="U9" i="17" s="1"/>
  <c r="W8" i="17"/>
  <c r="V8" i="17"/>
  <c r="Q8" i="17"/>
  <c r="U8" i="17" s="1"/>
  <c r="W7" i="17"/>
  <c r="V7" i="17"/>
  <c r="Q7" i="17"/>
  <c r="U7" i="17" s="1"/>
  <c r="V6" i="17"/>
  <c r="Q6" i="17"/>
  <c r="U6" i="17" s="1"/>
  <c r="CB35" i="17" l="1"/>
  <c r="BV35" i="17"/>
  <c r="BP35" i="17"/>
  <c r="BJ35" i="17"/>
  <c r="BD35" i="17"/>
</calcChain>
</file>

<file path=xl/sharedStrings.xml><?xml version="1.0" encoding="utf-8"?>
<sst xmlns="http://schemas.openxmlformats.org/spreadsheetml/2006/main" count="2434" uniqueCount="506">
  <si>
    <t>W</t>
  </si>
  <si>
    <t>L</t>
  </si>
  <si>
    <t>TEAM</t>
  </si>
  <si>
    <t>G</t>
  </si>
  <si>
    <t>Massachusetts Warriors</t>
  </si>
  <si>
    <t>Allston Slammers</t>
  </si>
  <si>
    <t>Cambridge Bananas</t>
  </si>
  <si>
    <t>New England Ace</t>
  </si>
  <si>
    <t>Brookline Believers</t>
  </si>
  <si>
    <t>제1경기 (오전)</t>
  </si>
  <si>
    <t>제2경기 (오후)</t>
  </si>
  <si>
    <t>심판/기록</t>
  </si>
  <si>
    <t>MW</t>
  </si>
  <si>
    <t>NEA</t>
  </si>
  <si>
    <t>AS</t>
  </si>
  <si>
    <t>BB</t>
  </si>
  <si>
    <t xml:space="preserve">CB </t>
  </si>
  <si>
    <t>CB</t>
  </si>
  <si>
    <t>Name</t>
  </si>
  <si>
    <t>`</t>
  </si>
  <si>
    <t>이학재</t>
  </si>
  <si>
    <t>김영한</t>
  </si>
  <si>
    <t>김용호</t>
  </si>
  <si>
    <t>박지만</t>
  </si>
  <si>
    <t>김민수</t>
  </si>
  <si>
    <t>권영대</t>
  </si>
  <si>
    <t>한규만</t>
  </si>
  <si>
    <t>서충욱</t>
  </si>
  <si>
    <t>위경주</t>
  </si>
  <si>
    <t>단장</t>
  </si>
  <si>
    <t>부단장</t>
  </si>
  <si>
    <t>황득기</t>
  </si>
  <si>
    <t>황승현</t>
  </si>
  <si>
    <t>김병진</t>
  </si>
  <si>
    <t>박영선</t>
  </si>
  <si>
    <t>이승원</t>
  </si>
  <si>
    <t>이범석</t>
  </si>
  <si>
    <t>유영민</t>
  </si>
  <si>
    <t>황규정</t>
  </si>
  <si>
    <t>이정흠</t>
  </si>
  <si>
    <t>안성우</t>
  </si>
  <si>
    <t>김지홍</t>
  </si>
  <si>
    <t>야마토</t>
  </si>
  <si>
    <t>No</t>
  </si>
  <si>
    <t>Hyuk Kim</t>
  </si>
  <si>
    <t>Kihyun Kim</t>
  </si>
  <si>
    <t>Minsoo Jung</t>
  </si>
  <si>
    <t>Scott Noh</t>
  </si>
  <si>
    <t>Sokann Ko</t>
  </si>
  <si>
    <t>Tim Rha</t>
  </si>
  <si>
    <t>Doohwan Chun</t>
  </si>
  <si>
    <t>Hongsoo Jun</t>
  </si>
  <si>
    <t>Jaehyun Kim</t>
  </si>
  <si>
    <t>Chester Lee</t>
  </si>
  <si>
    <t>Deukin Ha</t>
  </si>
  <si>
    <t>JK Choi</t>
  </si>
  <si>
    <t>이충훈</t>
  </si>
  <si>
    <t>최경호</t>
  </si>
  <si>
    <t>김혁</t>
  </si>
  <si>
    <t>박장훈</t>
  </si>
  <si>
    <t>신정화</t>
  </si>
  <si>
    <t>김기현</t>
  </si>
  <si>
    <t>정민수</t>
  </si>
  <si>
    <t>노승혁</t>
  </si>
  <si>
    <t>고석환</t>
  </si>
  <si>
    <t>Rha, Tim</t>
  </si>
  <si>
    <t>전두환</t>
  </si>
  <si>
    <t>전홍수</t>
  </si>
  <si>
    <t>김재현</t>
  </si>
  <si>
    <t>하득인</t>
  </si>
  <si>
    <t>최재경</t>
  </si>
  <si>
    <t>안덕기</t>
  </si>
  <si>
    <t>박승곤</t>
  </si>
  <si>
    <t>Woojae Kim</t>
  </si>
  <si>
    <t>Woojoo Lee</t>
  </si>
  <si>
    <t>Seungwon Ju</t>
  </si>
  <si>
    <t>Woochul Jung</t>
  </si>
  <si>
    <t>Gyuhwan Lee</t>
  </si>
  <si>
    <t>Changhwa Lee</t>
  </si>
  <si>
    <t>Chuljoong Hwang</t>
  </si>
  <si>
    <t>Wonku Kim</t>
  </si>
  <si>
    <t>Bongik Kim</t>
  </si>
  <si>
    <t>Seunghee Lee</t>
  </si>
  <si>
    <t>Joonhyung Shim</t>
  </si>
  <si>
    <t>Jisung Roh</t>
  </si>
  <si>
    <t>김우재</t>
  </si>
  <si>
    <t>이우주</t>
  </si>
  <si>
    <t>주승원</t>
  </si>
  <si>
    <t>정우철</t>
  </si>
  <si>
    <t>이규환</t>
  </si>
  <si>
    <t>조태용</t>
  </si>
  <si>
    <t>이창화</t>
  </si>
  <si>
    <t>김원구</t>
  </si>
  <si>
    <t>김봉익</t>
  </si>
  <si>
    <t>이승희</t>
  </si>
  <si>
    <t>이윤영</t>
  </si>
  <si>
    <t>심준형</t>
  </si>
  <si>
    <t>노지성</t>
  </si>
  <si>
    <t>유근호</t>
  </si>
  <si>
    <t>Sungjoo Lee</t>
  </si>
  <si>
    <t>Donhoi Kwon</t>
  </si>
  <si>
    <t>Hanseung Kang</t>
  </si>
  <si>
    <t>Kyungmin Lee</t>
  </si>
  <si>
    <t>Kyuyoun Lee</t>
  </si>
  <si>
    <t>Sungki Kim</t>
  </si>
  <si>
    <t>Kangmin Lee</t>
  </si>
  <si>
    <t>Kanghyok Lee</t>
  </si>
  <si>
    <t>Paul Chu</t>
  </si>
  <si>
    <t>Jinwook Park</t>
  </si>
  <si>
    <t>김종형</t>
  </si>
  <si>
    <t>이성주</t>
  </si>
  <si>
    <t>김원석</t>
  </si>
  <si>
    <t>권돈회</t>
  </si>
  <si>
    <t>김호영</t>
  </si>
  <si>
    <t>강한승</t>
  </si>
  <si>
    <t>이경민</t>
  </si>
  <si>
    <t>이규연</t>
  </si>
  <si>
    <t>김성기</t>
  </si>
  <si>
    <t>이강민</t>
  </si>
  <si>
    <t>이강혁</t>
  </si>
  <si>
    <t>주민석</t>
  </si>
  <si>
    <t>박진욱</t>
  </si>
  <si>
    <t>신영섭</t>
  </si>
  <si>
    <t>#</t>
  </si>
  <si>
    <t>이름</t>
  </si>
  <si>
    <t>Note</t>
  </si>
  <si>
    <t>T</t>
  </si>
  <si>
    <t>PA</t>
  </si>
  <si>
    <t>AB</t>
  </si>
  <si>
    <t>R</t>
  </si>
  <si>
    <t>H</t>
  </si>
  <si>
    <t>1B</t>
  </si>
  <si>
    <t>2B</t>
  </si>
  <si>
    <t>3B</t>
  </si>
  <si>
    <t>HR</t>
  </si>
  <si>
    <t>RBI</t>
  </si>
  <si>
    <t>AVG</t>
  </si>
  <si>
    <t>SO</t>
  </si>
  <si>
    <t>HBP</t>
  </si>
  <si>
    <t>SB</t>
  </si>
  <si>
    <t>CS</t>
  </si>
  <si>
    <t>SAC</t>
  </si>
  <si>
    <t>OBP</t>
  </si>
  <si>
    <t>SLG</t>
  </si>
  <si>
    <t>OPS</t>
  </si>
  <si>
    <t>BA/RSP</t>
  </si>
  <si>
    <t>게임수</t>
  </si>
  <si>
    <t>타석</t>
  </si>
  <si>
    <t>타수</t>
  </si>
  <si>
    <t>득점</t>
  </si>
  <si>
    <t>안타</t>
  </si>
  <si>
    <t>1루타</t>
  </si>
  <si>
    <t>2루타</t>
  </si>
  <si>
    <t>3루타</t>
  </si>
  <si>
    <t>홈런</t>
  </si>
  <si>
    <t>타점</t>
  </si>
  <si>
    <t>타율</t>
  </si>
  <si>
    <t>볼넷</t>
  </si>
  <si>
    <t>삼진</t>
  </si>
  <si>
    <t>몸에맞는볼</t>
  </si>
  <si>
    <t>도루</t>
  </si>
  <si>
    <t>도루사</t>
  </si>
  <si>
    <t>희생타</t>
  </si>
  <si>
    <t>출루율</t>
  </si>
  <si>
    <t>장타율</t>
  </si>
  <si>
    <t>출루+장타</t>
  </si>
  <si>
    <t>득점권타율</t>
  </si>
  <si>
    <t>PLAYER</t>
  </si>
  <si>
    <t>NAME</t>
  </si>
  <si>
    <t>최다안타</t>
  </si>
  <si>
    <t>SV</t>
  </si>
  <si>
    <t>IP</t>
  </si>
  <si>
    <t>ER</t>
  </si>
  <si>
    <t>ERA</t>
  </si>
  <si>
    <t>K</t>
  </si>
  <si>
    <t>IBB</t>
  </si>
  <si>
    <t>K/BB</t>
  </si>
  <si>
    <t>HB</t>
  </si>
  <si>
    <t>WHIP</t>
  </si>
  <si>
    <t>BAA</t>
  </si>
  <si>
    <t>승</t>
  </si>
  <si>
    <t>패</t>
  </si>
  <si>
    <t>세이브</t>
  </si>
  <si>
    <t>이닝</t>
  </si>
  <si>
    <t>피득점</t>
  </si>
  <si>
    <t>자책점</t>
  </si>
  <si>
    <t>방어율</t>
  </si>
  <si>
    <t>탈삼진</t>
  </si>
  <si>
    <t>피안타</t>
  </si>
  <si>
    <t>고의사구</t>
  </si>
  <si>
    <t>삼진/볼넷</t>
  </si>
  <si>
    <t>몸에맞는 볼</t>
  </si>
  <si>
    <t>이닝당 출루</t>
  </si>
  <si>
    <t>피출루율</t>
  </si>
  <si>
    <t>피안타율</t>
  </si>
  <si>
    <t>이닝출루</t>
  </si>
  <si>
    <t>다승</t>
  </si>
  <si>
    <t>최다이닝</t>
  </si>
  <si>
    <t>Andrew Hubbard</t>
  </si>
  <si>
    <t>앤드류 허버드</t>
  </si>
  <si>
    <t>제이슨 박</t>
  </si>
  <si>
    <t>GAME</t>
  </si>
  <si>
    <t>Team</t>
  </si>
  <si>
    <t>Low</t>
  </si>
  <si>
    <t>High</t>
  </si>
  <si>
    <t>Pitching Stats - Combine</t>
  </si>
  <si>
    <t>Batting Stats - Combine</t>
  </si>
  <si>
    <t>FONT size 16</t>
  </si>
  <si>
    <t>Font size 12</t>
  </si>
  <si>
    <t>오재룡</t>
  </si>
  <si>
    <t>TOTALS</t>
  </si>
  <si>
    <t>김재민</t>
  </si>
  <si>
    <t>Dennis Choi</t>
  </si>
  <si>
    <t>이승훈</t>
  </si>
  <si>
    <t>박지훈</t>
  </si>
  <si>
    <t xml:space="preserve"> </t>
  </si>
  <si>
    <t>GB</t>
  </si>
  <si>
    <t>-</t>
  </si>
  <si>
    <t>AWAY</t>
  </si>
  <si>
    <t>HOME</t>
  </si>
  <si>
    <t>Pct</t>
  </si>
  <si>
    <t>Pt</t>
  </si>
  <si>
    <t>L5</t>
  </si>
  <si>
    <t>STRK</t>
  </si>
  <si>
    <t>PLAY OFF</t>
  </si>
  <si>
    <t>CHAMPIONSHIP 1ST</t>
  </si>
  <si>
    <t>CHAMPIONSHIP 2ND</t>
  </si>
  <si>
    <t>CHAMPIONSHIP 3RD</t>
  </si>
  <si>
    <t>Standings</t>
  </si>
  <si>
    <t>Mass Warriors</t>
  </si>
  <si>
    <t>N/A</t>
  </si>
  <si>
    <t>TOTAL</t>
  </si>
  <si>
    <t>5-0-0</t>
  </si>
  <si>
    <t>곽상희</t>
  </si>
  <si>
    <t>이충재</t>
  </si>
  <si>
    <t>김응범</t>
  </si>
  <si>
    <t>강진영</t>
  </si>
  <si>
    <t>백정련</t>
  </si>
  <si>
    <t>David Vo</t>
  </si>
  <si>
    <t>강정주</t>
  </si>
  <si>
    <t>안병욱</t>
  </si>
  <si>
    <t>총무</t>
  </si>
  <si>
    <t>김경덕</t>
  </si>
  <si>
    <t>정은철</t>
  </si>
  <si>
    <t>김선호</t>
  </si>
  <si>
    <t>차태곤</t>
  </si>
  <si>
    <t>박영기</t>
  </si>
  <si>
    <t>김동환</t>
  </si>
  <si>
    <t>조지</t>
  </si>
  <si>
    <t>야미</t>
  </si>
  <si>
    <t>Youngki Park</t>
  </si>
  <si>
    <t>Jaeeun Yoo</t>
  </si>
  <si>
    <t>Choonghoon Lee</t>
  </si>
  <si>
    <t>Seongjin Kwon</t>
  </si>
  <si>
    <t>Eunchul Jung</t>
  </si>
  <si>
    <t>kyungdoc kim</t>
  </si>
  <si>
    <t>유재은</t>
  </si>
  <si>
    <t>체스터</t>
  </si>
  <si>
    <t>권성진</t>
  </si>
  <si>
    <t>강진규</t>
  </si>
  <si>
    <t>박재형</t>
  </si>
  <si>
    <t>박종민</t>
  </si>
  <si>
    <t>황철중</t>
  </si>
  <si>
    <t>오필웅</t>
  </si>
  <si>
    <t>정민영</t>
  </si>
  <si>
    <t>Jinkyu Kang</t>
  </si>
  <si>
    <t>Jaehyung Park</t>
  </si>
  <si>
    <t>Jongmin Park</t>
  </si>
  <si>
    <t>Younyoung Lee</t>
  </si>
  <si>
    <t>Taeyong Cho</t>
  </si>
  <si>
    <t>Phil Oh</t>
  </si>
  <si>
    <t>박승희</t>
  </si>
  <si>
    <t>황선구</t>
  </si>
  <si>
    <t>서범석</t>
  </si>
  <si>
    <t>전찬기</t>
  </si>
  <si>
    <t>Ben Park*</t>
  </si>
  <si>
    <t>Jemin Kim*</t>
  </si>
  <si>
    <t>Wonsuk Kim</t>
  </si>
  <si>
    <t>Martin Hwang*</t>
  </si>
  <si>
    <t>Tiger Kim</t>
  </si>
  <si>
    <t>Johnyoung Kim</t>
  </si>
  <si>
    <t>Youngsup Shin</t>
  </si>
  <si>
    <t>San Seo</t>
  </si>
  <si>
    <t>Changi Jeon</t>
  </si>
  <si>
    <t>Allston Slammer</t>
  </si>
  <si>
    <t>DATE</t>
  </si>
  <si>
    <t>제1경기 (09:00)</t>
  </si>
  <si>
    <t>제2경기 (13:00)</t>
  </si>
  <si>
    <t>기록</t>
  </si>
  <si>
    <t>GAME -1</t>
  </si>
  <si>
    <t>GAME -2</t>
  </si>
  <si>
    <t>DH - 2</t>
  </si>
  <si>
    <t>Scorekeeper &amp; 1st Base</t>
  </si>
  <si>
    <t>CB - Kihyun Kim</t>
  </si>
  <si>
    <t>BB - Byungjin Kim</t>
  </si>
  <si>
    <t>NO GAME</t>
  </si>
  <si>
    <t xml:space="preserve">MW </t>
  </si>
  <si>
    <t>ALEX</t>
  </si>
  <si>
    <t xml:space="preserve"> NEA - Kangmin Lee</t>
  </si>
  <si>
    <t xml:space="preserve">AS - 김영한 </t>
  </si>
  <si>
    <t>BB - 유영민</t>
  </si>
  <si>
    <t xml:space="preserve">CB - 전두환 </t>
  </si>
  <si>
    <t>MW - 이승희</t>
  </si>
  <si>
    <t>NEA - 김성기</t>
  </si>
  <si>
    <t>AS - 김용호</t>
  </si>
  <si>
    <t>TBD</t>
  </si>
  <si>
    <t>NEA - 이강민</t>
  </si>
  <si>
    <t>AS - 김영한 / 김용호</t>
  </si>
  <si>
    <t xml:space="preserve">AS </t>
  </si>
  <si>
    <t>BB -</t>
  </si>
  <si>
    <t>NEA -이강민</t>
  </si>
  <si>
    <t>CB - 노승혁 / 박진욱</t>
  </si>
  <si>
    <t>CB - 김성진 / 이충훈</t>
  </si>
  <si>
    <t>MW - 심준형</t>
  </si>
  <si>
    <t>NEA - ?</t>
  </si>
  <si>
    <t xml:space="preserve">BB - </t>
  </si>
  <si>
    <t>CB - 정은철 / 김기현</t>
  </si>
  <si>
    <t>CB - 유재은 / 김기현</t>
  </si>
  <si>
    <t>MW - 이우주</t>
  </si>
  <si>
    <t>CB - 박영기 / 김재현</t>
  </si>
  <si>
    <t>CB - 시환아빠 / 김경덕</t>
  </si>
  <si>
    <t>OFF</t>
  </si>
  <si>
    <t xml:space="preserve">TBD </t>
  </si>
  <si>
    <t>오전</t>
  </si>
  <si>
    <t>오후</t>
  </si>
  <si>
    <t>5/21, 한인체전 예정</t>
  </si>
  <si>
    <t xml:space="preserve"> Minsoo Kim</t>
  </si>
  <si>
    <t xml:space="preserve"> Yongho Kim</t>
  </si>
  <si>
    <t xml:space="preserve"> Steve Kwon</t>
  </si>
  <si>
    <t xml:space="preserve"> Hakjae Lee</t>
  </si>
  <si>
    <t xml:space="preserve"> Younghan Kim</t>
  </si>
  <si>
    <t xml:space="preserve"> Byungwook An</t>
  </si>
  <si>
    <t xml:space="preserve"> Gyuman Han</t>
  </si>
  <si>
    <t xml:space="preserve"> Andrew Kang</t>
  </si>
  <si>
    <t xml:space="preserve"> Arnold Seo</t>
  </si>
  <si>
    <t xml:space="preserve"> Peter Kye</t>
  </si>
  <si>
    <t xml:space="preserve"> Nickolas Nadeau</t>
  </si>
  <si>
    <t xml:space="preserve"> Eungbum Kim</t>
  </si>
  <si>
    <t xml:space="preserve"> Jungryun Baik</t>
  </si>
  <si>
    <t xml:space="preserve"> Sangjae Yang</t>
  </si>
  <si>
    <t xml:space="preserve"> Gyuhyeok Choi</t>
  </si>
  <si>
    <t xml:space="preserve"> David Kang</t>
  </si>
  <si>
    <t xml:space="preserve"> Jiman Park</t>
  </si>
  <si>
    <t xml:space="preserve"> Shun Tsumura</t>
  </si>
  <si>
    <t xml:space="preserve"> Kyungjoo Wee</t>
  </si>
  <si>
    <t>게배드로</t>
  </si>
  <si>
    <t>Nick</t>
  </si>
  <si>
    <t>이기병</t>
  </si>
  <si>
    <t xml:space="preserve"> Jongmin Park</t>
  </si>
  <si>
    <t>오필중</t>
  </si>
  <si>
    <t>홍지호</t>
  </si>
  <si>
    <t>Jeho Hong</t>
  </si>
  <si>
    <t>Shun</t>
  </si>
  <si>
    <t>김동현</t>
  </si>
  <si>
    <t>정찬웅</t>
  </si>
  <si>
    <t>양상재</t>
  </si>
  <si>
    <t>Curt Kim</t>
  </si>
  <si>
    <t>조주호</t>
  </si>
  <si>
    <t xml:space="preserve"> 김용호</t>
  </si>
  <si>
    <t>Chris</t>
  </si>
  <si>
    <t>Tim</t>
  </si>
  <si>
    <t>Andrew</t>
  </si>
  <si>
    <t>W1</t>
  </si>
  <si>
    <t>신인섭</t>
  </si>
  <si>
    <t>Date</t>
  </si>
  <si>
    <t>New England Aces</t>
  </si>
  <si>
    <t>W13</t>
  </si>
  <si>
    <t>L1</t>
  </si>
  <si>
    <t>1-4-0</t>
  </si>
  <si>
    <t>김평강</t>
  </si>
  <si>
    <t>계베드로</t>
  </si>
  <si>
    <t>Shun Tsumura</t>
  </si>
  <si>
    <t>Byungwook An</t>
  </si>
  <si>
    <t>Israel Kim</t>
  </si>
  <si>
    <t>Hakjae Lee</t>
  </si>
  <si>
    <t>Younghan Kim</t>
  </si>
  <si>
    <t>Minsoo Kim</t>
  </si>
  <si>
    <t>Eungbum Kim</t>
  </si>
  <si>
    <t>Yongho Kim</t>
  </si>
  <si>
    <t>Sangjae Yang</t>
  </si>
  <si>
    <t>kyungjoo Wee</t>
  </si>
  <si>
    <t>Jiman Park</t>
  </si>
  <si>
    <t>Peter Kye</t>
  </si>
  <si>
    <t>Steve Kwon</t>
  </si>
  <si>
    <t>Andrew Kang</t>
  </si>
  <si>
    <t>Gyuman Han</t>
  </si>
  <si>
    <t>Jungryun Baik</t>
  </si>
  <si>
    <t>Choongwook Seo</t>
  </si>
  <si>
    <t>David vo</t>
  </si>
  <si>
    <t>David Kang</t>
  </si>
  <si>
    <t>크리스 리</t>
  </si>
  <si>
    <t>신종현</t>
  </si>
  <si>
    <t>andy hwang</t>
  </si>
  <si>
    <t>sean park</t>
  </si>
  <si>
    <t>david hwang</t>
  </si>
  <si>
    <t>chris yee</t>
  </si>
  <si>
    <t>brian kim</t>
  </si>
  <si>
    <t>yami matsusaka</t>
  </si>
  <si>
    <t>taegon cha</t>
  </si>
  <si>
    <t>jihoon park</t>
  </si>
  <si>
    <t>paul yu</t>
  </si>
  <si>
    <t>sean lee</t>
  </si>
  <si>
    <t>sunho kim</t>
  </si>
  <si>
    <t>DH Kim</t>
  </si>
  <si>
    <t>charlie shin</t>
  </si>
  <si>
    <t>jeonghyun shin</t>
  </si>
  <si>
    <t>고석영</t>
  </si>
  <si>
    <t>john joo</t>
  </si>
  <si>
    <t>John Joo</t>
  </si>
  <si>
    <t>Sokyung ko</t>
  </si>
  <si>
    <t>Chanwoong Chung</t>
  </si>
  <si>
    <t>Jooho Jo</t>
  </si>
  <si>
    <t>Roaster Update-07-17-16</t>
  </si>
  <si>
    <t xml:space="preserve"> Sunho KIm</t>
  </si>
  <si>
    <t xml:space="preserve"> George Takahashi</t>
  </si>
  <si>
    <t xml:space="preserve"> David Hwang</t>
  </si>
  <si>
    <t xml:space="preserve"> Sean Lee</t>
  </si>
  <si>
    <t xml:space="preserve"> Taegon Cha</t>
  </si>
  <si>
    <t xml:space="preserve"> DH Kim</t>
  </si>
  <si>
    <t xml:space="preserve"> Yami Matsusaka</t>
  </si>
  <si>
    <t xml:space="preserve"> Sean Park</t>
  </si>
  <si>
    <t xml:space="preserve"> Brian Kim</t>
  </si>
  <si>
    <t xml:space="preserve"> Andy Hwang</t>
  </si>
  <si>
    <t xml:space="preserve"> Kj Hwang</t>
  </si>
  <si>
    <t xml:space="preserve"> Chris Yee</t>
  </si>
  <si>
    <t xml:space="preserve"> Paul Yoo</t>
  </si>
  <si>
    <t xml:space="preserve"> Charlie shin</t>
  </si>
  <si>
    <t xml:space="preserve"> Jihoon Park</t>
  </si>
  <si>
    <t xml:space="preserve"> Jihong KIm</t>
  </si>
  <si>
    <t xml:space="preserve"> Kybyoung Lee</t>
  </si>
  <si>
    <t xml:space="preserve"> Youngki Park</t>
  </si>
  <si>
    <t xml:space="preserve"> Seunghoon Lee</t>
  </si>
  <si>
    <t xml:space="preserve"> Choonghoon Lee</t>
  </si>
  <si>
    <t xml:space="preserve"> Minsoo Jung</t>
  </si>
  <si>
    <t xml:space="preserve"> Seongjin Kwon</t>
  </si>
  <si>
    <t xml:space="preserve"> Doohwan Chun</t>
  </si>
  <si>
    <t xml:space="preserve"> Scott Noh</t>
  </si>
  <si>
    <t xml:space="preserve"> Hongsoo Jun</t>
  </si>
  <si>
    <t xml:space="preserve"> Dennis Choi</t>
  </si>
  <si>
    <t xml:space="preserve"> Kyungdoc kim</t>
  </si>
  <si>
    <t xml:space="preserve"> Jaeeun Yoo</t>
  </si>
  <si>
    <t xml:space="preserve"> Jaehyun Kim</t>
  </si>
  <si>
    <t xml:space="preserve"> Eunchul Jung</t>
  </si>
  <si>
    <t xml:space="preserve"> Sokann Ko</t>
  </si>
  <si>
    <t xml:space="preserve"> Kihyun Kim</t>
  </si>
  <si>
    <t xml:space="preserve"> JK Choi</t>
  </si>
  <si>
    <t xml:space="preserve"> Jinwook Park</t>
  </si>
  <si>
    <t xml:space="preserve"> Hyuk Kim</t>
  </si>
  <si>
    <t xml:space="preserve"> Tim Rha</t>
  </si>
  <si>
    <t xml:space="preserve"> Sokyung  Ko</t>
  </si>
  <si>
    <t xml:space="preserve"> John Joo</t>
  </si>
  <si>
    <t>John</t>
  </si>
  <si>
    <t xml:space="preserve"> Jeho Hong</t>
  </si>
  <si>
    <t xml:space="preserve"> Woojoo Lee</t>
  </si>
  <si>
    <t xml:space="preserve"> Bongik Kim</t>
  </si>
  <si>
    <t xml:space="preserve"> Seungwon Ju</t>
  </si>
  <si>
    <t xml:space="preserve"> Joonhyung Shim</t>
  </si>
  <si>
    <t xml:space="preserve"> Curt Kim</t>
  </si>
  <si>
    <t xml:space="preserve"> Chuljoong Hwang</t>
  </si>
  <si>
    <t xml:space="preserve"> Younyoung Lee</t>
  </si>
  <si>
    <t xml:space="preserve"> Gyuhwan Lee</t>
  </si>
  <si>
    <t xml:space="preserve"> Woochul Jung</t>
  </si>
  <si>
    <t xml:space="preserve"> Jisung Roh</t>
  </si>
  <si>
    <t xml:space="preserve"> Jaehyung Park</t>
  </si>
  <si>
    <t xml:space="preserve"> Seunghee Lee</t>
  </si>
  <si>
    <t xml:space="preserve"> Wonku Kim</t>
  </si>
  <si>
    <t xml:space="preserve"> Phil Oh</t>
  </si>
  <si>
    <t xml:space="preserve"> Jinkyu Kang</t>
  </si>
  <si>
    <t xml:space="preserve"> Woojae Kim</t>
  </si>
  <si>
    <t xml:space="preserve"> MinYoung Jung</t>
  </si>
  <si>
    <t xml:space="preserve"> ChoongJae Lee</t>
  </si>
  <si>
    <t xml:space="preserve"> Taeyong Cho</t>
  </si>
  <si>
    <t xml:space="preserve"> Sanghee Kwak</t>
  </si>
  <si>
    <t xml:space="preserve"> Sungki Kim</t>
  </si>
  <si>
    <t xml:space="preserve"> Kyuyoun Lee</t>
  </si>
  <si>
    <t xml:space="preserve"> Paul Chu</t>
  </si>
  <si>
    <t xml:space="preserve"> Jemin Kim</t>
  </si>
  <si>
    <t xml:space="preserve"> Johnyoung Kim</t>
  </si>
  <si>
    <t xml:space="preserve"> Wonseok Kim</t>
  </si>
  <si>
    <t xml:space="preserve"> Chanwoong  Chung</t>
  </si>
  <si>
    <t xml:space="preserve"> Kangmin Lee</t>
  </si>
  <si>
    <t xml:space="preserve"> Kyungmin Lee</t>
  </si>
  <si>
    <t xml:space="preserve"> Jooho  Ju</t>
  </si>
  <si>
    <t xml:space="preserve"> Ben Park</t>
  </si>
  <si>
    <t xml:space="preserve"> Donhoi Kwon</t>
  </si>
  <si>
    <t xml:space="preserve"> Sungjoo Lee</t>
  </si>
  <si>
    <t xml:space="preserve"> Youngsup Shin</t>
  </si>
  <si>
    <t xml:space="preserve"> Martin Hwang</t>
  </si>
  <si>
    <t xml:space="preserve"> Changhwa Lee</t>
  </si>
  <si>
    <t xml:space="preserve"> San Seo</t>
  </si>
  <si>
    <t xml:space="preserve"> Tiger Kim</t>
  </si>
  <si>
    <t xml:space="preserve"> Andrew Hubbard</t>
  </si>
  <si>
    <t>07/23/16 PITCHING LEADERS TOP 5</t>
  </si>
  <si>
    <t>규정 이닝 : 13 IP (Minimum) (Game 13 x 1 IP)</t>
  </si>
  <si>
    <t xml:space="preserve">07/23/16 REGULAR STANDINGS </t>
  </si>
  <si>
    <t>T1</t>
  </si>
  <si>
    <t>2-3-0</t>
  </si>
  <si>
    <t>1-3-1</t>
  </si>
  <si>
    <t>3-1-1</t>
  </si>
  <si>
    <t>07/23/16 BATTING LEADERS TOP 10</t>
  </si>
  <si>
    <t>규정 타석 : 33 타석 (PA &gt;= 32.5) (Game 13 x 2.5)</t>
  </si>
  <si>
    <t xml:space="preserve"> Rich Kim</t>
  </si>
  <si>
    <t>Rich</t>
  </si>
  <si>
    <t xml:space="preserve"> David Vo</t>
  </si>
  <si>
    <t>최규혁</t>
  </si>
  <si>
    <t xml:space="preserve"> David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</si>
</sst>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0.000"/>
    <numFmt numFmtId="165" formatCode="m&quot;/&quot;d;@"/>
    <numFmt numFmtId="166" formatCode="0.000_);[Red]\(0.000\)"/>
    <numFmt numFmtId="167" formatCode="0_);[Red]\(0\)"/>
    <numFmt numFmtId="168" formatCode="0.000_ "/>
    <numFmt numFmtId="169" formatCode="0.00_ "/>
    <numFmt numFmtId="170" formatCode="m/d;@"/>
    <numFmt numFmtId="171" formatCode="0.0"/>
    <numFmt numFmtId="172" formatCode="m&quot;/&quot;d"/>
    <numFmt numFmtId="173" formatCode="mm&quot;월&quot;\ dd&quot;일&quot;"/>
  </numFmts>
  <fonts count="79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8"/>
      <name val="맑은 고딕"/>
      <family val="3"/>
      <charset val="129"/>
    </font>
    <font>
      <sz val="9"/>
      <color indexed="8"/>
      <name val="맑은 고딕"/>
      <family val="3"/>
      <charset val="129"/>
    </font>
    <font>
      <b/>
      <sz val="9"/>
      <color indexed="8"/>
      <name val="맑은 고딕"/>
      <family val="3"/>
      <charset val="129"/>
    </font>
    <font>
      <sz val="10"/>
      <color indexed="8"/>
      <name val="맑은 고딕"/>
      <family val="3"/>
      <charset val="129"/>
    </font>
    <font>
      <sz val="8"/>
      <color indexed="8"/>
      <name val="맑은 고딕"/>
      <family val="3"/>
      <charset val="129"/>
    </font>
    <font>
      <sz val="16"/>
      <color theme="1"/>
      <name val="Calibri"/>
      <family val="2"/>
      <scheme val="minor"/>
    </font>
    <font>
      <sz val="16"/>
      <color indexed="8"/>
      <name val="Calibri"/>
      <family val="2"/>
    </font>
    <font>
      <b/>
      <u/>
      <sz val="22"/>
      <color indexed="8"/>
      <name val="Calibri"/>
      <family val="2"/>
    </font>
    <font>
      <sz val="11"/>
      <color indexed="8"/>
      <name val="Calibri"/>
      <family val="2"/>
    </font>
    <font>
      <sz val="18"/>
      <color theme="1"/>
      <name val="Calibri"/>
      <family val="2"/>
      <scheme val="minor"/>
    </font>
    <font>
      <b/>
      <u/>
      <sz val="24"/>
      <color indexed="8"/>
      <name val="Calibri"/>
      <family val="2"/>
    </font>
    <font>
      <b/>
      <sz val="12"/>
      <color indexed="9"/>
      <name val="Calibri"/>
      <family val="2"/>
    </font>
    <font>
      <sz val="12"/>
      <color indexed="9"/>
      <name val="Calibri"/>
      <family val="2"/>
    </font>
    <font>
      <b/>
      <sz val="11"/>
      <color indexed="8"/>
      <name val="맑은 고딕"/>
      <family val="3"/>
      <charset val="129"/>
    </font>
    <font>
      <b/>
      <sz val="11"/>
      <color indexed="8"/>
      <name val="Calibri"/>
      <family val="2"/>
    </font>
    <font>
      <b/>
      <sz val="8"/>
      <color indexed="8"/>
      <name val="맑은 고딕"/>
      <family val="3"/>
      <charset val="129"/>
    </font>
    <font>
      <b/>
      <u/>
      <sz val="26"/>
      <color indexed="8"/>
      <name val="Calibri"/>
      <family val="2"/>
    </font>
    <font>
      <b/>
      <u/>
      <sz val="28"/>
      <color indexed="8"/>
      <name val="Calibri"/>
      <family val="2"/>
    </font>
    <font>
      <b/>
      <sz val="12"/>
      <color rgb="FF66FF33"/>
      <name val="맑은 고딕"/>
      <family val="3"/>
      <charset val="129"/>
    </font>
    <font>
      <b/>
      <sz val="12"/>
      <color rgb="FF66FF33"/>
      <name val="Calibri"/>
      <family val="2"/>
    </font>
    <font>
      <sz val="22"/>
      <color theme="1"/>
      <name val="Calibri"/>
      <family val="2"/>
      <scheme val="minor"/>
    </font>
    <font>
      <sz val="14"/>
      <color indexed="8"/>
      <name val="Calibri"/>
      <family val="2"/>
    </font>
    <font>
      <sz val="14"/>
      <color indexed="8"/>
      <name val="맑은 고딕"/>
      <family val="3"/>
      <charset val="129"/>
    </font>
    <font>
      <sz val="16"/>
      <color indexed="8"/>
      <name val="맑은 고딕"/>
      <family val="3"/>
      <charset val="129"/>
    </font>
    <font>
      <b/>
      <sz val="12"/>
      <color indexed="8"/>
      <name val="맑은 고딕"/>
      <family val="3"/>
      <charset val="129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맑은 고딕"/>
      <family val="3"/>
      <charset val="129"/>
    </font>
    <font>
      <b/>
      <u/>
      <sz val="16"/>
      <color indexed="8"/>
      <name val="Calibri"/>
      <family val="2"/>
    </font>
    <font>
      <b/>
      <sz val="12"/>
      <color theme="1"/>
      <name val="Calibri"/>
      <family val="2"/>
      <scheme val="minor"/>
    </font>
    <font>
      <b/>
      <sz val="10"/>
      <color indexed="8"/>
      <name val="맑은 고딕"/>
      <family val="3"/>
      <charset val="129"/>
    </font>
    <font>
      <b/>
      <u/>
      <sz val="14"/>
      <color indexed="8"/>
      <name val="Calibri"/>
      <family val="2"/>
    </font>
    <font>
      <b/>
      <sz val="14"/>
      <color rgb="FF66FF33"/>
      <name val="Calibri"/>
      <family val="2"/>
    </font>
    <font>
      <b/>
      <sz val="13"/>
      <color indexed="8"/>
      <name val="Calibri"/>
      <family val="2"/>
    </font>
    <font>
      <b/>
      <sz val="13"/>
      <color rgb="FF66FF33"/>
      <name val="Calibri"/>
      <family val="2"/>
    </font>
    <font>
      <b/>
      <sz val="13"/>
      <color rgb="FF66FF33"/>
      <name val="맑은 고딕"/>
      <family val="3"/>
      <charset val="129"/>
    </font>
    <font>
      <sz val="13"/>
      <color indexed="8"/>
      <name val="Calibri"/>
      <family val="2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  <scheme val="minor"/>
    </font>
    <font>
      <b/>
      <sz val="11"/>
      <name val="맑은 고딕"/>
      <family val="3"/>
      <charset val="129"/>
    </font>
    <font>
      <u/>
      <sz val="18"/>
      <color theme="1"/>
      <name val="Arial Black"/>
      <family val="2"/>
    </font>
    <font>
      <b/>
      <sz val="11"/>
      <color indexed="8"/>
      <name val="Calibri"/>
      <family val="2"/>
    </font>
    <font>
      <sz val="13.5"/>
      <color indexed="8"/>
      <name val="Calibri"/>
      <family val="2"/>
    </font>
    <font>
      <b/>
      <sz val="13.5"/>
      <color indexed="8"/>
      <name val="Calibri"/>
      <family val="2"/>
    </font>
    <font>
      <sz val="11"/>
      <color indexed="8"/>
      <name val="Calibri"/>
      <family val="2"/>
    </font>
    <font>
      <sz val="13.5"/>
      <color theme="1"/>
      <name val="Calibri"/>
      <family val="2"/>
      <scheme val="minor"/>
    </font>
    <font>
      <b/>
      <sz val="13.5"/>
      <color theme="1"/>
      <name val="Calibri"/>
      <family val="2"/>
      <scheme val="minor"/>
    </font>
    <font>
      <sz val="11"/>
      <color indexed="8"/>
      <name val="Calibri"/>
      <family val="2"/>
    </font>
    <font>
      <sz val="13.5"/>
      <color theme="1"/>
      <name val="Arial"/>
      <family val="2"/>
    </font>
    <font>
      <b/>
      <sz val="13.5"/>
      <color theme="1"/>
      <name val="Arial"/>
      <family val="2"/>
    </font>
    <font>
      <b/>
      <sz val="11"/>
      <color rgb="FF000000"/>
      <name val="맑은 고딕"/>
      <family val="3"/>
      <charset val="129"/>
    </font>
    <font>
      <sz val="11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b/>
      <sz val="11"/>
      <name val="맑은 고딕"/>
      <family val="3"/>
      <charset val="129"/>
    </font>
    <font>
      <sz val="11"/>
      <color rgb="FF000000"/>
      <name val="맑은 고딕"/>
      <family val="3"/>
      <charset val="129"/>
    </font>
    <font>
      <b/>
      <sz val="18"/>
      <color rgb="FF000000"/>
      <name val="맑은 고딕"/>
      <family val="3"/>
      <charset val="129"/>
    </font>
    <font>
      <b/>
      <sz val="11"/>
      <color rgb="FF000000"/>
      <name val="맑은 고딕"/>
      <family val="3"/>
      <charset val="129"/>
    </font>
    <font>
      <b/>
      <sz val="11"/>
      <color indexed="9"/>
      <name val="Calibri"/>
      <family val="2"/>
    </font>
    <font>
      <b/>
      <sz val="14"/>
      <name val="Calibri"/>
      <family val="2"/>
    </font>
    <font>
      <sz val="11"/>
      <color indexed="8"/>
      <name val="Calibri"/>
      <family val="2"/>
    </font>
    <font>
      <b/>
      <sz val="14"/>
      <color theme="1"/>
      <name val="Arial"/>
      <family val="2"/>
    </font>
    <font>
      <sz val="10"/>
      <color rgb="FF000000"/>
      <name val="Times New Roman"/>
      <family val="1"/>
    </font>
    <font>
      <sz val="13"/>
      <color theme="1"/>
      <name val="Arial"/>
      <family val="2"/>
    </font>
    <font>
      <sz val="13"/>
      <color rgb="FF000000"/>
      <name val="Arial"/>
      <family val="2"/>
    </font>
    <font>
      <sz val="13"/>
      <color rgb="FF141823"/>
      <name val="Helvetica"/>
    </font>
    <font>
      <sz val="11"/>
      <color indexed="8"/>
      <name val="Calibri"/>
    </font>
  </fonts>
  <fills count="2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</patternFill>
    </fill>
    <fill>
      <patternFill patternType="solid">
        <fgColor indexed="26"/>
      </patternFill>
    </fill>
    <fill>
      <patternFill patternType="solid">
        <fgColor indexed="8"/>
        <bgColor indexed="8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8"/>
      </patternFill>
    </fill>
    <fill>
      <patternFill patternType="solid">
        <fgColor theme="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 tint="-0.14999847407452621"/>
        <bgColor theme="0"/>
      </patternFill>
    </fill>
    <fill>
      <patternFill patternType="solid">
        <fgColor rgb="FFF6F7F8"/>
        <bgColor indexed="64"/>
      </patternFill>
    </fill>
    <fill>
      <patternFill patternType="solid">
        <fgColor theme="0" tint="-0.499984740745262"/>
        <bgColor rgb="FF7F7F7F"/>
      </patternFill>
    </fill>
    <fill>
      <patternFill patternType="solid">
        <fgColor rgb="FFFFFF00"/>
        <bgColor rgb="FF7F7F7F"/>
      </patternFill>
    </fill>
    <fill>
      <patternFill patternType="solid">
        <fgColor rgb="FF7F7F7F"/>
        <bgColor rgb="FF7F7F7F"/>
      </patternFill>
    </fill>
    <fill>
      <patternFill patternType="solid">
        <fgColor rgb="FFFFFFFF"/>
        <bgColor indexed="64"/>
      </patternFill>
    </fill>
  </fills>
  <borders count="15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ck">
        <color indexed="8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 style="thin">
        <color indexed="64"/>
      </bottom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6">
    <xf numFmtId="0" fontId="0" fillId="0" borderId="0"/>
    <xf numFmtId="0" fontId="9" fillId="0" borderId="0" applyFill="0" applyProtection="0"/>
    <xf numFmtId="0" fontId="11" fillId="0" borderId="0">
      <alignment vertical="center"/>
    </xf>
    <xf numFmtId="0" fontId="11" fillId="4" borderId="19" applyNumberFormat="0" applyFont="0" applyAlignment="0" applyProtection="0">
      <alignment vertical="center"/>
    </xf>
    <xf numFmtId="0" fontId="11" fillId="5" borderId="20" applyNumberFormat="0" applyFont="0" applyAlignment="0" applyProtection="0">
      <alignment vertical="center"/>
    </xf>
    <xf numFmtId="0" fontId="19" fillId="0" borderId="0" applyFill="0" applyProtection="0"/>
    <xf numFmtId="0" fontId="9" fillId="0" borderId="0" applyFill="0" applyProtection="0"/>
    <xf numFmtId="0" fontId="50" fillId="0" borderId="0" applyFill="0" applyProtection="0"/>
    <xf numFmtId="0" fontId="9" fillId="0" borderId="0" applyFill="0" applyProtection="0"/>
    <xf numFmtId="0" fontId="57" fillId="0" borderId="0" applyFill="0" applyProtection="0"/>
    <xf numFmtId="0" fontId="60" fillId="0" borderId="0" applyFill="0" applyProtection="0"/>
    <xf numFmtId="0" fontId="9" fillId="0" borderId="0" applyFill="0" applyProtection="0"/>
    <xf numFmtId="0" fontId="9" fillId="0" borderId="0" applyFill="0" applyProtection="0"/>
    <xf numFmtId="0" fontId="72" fillId="0" borderId="0" applyFill="0" applyProtection="0"/>
    <xf numFmtId="0" fontId="74" fillId="0" borderId="0"/>
    <xf numFmtId="0" fontId="78" fillId="0" borderId="0" applyFill="0" applyProtection="0"/>
  </cellStyleXfs>
  <cellXfs count="758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/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9" fillId="0" borderId="0" xfId="1" applyFill="1" applyProtection="1"/>
    <xf numFmtId="0" fontId="11" fillId="0" borderId="0" xfId="2">
      <alignment vertical="center"/>
    </xf>
    <xf numFmtId="0" fontId="10" fillId="0" borderId="0" xfId="2" applyFont="1" applyFill="1" applyAlignment="1" applyProtection="1">
      <alignment horizontal="center" vertical="center"/>
    </xf>
    <xf numFmtId="0" fontId="12" fillId="0" borderId="0" xfId="2" applyFont="1" applyAlignment="1">
      <alignment horizontal="center" vertical="center"/>
    </xf>
    <xf numFmtId="0" fontId="13" fillId="0" borderId="0" xfId="2" applyFont="1" applyAlignment="1">
      <alignment horizontal="center" vertical="center"/>
    </xf>
    <xf numFmtId="166" fontId="14" fillId="0" borderId="0" xfId="2" applyNumberFormat="1" applyFont="1" applyAlignment="1">
      <alignment horizontal="center" vertical="center"/>
    </xf>
    <xf numFmtId="0" fontId="14" fillId="0" borderId="0" xfId="2" applyFont="1" applyAlignment="1">
      <alignment horizontal="center" vertical="center"/>
    </xf>
    <xf numFmtId="0" fontId="15" fillId="0" borderId="0" xfId="2" applyFont="1" applyAlignment="1">
      <alignment horizontal="center" vertical="center"/>
    </xf>
    <xf numFmtId="0" fontId="9" fillId="0" borderId="0" xfId="1" applyFill="1" applyProtection="1"/>
    <xf numFmtId="0" fontId="9" fillId="0" borderId="0" xfId="1" applyFill="1" applyAlignment="1" applyProtection="1">
      <alignment horizontal="center"/>
    </xf>
    <xf numFmtId="0" fontId="11" fillId="0" borderId="0" xfId="2">
      <alignment vertical="center"/>
    </xf>
    <xf numFmtId="0" fontId="12" fillId="0" borderId="0" xfId="2" applyFont="1" applyAlignment="1">
      <alignment horizontal="center" vertical="center"/>
    </xf>
    <xf numFmtId="0" fontId="13" fillId="0" borderId="0" xfId="2" applyFont="1" applyAlignment="1">
      <alignment horizontal="center" vertical="center"/>
    </xf>
    <xf numFmtId="0" fontId="11" fillId="0" borderId="0" xfId="2" applyAlignment="1">
      <alignment horizontal="center" vertical="center"/>
    </xf>
    <xf numFmtId="166" fontId="12" fillId="0" borderId="0" xfId="2" applyNumberFormat="1" applyFont="1" applyAlignment="1">
      <alignment horizontal="center" vertical="center"/>
    </xf>
    <xf numFmtId="169" fontId="12" fillId="0" borderId="0" xfId="2" applyNumberFormat="1" applyFont="1" applyAlignment="1">
      <alignment horizontal="center" vertical="center"/>
    </xf>
    <xf numFmtId="0" fontId="0" fillId="0" borderId="0" xfId="0"/>
    <xf numFmtId="0" fontId="8" fillId="3" borderId="2" xfId="0" applyFont="1" applyFill="1" applyBorder="1" applyAlignment="1">
      <alignment horizontal="center" vertical="center"/>
    </xf>
    <xf numFmtId="0" fontId="17" fillId="0" borderId="0" xfId="5" applyFont="1" applyFill="1" applyAlignment="1" applyProtection="1">
      <alignment horizontal="center" vertical="center"/>
    </xf>
    <xf numFmtId="0" fontId="0" fillId="0" borderId="0" xfId="0"/>
    <xf numFmtId="0" fontId="0" fillId="0" borderId="0" xfId="0" applyAlignment="1">
      <alignment horizontal="center"/>
    </xf>
    <xf numFmtId="0" fontId="8" fillId="3" borderId="2" xfId="0" applyFont="1" applyFill="1" applyBorder="1" applyAlignment="1">
      <alignment horizontal="center" vertical="center"/>
    </xf>
    <xf numFmtId="0" fontId="9" fillId="0" borderId="0" xfId="1" applyFill="1" applyProtection="1"/>
    <xf numFmtId="0" fontId="9" fillId="0" borderId="0" xfId="1" applyFill="1" applyAlignment="1" applyProtection="1">
      <alignment horizontal="center"/>
    </xf>
    <xf numFmtId="0" fontId="22" fillId="0" borderId="0" xfId="2" applyFont="1" applyFill="1" applyBorder="1" applyAlignment="1" applyProtection="1">
      <alignment horizontal="center" vertical="center"/>
    </xf>
    <xf numFmtId="0" fontId="19" fillId="0" borderId="0" xfId="5" applyFill="1" applyAlignment="1" applyProtection="1">
      <alignment horizontal="center"/>
    </xf>
    <xf numFmtId="2" fontId="9" fillId="0" borderId="0" xfId="5" applyNumberFormat="1" applyFont="1" applyFill="1" applyBorder="1" applyAlignment="1" applyProtection="1">
      <alignment horizontal="center"/>
    </xf>
    <xf numFmtId="0" fontId="22" fillId="0" borderId="0" xfId="2" applyFont="1" applyFill="1" applyAlignment="1" applyProtection="1">
      <alignment horizontal="center" vertical="center"/>
    </xf>
    <xf numFmtId="0" fontId="12" fillId="0" borderId="0" xfId="2" applyFont="1" applyFill="1" applyAlignment="1">
      <alignment horizontal="center" vertical="center"/>
    </xf>
    <xf numFmtId="164" fontId="9" fillId="0" borderId="0" xfId="5" applyNumberFormat="1" applyFont="1" applyFill="1" applyBorder="1" applyAlignment="1" applyProtection="1">
      <alignment horizontal="center" vertical="center"/>
    </xf>
    <xf numFmtId="0" fontId="9" fillId="0" borderId="0" xfId="5" applyFont="1" applyFill="1" applyBorder="1" applyAlignment="1" applyProtection="1">
      <alignment horizontal="center" vertical="center"/>
    </xf>
    <xf numFmtId="0" fontId="23" fillId="0" borderId="0" xfId="2" applyFont="1" applyFill="1" applyAlignment="1" applyProtection="1">
      <alignment horizontal="center" vertical="center"/>
    </xf>
    <xf numFmtId="0" fontId="11" fillId="0" borderId="0" xfId="2" applyFill="1">
      <alignment vertical="center"/>
    </xf>
    <xf numFmtId="0" fontId="0" fillId="0" borderId="0" xfId="0" applyFill="1"/>
    <xf numFmtId="0" fontId="17" fillId="0" borderId="0" xfId="5" applyFont="1" applyFill="1" applyBorder="1" applyAlignment="1" applyProtection="1">
      <alignment horizontal="center" vertical="center"/>
    </xf>
    <xf numFmtId="0" fontId="29" fillId="6" borderId="0" xfId="2" applyFont="1" applyFill="1" applyAlignment="1" applyProtection="1">
      <alignment horizontal="center" vertical="center"/>
    </xf>
    <xf numFmtId="0" fontId="30" fillId="6" borderId="0" xfId="2" applyFont="1" applyFill="1" applyAlignment="1" applyProtection="1">
      <alignment horizontal="center" vertical="center"/>
    </xf>
    <xf numFmtId="0" fontId="30" fillId="6" borderId="33" xfId="2" applyFont="1" applyFill="1" applyBorder="1" applyAlignment="1" applyProtection="1">
      <alignment horizontal="center" vertical="center"/>
    </xf>
    <xf numFmtId="0" fontId="30" fillId="6" borderId="31" xfId="2" applyFont="1" applyFill="1" applyBorder="1" applyAlignment="1" applyProtection="1">
      <alignment horizontal="center" vertical="center"/>
    </xf>
    <xf numFmtId="0" fontId="30" fillId="6" borderId="35" xfId="2" applyFont="1" applyFill="1" applyBorder="1" applyAlignment="1" applyProtection="1">
      <alignment horizontal="center" vertical="center"/>
    </xf>
    <xf numFmtId="0" fontId="29" fillId="6" borderId="33" xfId="2" applyFont="1" applyFill="1" applyBorder="1" applyAlignment="1" applyProtection="1">
      <alignment horizontal="center" vertical="center"/>
    </xf>
    <xf numFmtId="0" fontId="20" fillId="0" borderId="0" xfId="0" applyFont="1" applyAlignment="1">
      <alignment horizontal="center"/>
    </xf>
    <xf numFmtId="0" fontId="25" fillId="0" borderId="0" xfId="5" applyFont="1" applyFill="1" applyBorder="1" applyAlignment="1" applyProtection="1">
      <alignment horizontal="center" vertical="center"/>
    </xf>
    <xf numFmtId="2" fontId="9" fillId="0" borderId="0" xfId="5" applyNumberFormat="1" applyFont="1" applyFill="1" applyBorder="1" applyAlignment="1" applyProtection="1">
      <alignment horizontal="center" vertical="center"/>
    </xf>
    <xf numFmtId="0" fontId="24" fillId="0" borderId="0" xfId="2" applyFont="1" applyFill="1" applyBorder="1" applyAlignment="1">
      <alignment horizontal="center" vertical="center"/>
    </xf>
    <xf numFmtId="0" fontId="30" fillId="0" borderId="0" xfId="2" applyFont="1" applyFill="1" applyBorder="1" applyAlignment="1" applyProtection="1">
      <alignment horizontal="center" vertical="center"/>
    </xf>
    <xf numFmtId="0" fontId="32" fillId="0" borderId="0" xfId="5" applyFont="1" applyFill="1" applyBorder="1" applyAlignment="1" applyProtection="1">
      <alignment horizontal="center" vertical="center"/>
    </xf>
    <xf numFmtId="0" fontId="33" fillId="0" borderId="0" xfId="2" applyFont="1" applyAlignment="1">
      <alignment horizontal="center" vertical="center"/>
    </xf>
    <xf numFmtId="0" fontId="34" fillId="0" borderId="0" xfId="2" applyFont="1" applyAlignment="1">
      <alignment horizontal="center" vertical="center"/>
    </xf>
    <xf numFmtId="166" fontId="34" fillId="0" borderId="0" xfId="2" applyNumberFormat="1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24" fillId="0" borderId="0" xfId="2" applyFont="1" applyAlignment="1">
      <alignment horizontal="center" vertical="center"/>
    </xf>
    <xf numFmtId="0" fontId="29" fillId="7" borderId="24" xfId="2" applyFont="1" applyFill="1" applyBorder="1" applyAlignment="1">
      <alignment horizontal="center" vertical="center"/>
    </xf>
    <xf numFmtId="0" fontId="30" fillId="6" borderId="34" xfId="2" applyFont="1" applyFill="1" applyBorder="1" applyAlignment="1" applyProtection="1">
      <alignment horizontal="center" vertical="center"/>
    </xf>
    <xf numFmtId="0" fontId="30" fillId="6" borderId="6" xfId="2" applyFont="1" applyFill="1" applyBorder="1" applyAlignment="1" applyProtection="1">
      <alignment horizontal="center" vertical="center"/>
    </xf>
    <xf numFmtId="0" fontId="6" fillId="0" borderId="0" xfId="0" applyFont="1" applyAlignment="1">
      <alignment horizontal="center"/>
    </xf>
    <xf numFmtId="0" fontId="30" fillId="6" borderId="36" xfId="2" applyFont="1" applyFill="1" applyBorder="1" applyAlignment="1" applyProtection="1">
      <alignment horizontal="center" vertical="center"/>
    </xf>
    <xf numFmtId="0" fontId="35" fillId="2" borderId="12" xfId="2" applyFont="1" applyFill="1" applyBorder="1" applyAlignment="1">
      <alignment horizontal="center" vertical="center"/>
    </xf>
    <xf numFmtId="0" fontId="35" fillId="2" borderId="2" xfId="2" applyFont="1" applyFill="1" applyBorder="1" applyAlignment="1">
      <alignment horizontal="center" vertical="center"/>
    </xf>
    <xf numFmtId="0" fontId="35" fillId="0" borderId="0" xfId="2" applyFont="1" applyFill="1" applyBorder="1" applyAlignment="1">
      <alignment horizontal="center" vertical="center"/>
    </xf>
    <xf numFmtId="0" fontId="36" fillId="0" borderId="0" xfId="5" applyFont="1" applyFill="1" applyBorder="1" applyAlignment="1" applyProtection="1">
      <alignment horizontal="center" vertical="center"/>
    </xf>
    <xf numFmtId="0" fontId="37" fillId="0" borderId="0" xfId="5" applyFont="1" applyFill="1" applyBorder="1" applyAlignment="1" applyProtection="1">
      <alignment horizontal="center" vertical="center"/>
    </xf>
    <xf numFmtId="2" fontId="36" fillId="0" borderId="0" xfId="5" applyNumberFormat="1" applyFont="1" applyFill="1" applyBorder="1" applyAlignment="1" applyProtection="1">
      <alignment horizontal="center" vertical="center"/>
    </xf>
    <xf numFmtId="0" fontId="6" fillId="0" borderId="0" xfId="0" applyFont="1" applyFill="1" applyAlignment="1">
      <alignment horizontal="center"/>
    </xf>
    <xf numFmtId="2" fontId="36" fillId="0" borderId="0" xfId="5" applyNumberFormat="1" applyFont="1" applyFill="1" applyBorder="1" applyAlignment="1" applyProtection="1">
      <alignment horizontal="center"/>
    </xf>
    <xf numFmtId="0" fontId="6" fillId="0" borderId="0" xfId="0" applyFont="1" applyFill="1"/>
    <xf numFmtId="164" fontId="36" fillId="0" borderId="0" xfId="5" applyNumberFormat="1" applyFont="1" applyFill="1" applyBorder="1" applyAlignment="1" applyProtection="1">
      <alignment horizontal="center" vertical="center"/>
    </xf>
    <xf numFmtId="0" fontId="38" fillId="0" borderId="0" xfId="2" applyFont="1" applyAlignment="1">
      <alignment horizontal="center" vertical="center"/>
    </xf>
    <xf numFmtId="0" fontId="36" fillId="0" borderId="0" xfId="1" applyFont="1" applyFill="1" applyAlignment="1" applyProtection="1">
      <alignment horizontal="center"/>
    </xf>
    <xf numFmtId="0" fontId="37" fillId="0" borderId="0" xfId="1" applyFont="1" applyFill="1" applyAlignment="1" applyProtection="1">
      <alignment horizontal="center"/>
    </xf>
    <xf numFmtId="166" fontId="38" fillId="0" borderId="0" xfId="2" applyNumberFormat="1" applyFont="1" applyAlignment="1">
      <alignment horizontal="center" vertical="center"/>
    </xf>
    <xf numFmtId="0" fontId="38" fillId="0" borderId="0" xfId="2" applyFont="1" applyFill="1" applyBorder="1" applyAlignment="1">
      <alignment horizontal="center" vertical="center"/>
    </xf>
    <xf numFmtId="12" fontId="38" fillId="0" borderId="0" xfId="2" applyNumberFormat="1" applyFont="1" applyFill="1" applyBorder="1" applyAlignment="1">
      <alignment horizontal="center" vertical="center"/>
    </xf>
    <xf numFmtId="0" fontId="36" fillId="0" borderId="0" xfId="1" applyFont="1" applyFill="1" applyBorder="1" applyAlignment="1" applyProtection="1">
      <alignment horizontal="center"/>
    </xf>
    <xf numFmtId="2" fontId="36" fillId="0" borderId="0" xfId="1" applyNumberFormat="1" applyFont="1" applyFill="1" applyBorder="1" applyAlignment="1" applyProtection="1">
      <alignment horizontal="center"/>
    </xf>
    <xf numFmtId="0" fontId="18" fillId="0" borderId="25" xfId="5" applyFont="1" applyFill="1" applyBorder="1" applyAlignment="1" applyProtection="1">
      <alignment horizontal="center" vertical="center"/>
    </xf>
    <xf numFmtId="0" fontId="19" fillId="0" borderId="0" xfId="5" applyFill="1" applyAlignment="1" applyProtection="1">
      <alignment horizontal="center" vertical="center"/>
    </xf>
    <xf numFmtId="0" fontId="3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7" fillId="0" borderId="0" xfId="1" applyFont="1" applyFill="1" applyAlignment="1" applyProtection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39" fillId="0" borderId="25" xfId="5" applyFont="1" applyFill="1" applyBorder="1" applyAlignment="1" applyProtection="1">
      <alignment horizontal="center" vertical="center"/>
    </xf>
    <xf numFmtId="0" fontId="17" fillId="0" borderId="0" xfId="6" applyFont="1" applyFill="1" applyAlignment="1" applyProtection="1">
      <alignment horizontal="center" vertical="center"/>
    </xf>
    <xf numFmtId="164" fontId="17" fillId="0" borderId="0" xfId="6" applyNumberFormat="1" applyFont="1" applyFill="1" applyAlignment="1" applyProtection="1">
      <alignment horizontal="center" vertical="center"/>
    </xf>
    <xf numFmtId="170" fontId="40" fillId="0" borderId="0" xfId="0" applyNumberFormat="1" applyFont="1" applyAlignment="1">
      <alignment horizontal="center" vertical="center"/>
    </xf>
    <xf numFmtId="0" fontId="17" fillId="0" borderId="0" xfId="6" applyFont="1" applyFill="1" applyAlignment="1" applyProtection="1">
      <alignment horizontal="center" vertical="center"/>
    </xf>
    <xf numFmtId="0" fontId="35" fillId="0" borderId="0" xfId="2" applyFont="1" applyAlignment="1">
      <alignment horizontal="center" vertical="center"/>
    </xf>
    <xf numFmtId="164" fontId="36" fillId="3" borderId="0" xfId="5" applyNumberFormat="1" applyFont="1" applyFill="1" applyBorder="1" applyAlignment="1" applyProtection="1">
      <alignment horizontal="center" vertical="center"/>
    </xf>
    <xf numFmtId="0" fontId="1" fillId="0" borderId="0" xfId="0" applyFont="1"/>
    <xf numFmtId="0" fontId="43" fillId="6" borderId="26" xfId="1" applyFont="1" applyFill="1" applyBorder="1" applyAlignment="1" applyProtection="1">
      <alignment horizontal="center" vertical="center"/>
    </xf>
    <xf numFmtId="0" fontId="43" fillId="6" borderId="22" xfId="5" applyFont="1" applyFill="1" applyBorder="1" applyAlignment="1" applyProtection="1">
      <alignment horizontal="center" vertical="center"/>
    </xf>
    <xf numFmtId="0" fontId="43" fillId="6" borderId="27" xfId="5" applyFont="1" applyFill="1" applyBorder="1" applyAlignment="1" applyProtection="1">
      <alignment horizontal="center" vertical="center"/>
    </xf>
    <xf numFmtId="0" fontId="43" fillId="6" borderId="28" xfId="5" applyFont="1" applyFill="1" applyBorder="1" applyAlignment="1" applyProtection="1">
      <alignment horizontal="center" vertical="center"/>
    </xf>
    <xf numFmtId="0" fontId="43" fillId="6" borderId="29" xfId="5" applyFont="1" applyFill="1" applyBorder="1" applyAlignment="1" applyProtection="1">
      <alignment horizontal="center" vertical="center"/>
    </xf>
    <xf numFmtId="0" fontId="30" fillId="6" borderId="26" xfId="1" applyFont="1" applyFill="1" applyBorder="1" applyAlignment="1" applyProtection="1">
      <alignment horizontal="center" vertical="center"/>
    </xf>
    <xf numFmtId="0" fontId="30" fillId="6" borderId="22" xfId="5" applyFont="1" applyFill="1" applyBorder="1" applyAlignment="1" applyProtection="1">
      <alignment horizontal="center" vertical="center"/>
    </xf>
    <xf numFmtId="0" fontId="30" fillId="6" borderId="27" xfId="5" applyFont="1" applyFill="1" applyBorder="1" applyAlignment="1" applyProtection="1">
      <alignment horizontal="center" vertical="center"/>
    </xf>
    <xf numFmtId="0" fontId="30" fillId="6" borderId="28" xfId="5" applyFont="1" applyFill="1" applyBorder="1" applyAlignment="1" applyProtection="1">
      <alignment horizontal="center" vertical="center"/>
    </xf>
    <xf numFmtId="0" fontId="30" fillId="6" borderId="29" xfId="5" applyFont="1" applyFill="1" applyBorder="1" applyAlignment="1" applyProtection="1">
      <alignment horizontal="center" vertical="center"/>
    </xf>
    <xf numFmtId="0" fontId="30" fillId="6" borderId="31" xfId="1" applyFont="1" applyFill="1" applyBorder="1" applyAlignment="1" applyProtection="1">
      <alignment horizontal="center" vertical="center"/>
    </xf>
    <xf numFmtId="0" fontId="35" fillId="2" borderId="30" xfId="2" applyFont="1" applyFill="1" applyBorder="1" applyAlignment="1">
      <alignment horizontal="center" vertical="center"/>
    </xf>
    <xf numFmtId="0" fontId="35" fillId="2" borderId="24" xfId="2" applyFont="1" applyFill="1" applyBorder="1" applyAlignment="1">
      <alignment horizontal="center" vertical="center"/>
    </xf>
    <xf numFmtId="0" fontId="45" fillId="8" borderId="26" xfId="1" applyFont="1" applyFill="1" applyBorder="1" applyAlignment="1" applyProtection="1">
      <alignment horizontal="center" vertical="center"/>
    </xf>
    <xf numFmtId="0" fontId="45" fillId="8" borderId="22" xfId="1" applyFont="1" applyFill="1" applyBorder="1" applyAlignment="1" applyProtection="1">
      <alignment horizontal="center" vertical="center"/>
    </xf>
    <xf numFmtId="0" fontId="45" fillId="8" borderId="41" xfId="1" applyFont="1" applyFill="1" applyBorder="1" applyAlignment="1" applyProtection="1">
      <alignment horizontal="center" vertical="center"/>
    </xf>
    <xf numFmtId="0" fontId="46" fillId="9" borderId="42" xfId="2" applyFont="1" applyFill="1" applyBorder="1" applyAlignment="1">
      <alignment horizontal="center" vertical="center"/>
    </xf>
    <xf numFmtId="167" fontId="46" fillId="9" borderId="42" xfId="2" applyNumberFormat="1" applyFont="1" applyFill="1" applyBorder="1" applyAlignment="1">
      <alignment horizontal="center" vertical="center"/>
    </xf>
    <xf numFmtId="167" fontId="46" fillId="9" borderId="43" xfId="2" applyNumberFormat="1" applyFont="1" applyFill="1" applyBorder="1" applyAlignment="1">
      <alignment horizontal="center" vertical="center"/>
    </xf>
    <xf numFmtId="0" fontId="46" fillId="9" borderId="26" xfId="2" applyFont="1" applyFill="1" applyBorder="1" applyAlignment="1">
      <alignment horizontal="center" vertical="center"/>
    </xf>
    <xf numFmtId="0" fontId="46" fillId="9" borderId="41" xfId="2" applyFont="1" applyFill="1" applyBorder="1" applyAlignment="1">
      <alignment horizontal="center" vertical="center"/>
    </xf>
    <xf numFmtId="0" fontId="46" fillId="9" borderId="43" xfId="2" applyFont="1" applyFill="1" applyBorder="1" applyAlignment="1">
      <alignment horizontal="center" vertical="center"/>
    </xf>
    <xf numFmtId="166" fontId="46" fillId="9" borderId="42" xfId="2" applyNumberFormat="1" applyFont="1" applyFill="1" applyBorder="1" applyAlignment="1">
      <alignment horizontal="center" vertical="center"/>
    </xf>
    <xf numFmtId="166" fontId="46" fillId="9" borderId="41" xfId="2" applyNumberFormat="1" applyFont="1" applyFill="1" applyBorder="1" applyAlignment="1">
      <alignment horizontal="center" vertical="center"/>
    </xf>
    <xf numFmtId="168" fontId="46" fillId="9" borderId="42" xfId="2" applyNumberFormat="1" applyFont="1" applyFill="1" applyBorder="1" applyAlignment="1">
      <alignment horizontal="center" vertical="center"/>
    </xf>
    <xf numFmtId="0" fontId="30" fillId="6" borderId="44" xfId="2" applyFont="1" applyFill="1" applyBorder="1" applyAlignment="1" applyProtection="1">
      <alignment horizontal="center" vertical="center"/>
    </xf>
    <xf numFmtId="0" fontId="36" fillId="0" borderId="0" xfId="5" applyFont="1" applyFill="1" applyAlignment="1" applyProtection="1">
      <alignment horizontal="center"/>
    </xf>
    <xf numFmtId="2" fontId="47" fillId="0" borderId="0" xfId="1" applyNumberFormat="1" applyFont="1" applyFill="1" applyAlignment="1" applyProtection="1">
      <alignment horizontal="center" vertical="center"/>
    </xf>
    <xf numFmtId="0" fontId="30" fillId="6" borderId="48" xfId="2" applyFont="1" applyFill="1" applyBorder="1" applyAlignment="1" applyProtection="1">
      <alignment horizontal="center" vertical="center"/>
    </xf>
    <xf numFmtId="0" fontId="30" fillId="6" borderId="32" xfId="2" applyFont="1" applyFill="1" applyBorder="1" applyAlignment="1" applyProtection="1">
      <alignment horizontal="center" vertical="center"/>
    </xf>
    <xf numFmtId="0" fontId="30" fillId="6" borderId="49" xfId="2" applyFont="1" applyFill="1" applyBorder="1" applyAlignment="1" applyProtection="1">
      <alignment horizontal="center" vertical="center"/>
    </xf>
    <xf numFmtId="0" fontId="47" fillId="0" borderId="0" xfId="1" applyFont="1" applyFill="1" applyBorder="1" applyAlignment="1" applyProtection="1">
      <alignment horizontal="center" vertical="center"/>
    </xf>
    <xf numFmtId="0" fontId="47" fillId="0" borderId="0" xfId="5" applyFont="1" applyFill="1" applyBorder="1" applyAlignment="1" applyProtection="1">
      <alignment horizontal="center" vertical="center"/>
    </xf>
    <xf numFmtId="0" fontId="35" fillId="0" borderId="0" xfId="2" applyFont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38" fillId="0" borderId="0" xfId="2" applyFont="1" applyFill="1" applyAlignment="1">
      <alignment horizontal="center" vertical="center"/>
    </xf>
    <xf numFmtId="164" fontId="36" fillId="0" borderId="0" xfId="1" applyNumberFormat="1" applyFont="1" applyFill="1" applyBorder="1" applyAlignment="1" applyProtection="1">
      <alignment horizontal="center" vertical="center"/>
    </xf>
    <xf numFmtId="164" fontId="36" fillId="0" borderId="0" xfId="1" applyNumberFormat="1" applyFont="1" applyFill="1" applyAlignment="1" applyProtection="1">
      <alignment horizontal="center" vertical="center"/>
    </xf>
    <xf numFmtId="0" fontId="36" fillId="0" borderId="0" xfId="1" applyFont="1" applyFill="1" applyAlignment="1" applyProtection="1">
      <alignment horizontal="center" vertical="center"/>
    </xf>
    <xf numFmtId="0" fontId="45" fillId="6" borderId="26" xfId="1" applyFont="1" applyFill="1" applyBorder="1" applyAlignment="1" applyProtection="1">
      <alignment horizontal="center" vertical="center"/>
    </xf>
    <xf numFmtId="0" fontId="49" fillId="0" borderId="0" xfId="0" applyFont="1" applyAlignment="1">
      <alignment horizontal="center"/>
    </xf>
    <xf numFmtId="0" fontId="0" fillId="0" borderId="0" xfId="0"/>
    <xf numFmtId="0" fontId="17" fillId="0" borderId="0" xfId="1" applyFont="1" applyFill="1" applyAlignment="1" applyProtection="1">
      <alignment horizontal="center" vertical="center"/>
    </xf>
    <xf numFmtId="0" fontId="30" fillId="6" borderId="26" xfId="1" applyFont="1" applyFill="1" applyBorder="1" applyAlignment="1" applyProtection="1">
      <alignment horizontal="center" vertical="center"/>
    </xf>
    <xf numFmtId="0" fontId="30" fillId="6" borderId="51" xfId="1" applyFont="1" applyFill="1" applyBorder="1" applyAlignment="1" applyProtection="1">
      <alignment horizontal="center" vertical="center"/>
    </xf>
    <xf numFmtId="0" fontId="43" fillId="6" borderId="51" xfId="1" applyFont="1" applyFill="1" applyBorder="1" applyAlignment="1" applyProtection="1">
      <alignment horizontal="center" vertical="center"/>
    </xf>
    <xf numFmtId="2" fontId="47" fillId="0" borderId="0" xfId="7" applyNumberFormat="1" applyFont="1" applyFill="1" applyAlignment="1" applyProtection="1">
      <alignment horizontal="center" vertical="center"/>
    </xf>
    <xf numFmtId="164" fontId="47" fillId="0" borderId="0" xfId="7" applyNumberFormat="1" applyFont="1" applyFill="1" applyAlignment="1" applyProtection="1">
      <alignment horizontal="center" vertical="center"/>
    </xf>
    <xf numFmtId="0" fontId="0" fillId="0" borderId="0" xfId="0"/>
    <xf numFmtId="0" fontId="0" fillId="0" borderId="0" xfId="0" applyAlignment="1">
      <alignment horizontal="center"/>
    </xf>
    <xf numFmtId="0" fontId="24" fillId="3" borderId="56" xfId="0" applyFont="1" applyFill="1" applyBorder="1" applyAlignment="1">
      <alignment horizontal="center" vertical="center"/>
    </xf>
    <xf numFmtId="0" fontId="24" fillId="3" borderId="23" xfId="0" applyFont="1" applyFill="1" applyBorder="1" applyAlignment="1">
      <alignment horizontal="center" vertical="center"/>
    </xf>
    <xf numFmtId="0" fontId="24" fillId="3" borderId="59" xfId="0" applyFont="1" applyFill="1" applyBorder="1" applyAlignment="1">
      <alignment horizontal="center" vertical="center"/>
    </xf>
    <xf numFmtId="0" fontId="51" fillId="10" borderId="63" xfId="0" applyFont="1" applyFill="1" applyBorder="1" applyAlignment="1">
      <alignment horizontal="center" vertical="center"/>
    </xf>
    <xf numFmtId="0" fontId="0" fillId="0" borderId="0" xfId="0" applyFill="1"/>
    <xf numFmtId="0" fontId="24" fillId="0" borderId="0" xfId="0" applyFont="1" applyFill="1" applyBorder="1" applyAlignment="1">
      <alignment horizontal="center" vertical="center"/>
    </xf>
    <xf numFmtId="165" fontId="24" fillId="10" borderId="61" xfId="0" applyNumberFormat="1" applyFont="1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165" fontId="24" fillId="3" borderId="30" xfId="0" applyNumberFormat="1" applyFont="1" applyFill="1" applyBorder="1" applyAlignment="1">
      <alignment horizontal="center" vertical="center"/>
    </xf>
    <xf numFmtId="165" fontId="24" fillId="3" borderId="24" xfId="0" applyNumberFormat="1" applyFont="1" applyFill="1" applyBorder="1" applyAlignment="1">
      <alignment horizontal="center" vertical="center"/>
    </xf>
    <xf numFmtId="165" fontId="24" fillId="3" borderId="50" xfId="0" applyNumberFormat="1" applyFont="1" applyFill="1" applyBorder="1" applyAlignment="1">
      <alignment horizontal="center" vertical="center"/>
    </xf>
    <xf numFmtId="0" fontId="52" fillId="0" borderId="59" xfId="0" applyFont="1" applyFill="1" applyBorder="1" applyAlignment="1">
      <alignment horizontal="center" vertical="center"/>
    </xf>
    <xf numFmtId="0" fontId="52" fillId="0" borderId="5" xfId="0" applyFont="1" applyFill="1" applyBorder="1" applyAlignment="1">
      <alignment horizontal="center" vertical="center"/>
    </xf>
    <xf numFmtId="0" fontId="52" fillId="0" borderId="7" xfId="0" applyFont="1" applyFill="1" applyBorder="1" applyAlignment="1">
      <alignment horizontal="center" vertical="center"/>
    </xf>
    <xf numFmtId="0" fontId="24" fillId="10" borderId="61" xfId="0" applyFont="1" applyFill="1" applyBorder="1" applyAlignment="1">
      <alignment horizontal="center" vertical="center"/>
    </xf>
    <xf numFmtId="0" fontId="51" fillId="10" borderId="40" xfId="0" applyFont="1" applyFill="1" applyBorder="1" applyAlignment="1">
      <alignment horizontal="center" vertical="center"/>
    </xf>
    <xf numFmtId="0" fontId="51" fillId="2" borderId="68" xfId="0" applyFont="1" applyFill="1" applyBorder="1" applyAlignment="1">
      <alignment horizontal="center" vertical="center"/>
    </xf>
    <xf numFmtId="0" fontId="24" fillId="2" borderId="54" xfId="0" applyFont="1" applyFill="1" applyBorder="1" applyAlignment="1">
      <alignment horizontal="center" vertical="center"/>
    </xf>
    <xf numFmtId="165" fontId="24" fillId="2" borderId="53" xfId="0" applyNumberFormat="1" applyFont="1" applyFill="1" applyBorder="1" applyAlignment="1">
      <alignment horizontal="center" vertical="center"/>
    </xf>
    <xf numFmtId="0" fontId="3" fillId="0" borderId="0" xfId="0" applyFont="1"/>
    <xf numFmtId="0" fontId="2" fillId="2" borderId="6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/>
    </xf>
    <xf numFmtId="0" fontId="2" fillId="2" borderId="47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65" fontId="24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/>
    <xf numFmtId="0" fontId="2" fillId="2" borderId="38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61" xfId="0" applyFont="1" applyBorder="1" applyAlignment="1">
      <alignment horizontal="center" vertical="center"/>
    </xf>
    <xf numFmtId="0" fontId="1" fillId="0" borderId="66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51" fillId="10" borderId="8" xfId="0" applyFont="1" applyFill="1" applyBorder="1" applyAlignment="1">
      <alignment horizontal="center" vertical="center"/>
    </xf>
    <xf numFmtId="0" fontId="51" fillId="10" borderId="9" xfId="0" applyFont="1" applyFill="1" applyBorder="1" applyAlignment="1">
      <alignment horizontal="center" vertical="center"/>
    </xf>
    <xf numFmtId="0" fontId="51" fillId="10" borderId="61" xfId="0" applyFont="1" applyFill="1" applyBorder="1" applyAlignment="1">
      <alignment horizontal="center" vertical="center"/>
    </xf>
    <xf numFmtId="0" fontId="51" fillId="10" borderId="74" xfId="0" applyFont="1" applyFill="1" applyBorder="1" applyAlignment="1">
      <alignment horizontal="center" vertical="center"/>
    </xf>
    <xf numFmtId="0" fontId="51" fillId="10" borderId="68" xfId="0" applyFont="1" applyFill="1" applyBorder="1" applyAlignment="1">
      <alignment horizontal="center" vertical="center"/>
    </xf>
    <xf numFmtId="0" fontId="51" fillId="2" borderId="45" xfId="0" applyFont="1" applyFill="1" applyBorder="1" applyAlignment="1">
      <alignment horizontal="center" vertical="center"/>
    </xf>
    <xf numFmtId="0" fontId="51" fillId="10" borderId="71" xfId="0" applyFont="1" applyFill="1" applyBorder="1" applyAlignment="1">
      <alignment horizontal="center" vertical="center"/>
    </xf>
    <xf numFmtId="0" fontId="51" fillId="2" borderId="53" xfId="0" applyFont="1" applyFill="1" applyBorder="1" applyAlignment="1">
      <alignment horizontal="center" vertical="center"/>
    </xf>
    <xf numFmtId="0" fontId="51" fillId="2" borderId="9" xfId="0" applyFont="1" applyFill="1" applyBorder="1" applyAlignment="1">
      <alignment horizontal="center" vertical="center"/>
    </xf>
    <xf numFmtId="0" fontId="51" fillId="10" borderId="73" xfId="0" applyFont="1" applyFill="1" applyBorder="1" applyAlignment="1">
      <alignment horizontal="center" vertical="center"/>
    </xf>
    <xf numFmtId="0" fontId="1" fillId="12" borderId="8" xfId="0" applyFont="1" applyFill="1" applyBorder="1" applyAlignment="1">
      <alignment horizontal="center" vertical="center"/>
    </xf>
    <xf numFmtId="0" fontId="1" fillId="11" borderId="61" xfId="0" applyFont="1" applyFill="1" applyBorder="1" applyAlignment="1">
      <alignment horizontal="center" vertical="center"/>
    </xf>
    <xf numFmtId="0" fontId="1" fillId="0" borderId="71" xfId="0" applyFont="1" applyBorder="1" applyAlignment="1">
      <alignment horizontal="center" vertical="center"/>
    </xf>
    <xf numFmtId="0" fontId="1" fillId="10" borderId="8" xfId="0" applyFont="1" applyFill="1" applyBorder="1" applyAlignment="1">
      <alignment horizontal="center" vertical="center"/>
    </xf>
    <xf numFmtId="0" fontId="1" fillId="10" borderId="36" xfId="0" applyFont="1" applyFill="1" applyBorder="1" applyAlignment="1">
      <alignment horizontal="center" vertical="center"/>
    </xf>
    <xf numFmtId="0" fontId="2" fillId="10" borderId="61" xfId="0" applyFont="1" applyFill="1" applyBorder="1" applyAlignment="1">
      <alignment horizontal="center" vertical="center"/>
    </xf>
    <xf numFmtId="0" fontId="1" fillId="10" borderId="61" xfId="0" applyFont="1" applyFill="1" applyBorder="1" applyAlignment="1">
      <alignment horizontal="center" vertical="center"/>
    </xf>
    <xf numFmtId="0" fontId="2" fillId="10" borderId="8" xfId="0" applyFont="1" applyFill="1" applyBorder="1" applyAlignment="1">
      <alignment horizontal="center" vertical="center"/>
    </xf>
    <xf numFmtId="0" fontId="1" fillId="10" borderId="9" xfId="0" applyFont="1" applyFill="1" applyBorder="1" applyAlignment="1">
      <alignment horizontal="center" vertical="center"/>
    </xf>
    <xf numFmtId="0" fontId="1" fillId="10" borderId="32" xfId="0" applyFont="1" applyFill="1" applyBorder="1" applyAlignment="1">
      <alignment horizontal="center" vertical="center"/>
    </xf>
    <xf numFmtId="0" fontId="1" fillId="10" borderId="71" xfId="0" applyFont="1" applyFill="1" applyBorder="1" applyAlignment="1">
      <alignment horizontal="center" vertical="center"/>
    </xf>
    <xf numFmtId="0" fontId="2" fillId="10" borderId="9" xfId="0" applyFont="1" applyFill="1" applyBorder="1" applyAlignment="1">
      <alignment horizontal="center" vertical="center"/>
    </xf>
    <xf numFmtId="0" fontId="2" fillId="10" borderId="36" xfId="0" applyFont="1" applyFill="1" applyBorder="1" applyAlignment="1">
      <alignment horizontal="center" vertical="center"/>
    </xf>
    <xf numFmtId="0" fontId="2" fillId="2" borderId="75" xfId="0" applyFont="1" applyFill="1" applyBorder="1" applyAlignment="1">
      <alignment horizontal="center" vertical="center"/>
    </xf>
    <xf numFmtId="0" fontId="1" fillId="0" borderId="70" xfId="0" applyFont="1" applyBorder="1" applyAlignment="1">
      <alignment horizontal="center" vertical="center"/>
    </xf>
    <xf numFmtId="0" fontId="1" fillId="0" borderId="72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0" fontId="1" fillId="0" borderId="62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0" fillId="0" borderId="0" xfId="0"/>
    <xf numFmtId="0" fontId="22" fillId="0" borderId="0" xfId="2" applyFont="1" applyFill="1" applyAlignment="1" applyProtection="1">
      <alignment horizontal="center" vertical="center"/>
    </xf>
    <xf numFmtId="0" fontId="29" fillId="6" borderId="0" xfId="2" applyFont="1" applyFill="1" applyAlignment="1" applyProtection="1">
      <alignment horizontal="center" vertical="center"/>
    </xf>
    <xf numFmtId="0" fontId="30" fillId="6" borderId="0" xfId="2" applyFont="1" applyFill="1" applyAlignment="1" applyProtection="1">
      <alignment horizontal="center" vertical="center"/>
    </xf>
    <xf numFmtId="0" fontId="30" fillId="6" borderId="33" xfId="2" applyFont="1" applyFill="1" applyBorder="1" applyAlignment="1" applyProtection="1">
      <alignment horizontal="center" vertical="center"/>
    </xf>
    <xf numFmtId="0" fontId="30" fillId="6" borderId="31" xfId="2" applyFont="1" applyFill="1" applyBorder="1" applyAlignment="1" applyProtection="1">
      <alignment horizontal="center" vertical="center"/>
    </xf>
    <xf numFmtId="0" fontId="30" fillId="6" borderId="35" xfId="2" applyFont="1" applyFill="1" applyBorder="1" applyAlignment="1" applyProtection="1">
      <alignment horizontal="center" vertical="center"/>
    </xf>
    <xf numFmtId="0" fontId="35" fillId="2" borderId="2" xfId="2" applyFont="1" applyFill="1" applyBorder="1" applyAlignment="1">
      <alignment horizontal="center" vertical="center"/>
    </xf>
    <xf numFmtId="0" fontId="38" fillId="0" borderId="0" xfId="2" applyFont="1" applyAlignment="1">
      <alignment horizontal="center" vertical="center"/>
    </xf>
    <xf numFmtId="0" fontId="43" fillId="6" borderId="26" xfId="1" applyFont="1" applyFill="1" applyBorder="1" applyAlignment="1" applyProtection="1">
      <alignment horizontal="center" vertical="center"/>
    </xf>
    <xf numFmtId="0" fontId="43" fillId="6" borderId="31" xfId="1" applyFont="1" applyFill="1" applyBorder="1" applyAlignment="1" applyProtection="1">
      <alignment horizontal="center" vertical="center"/>
    </xf>
    <xf numFmtId="0" fontId="44" fillId="0" borderId="0" xfId="1" applyFont="1" applyFill="1" applyAlignment="1" applyProtection="1">
      <alignment horizontal="center" vertical="center"/>
    </xf>
    <xf numFmtId="0" fontId="47" fillId="0" borderId="0" xfId="1" applyFont="1" applyFill="1" applyAlignment="1" applyProtection="1">
      <alignment horizontal="center" vertical="center"/>
    </xf>
    <xf numFmtId="0" fontId="49" fillId="0" borderId="0" xfId="0" applyFont="1" applyAlignment="1">
      <alignment horizontal="center" vertical="center"/>
    </xf>
    <xf numFmtId="0" fontId="47" fillId="0" borderId="0" xfId="7" applyFont="1" applyFill="1" applyAlignment="1" applyProtection="1">
      <alignment horizontal="center" vertical="center"/>
    </xf>
    <xf numFmtId="0" fontId="44" fillId="0" borderId="0" xfId="6" applyFont="1" applyFill="1" applyAlignment="1" applyProtection="1">
      <alignment horizontal="center" vertical="center"/>
    </xf>
    <xf numFmtId="0" fontId="2" fillId="2" borderId="39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61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40" xfId="0" applyFont="1" applyFill="1" applyBorder="1" applyAlignment="1">
      <alignment horizontal="center" vertical="center"/>
    </xf>
    <xf numFmtId="0" fontId="1" fillId="3" borderId="61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49" fontId="1" fillId="0" borderId="61" xfId="0" applyNumberFormat="1" applyFont="1" applyFill="1" applyBorder="1" applyAlignment="1">
      <alignment horizontal="center" vertical="center"/>
    </xf>
    <xf numFmtId="49" fontId="1" fillId="3" borderId="61" xfId="0" applyNumberFormat="1" applyFont="1" applyFill="1" applyBorder="1" applyAlignment="1">
      <alignment horizontal="center" vertical="center"/>
    </xf>
    <xf numFmtId="164" fontId="1" fillId="13" borderId="30" xfId="0" applyNumberFormat="1" applyFont="1" applyFill="1" applyBorder="1" applyAlignment="1">
      <alignment horizontal="center" vertical="center"/>
    </xf>
    <xf numFmtId="164" fontId="1" fillId="14" borderId="24" xfId="0" applyNumberFormat="1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171" fontId="1" fillId="0" borderId="63" xfId="0" applyNumberFormat="1" applyFont="1" applyFill="1" applyBorder="1" applyAlignment="1">
      <alignment horizontal="center" vertical="center"/>
    </xf>
    <xf numFmtId="0" fontId="51" fillId="10" borderId="10" xfId="0" applyFont="1" applyFill="1" applyBorder="1" applyAlignment="1">
      <alignment horizontal="center" vertical="center"/>
    </xf>
    <xf numFmtId="0" fontId="51" fillId="10" borderId="70" xfId="0" applyFont="1" applyFill="1" applyBorder="1" applyAlignment="1">
      <alignment horizontal="center" vertical="center"/>
    </xf>
    <xf numFmtId="0" fontId="2" fillId="10" borderId="71" xfId="0" applyFont="1" applyFill="1" applyBorder="1" applyAlignment="1">
      <alignment horizontal="center" vertical="center"/>
    </xf>
    <xf numFmtId="0" fontId="45" fillId="8" borderId="76" xfId="1" applyFont="1" applyFill="1" applyBorder="1" applyAlignment="1" applyProtection="1">
      <alignment horizontal="center" vertical="center"/>
    </xf>
    <xf numFmtId="0" fontId="45" fillId="8" borderId="48" xfId="1" applyFont="1" applyFill="1" applyBorder="1" applyAlignment="1" applyProtection="1">
      <alignment horizontal="center" vertical="center"/>
    </xf>
    <xf numFmtId="0" fontId="45" fillId="8" borderId="77" xfId="1" applyFont="1" applyFill="1" applyBorder="1" applyAlignment="1" applyProtection="1">
      <alignment horizontal="center" vertical="center"/>
    </xf>
    <xf numFmtId="0" fontId="45" fillId="8" borderId="78" xfId="1" applyFont="1" applyFill="1" applyBorder="1" applyAlignment="1" applyProtection="1">
      <alignment horizontal="center" vertical="center"/>
    </xf>
    <xf numFmtId="0" fontId="45" fillId="8" borderId="79" xfId="1" applyFont="1" applyFill="1" applyBorder="1" applyAlignment="1" applyProtection="1">
      <alignment horizontal="center" vertical="center"/>
    </xf>
    <xf numFmtId="0" fontId="45" fillId="8" borderId="42" xfId="1" applyFont="1" applyFill="1" applyBorder="1" applyAlignment="1" applyProtection="1">
      <alignment horizontal="center" vertical="center"/>
    </xf>
    <xf numFmtId="168" fontId="46" fillId="9" borderId="80" xfId="2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171" fontId="1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/>
    <xf numFmtId="171" fontId="1" fillId="14" borderId="63" xfId="0" applyNumberFormat="1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171" fontId="1" fillId="3" borderId="63" xfId="0" applyNumberFormat="1" applyFont="1" applyFill="1" applyBorder="1" applyAlignment="1">
      <alignment horizontal="center" vertical="center"/>
    </xf>
    <xf numFmtId="0" fontId="1" fillId="0" borderId="45" xfId="0" applyFont="1" applyFill="1" applyBorder="1" applyAlignment="1">
      <alignment horizontal="center" vertical="center"/>
    </xf>
    <xf numFmtId="164" fontId="1" fillId="0" borderId="81" xfId="0" applyNumberFormat="1" applyFont="1" applyFill="1" applyBorder="1" applyAlignment="1">
      <alignment horizontal="center" vertical="center"/>
    </xf>
    <xf numFmtId="0" fontId="2" fillId="0" borderId="82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1" fillId="0" borderId="82" xfId="0" applyFont="1" applyFill="1" applyBorder="1" applyAlignment="1">
      <alignment horizontal="center" vertical="center"/>
    </xf>
    <xf numFmtId="0" fontId="1" fillId="0" borderId="53" xfId="0" applyFont="1" applyFill="1" applyBorder="1" applyAlignment="1">
      <alignment horizontal="center" vertical="center"/>
    </xf>
    <xf numFmtId="0" fontId="2" fillId="2" borderId="82" xfId="0" applyFont="1" applyFill="1" applyBorder="1" applyAlignment="1">
      <alignment horizontal="center" vertical="center"/>
    </xf>
    <xf numFmtId="171" fontId="1" fillId="0" borderId="45" xfId="0" applyNumberFormat="1" applyFont="1" applyFill="1" applyBorder="1" applyAlignment="1">
      <alignment horizontal="center" vertical="center"/>
    </xf>
    <xf numFmtId="49" fontId="1" fillId="0" borderId="53" xfId="0" applyNumberFormat="1" applyFont="1" applyFill="1" applyBorder="1" applyAlignment="1">
      <alignment horizontal="center" vertical="center"/>
    </xf>
    <xf numFmtId="0" fontId="1" fillId="3" borderId="63" xfId="0" applyFont="1" applyFill="1" applyBorder="1" applyAlignment="1">
      <alignment horizontal="center" vertical="center"/>
    </xf>
    <xf numFmtId="0" fontId="56" fillId="0" borderId="0" xfId="1" applyFont="1" applyFill="1" applyAlignment="1" applyProtection="1">
      <alignment horizontal="center" vertical="center"/>
    </xf>
    <xf numFmtId="0" fontId="55" fillId="0" borderId="0" xfId="7" applyFont="1" applyFill="1" applyAlignment="1" applyProtection="1">
      <alignment horizontal="center" vertical="center"/>
    </xf>
    <xf numFmtId="2" fontId="55" fillId="0" borderId="0" xfId="7" applyNumberFormat="1" applyFont="1" applyFill="1" applyAlignment="1" applyProtection="1">
      <alignment horizontal="center" vertical="center"/>
    </xf>
    <xf numFmtId="164" fontId="55" fillId="0" borderId="0" xfId="7" applyNumberFormat="1" applyFont="1" applyFill="1" applyAlignment="1" applyProtection="1">
      <alignment horizontal="center" vertical="center"/>
    </xf>
    <xf numFmtId="0" fontId="55" fillId="0" borderId="0" xfId="1" applyFont="1" applyFill="1" applyAlignment="1" applyProtection="1">
      <alignment horizontal="center" vertical="center"/>
    </xf>
    <xf numFmtId="0" fontId="56" fillId="0" borderId="0" xfId="6" applyFont="1" applyFill="1" applyAlignment="1" applyProtection="1">
      <alignment horizontal="center" vertical="center"/>
    </xf>
    <xf numFmtId="164" fontId="55" fillId="0" borderId="0" xfId="1" applyNumberFormat="1" applyFont="1" applyFill="1" applyAlignment="1" applyProtection="1">
      <alignment horizontal="center" vertical="center"/>
    </xf>
    <xf numFmtId="0" fontId="56" fillId="0" borderId="0" xfId="5" applyFont="1" applyFill="1" applyAlignment="1" applyProtection="1">
      <alignment horizontal="center" vertical="center"/>
    </xf>
    <xf numFmtId="0" fontId="56" fillId="0" borderId="0" xfId="5" applyFont="1" applyFill="1" applyBorder="1" applyAlignment="1" applyProtection="1">
      <alignment horizontal="center" vertical="center"/>
    </xf>
    <xf numFmtId="2" fontId="55" fillId="0" borderId="0" xfId="1" applyNumberFormat="1" applyFont="1" applyFill="1" applyAlignment="1" applyProtection="1">
      <alignment horizontal="center" vertical="center"/>
    </xf>
    <xf numFmtId="0" fontId="54" fillId="0" borderId="0" xfId="7" applyFont="1" applyFill="1" applyBorder="1" applyAlignment="1" applyProtection="1">
      <alignment horizontal="center"/>
    </xf>
    <xf numFmtId="2" fontId="54" fillId="0" borderId="0" xfId="7" applyNumberFormat="1" applyFont="1" applyFill="1" applyBorder="1" applyAlignment="1" applyProtection="1">
      <alignment horizontal="center"/>
    </xf>
    <xf numFmtId="164" fontId="54" fillId="0" borderId="0" xfId="7" applyNumberFormat="1" applyFont="1" applyFill="1" applyBorder="1" applyAlignment="1" applyProtection="1">
      <alignment horizontal="center"/>
    </xf>
    <xf numFmtId="0" fontId="56" fillId="0" borderId="0" xfId="1" applyFont="1" applyFill="1" applyBorder="1" applyAlignment="1" applyProtection="1">
      <alignment horizontal="center" vertical="center"/>
    </xf>
    <xf numFmtId="0" fontId="47" fillId="0" borderId="0" xfId="1" applyFont="1" applyFill="1" applyAlignment="1" applyProtection="1">
      <alignment horizontal="center"/>
    </xf>
    <xf numFmtId="2" fontId="47" fillId="0" borderId="0" xfId="1" applyNumberFormat="1" applyFont="1" applyFill="1" applyAlignment="1" applyProtection="1">
      <alignment horizontal="center"/>
    </xf>
    <xf numFmtId="0" fontId="0" fillId="0" borderId="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59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0" borderId="0" xfId="0"/>
    <xf numFmtId="0" fontId="17" fillId="0" borderId="0" xfId="1" applyFont="1" applyFill="1" applyAlignment="1" applyProtection="1">
      <alignment horizontal="center" vertical="center"/>
    </xf>
    <xf numFmtId="0" fontId="44" fillId="0" borderId="0" xfId="1" applyFont="1" applyFill="1" applyAlignment="1" applyProtection="1">
      <alignment horizontal="center" vertical="center"/>
    </xf>
    <xf numFmtId="0" fontId="44" fillId="0" borderId="0" xfId="6" applyFont="1" applyFill="1" applyAlignment="1" applyProtection="1">
      <alignment horizontal="center" vertical="center"/>
    </xf>
    <xf numFmtId="0" fontId="32" fillId="0" borderId="2" xfId="1" applyFont="1" applyFill="1" applyBorder="1" applyAlignment="1" applyProtection="1">
      <alignment horizontal="center" vertical="center"/>
    </xf>
    <xf numFmtId="0" fontId="43" fillId="8" borderId="22" xfId="5" applyFont="1" applyFill="1" applyBorder="1" applyAlignment="1" applyProtection="1">
      <alignment horizontal="center" vertical="center"/>
    </xf>
    <xf numFmtId="0" fontId="43" fillId="8" borderId="27" xfId="5" applyFont="1" applyFill="1" applyBorder="1" applyAlignment="1" applyProtection="1">
      <alignment horizontal="center" vertical="center"/>
    </xf>
    <xf numFmtId="0" fontId="43" fillId="8" borderId="28" xfId="5" applyFont="1" applyFill="1" applyBorder="1" applyAlignment="1" applyProtection="1">
      <alignment horizontal="center" vertical="center"/>
    </xf>
    <xf numFmtId="0" fontId="43" fillId="8" borderId="29" xfId="5" applyFont="1" applyFill="1" applyBorder="1" applyAlignment="1" applyProtection="1">
      <alignment horizontal="center" vertical="center"/>
    </xf>
    <xf numFmtId="0" fontId="9" fillId="0" borderId="0" xfId="1" applyFill="1" applyProtection="1"/>
    <xf numFmtId="0" fontId="59" fillId="0" borderId="0" xfId="0" applyFont="1" applyAlignment="1">
      <alignment horizontal="center" vertical="center"/>
    </xf>
    <xf numFmtId="0" fontId="56" fillId="2" borderId="21" xfId="1" applyFont="1" applyFill="1" applyBorder="1" applyAlignment="1" applyProtection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7" fillId="3" borderId="61" xfId="0" applyFont="1" applyFill="1" applyBorder="1" applyAlignment="1">
      <alignment horizontal="center" vertical="center"/>
    </xf>
    <xf numFmtId="0" fontId="7" fillId="3" borderId="71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8" fillId="2" borderId="86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61" fillId="0" borderId="2" xfId="0" applyFont="1" applyBorder="1" applyAlignment="1">
      <alignment horizontal="center" vertical="center" wrapText="1"/>
    </xf>
    <xf numFmtId="0" fontId="61" fillId="0" borderId="2" xfId="0" applyFont="1" applyFill="1" applyBorder="1" applyAlignment="1">
      <alignment horizontal="center" vertical="center"/>
    </xf>
    <xf numFmtId="0" fontId="62" fillId="0" borderId="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/>
    </xf>
    <xf numFmtId="0" fontId="8" fillId="0" borderId="59" xfId="0" applyFont="1" applyBorder="1" applyAlignment="1">
      <alignment horizontal="center" vertical="center"/>
    </xf>
    <xf numFmtId="14" fontId="61" fillId="0" borderId="3" xfId="0" applyNumberFormat="1" applyFont="1" applyFill="1" applyBorder="1" applyAlignment="1">
      <alignment horizontal="center" vertical="center"/>
    </xf>
    <xf numFmtId="0" fontId="7" fillId="2" borderId="37" xfId="0" applyFont="1" applyFill="1" applyBorder="1" applyAlignment="1">
      <alignment horizontal="center" vertical="center"/>
    </xf>
    <xf numFmtId="0" fontId="61" fillId="3" borderId="6" xfId="0" applyFont="1" applyFill="1" applyBorder="1" applyAlignment="1">
      <alignment horizontal="center" vertical="center"/>
    </xf>
    <xf numFmtId="0" fontId="7" fillId="0" borderId="82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63" fillId="10" borderId="90" xfId="0" applyFont="1" applyFill="1" applyBorder="1" applyAlignment="1">
      <alignment horizontal="center" vertical="center"/>
    </xf>
    <xf numFmtId="0" fontId="63" fillId="10" borderId="91" xfId="0" applyFont="1" applyFill="1" applyBorder="1" applyAlignment="1">
      <alignment horizontal="center" vertical="center"/>
    </xf>
    <xf numFmtId="0" fontId="63" fillId="10" borderId="37" xfId="0" applyFont="1" applyFill="1" applyBorder="1" applyAlignment="1">
      <alignment horizontal="center" vertical="center"/>
    </xf>
    <xf numFmtId="0" fontId="63" fillId="10" borderId="93" xfId="0" applyFont="1" applyFill="1" applyBorder="1" applyAlignment="1">
      <alignment horizontal="center" vertical="center"/>
    </xf>
    <xf numFmtId="0" fontId="63" fillId="10" borderId="94" xfId="0" applyFont="1" applyFill="1" applyBorder="1" applyAlignment="1">
      <alignment horizontal="center" vertical="center"/>
    </xf>
    <xf numFmtId="0" fontId="63" fillId="10" borderId="95" xfId="0" applyFont="1" applyFill="1" applyBorder="1" applyAlignment="1">
      <alignment horizontal="center" vertical="center"/>
    </xf>
    <xf numFmtId="172" fontId="63" fillId="16" borderId="87" xfId="0" applyNumberFormat="1" applyFont="1" applyFill="1" applyBorder="1" applyAlignment="1">
      <alignment horizontal="center" vertical="center"/>
    </xf>
    <xf numFmtId="0" fontId="0" fillId="16" borderId="96" xfId="0" applyFont="1" applyFill="1" applyBorder="1" applyAlignment="1">
      <alignment horizontal="center" vertical="center"/>
    </xf>
    <xf numFmtId="0" fontId="0" fillId="16" borderId="97" xfId="0" applyFont="1" applyFill="1" applyBorder="1" applyAlignment="1">
      <alignment horizontal="center" vertical="center"/>
    </xf>
    <xf numFmtId="0" fontId="0" fillId="16" borderId="98" xfId="0" applyFont="1" applyFill="1" applyBorder="1" applyAlignment="1">
      <alignment horizontal="center" vertical="center"/>
    </xf>
    <xf numFmtId="0" fontId="0" fillId="16" borderId="99" xfId="0" applyFont="1" applyFill="1" applyBorder="1" applyAlignment="1">
      <alignment horizontal="center" vertical="center"/>
    </xf>
    <xf numFmtId="0" fontId="63" fillId="16" borderId="87" xfId="0" applyFont="1" applyFill="1" applyBorder="1" applyAlignment="1">
      <alignment horizontal="center" vertical="center"/>
    </xf>
    <xf numFmtId="0" fontId="63" fillId="16" borderId="96" xfId="0" applyFont="1" applyFill="1" applyBorder="1" applyAlignment="1">
      <alignment horizontal="center" vertical="center"/>
    </xf>
    <xf numFmtId="0" fontId="63" fillId="16" borderId="10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3" fillId="0" borderId="0" xfId="0" applyFont="1" applyAlignment="1">
      <alignment horizontal="center" vertical="center"/>
    </xf>
    <xf numFmtId="172" fontId="63" fillId="16" borderId="101" xfId="0" applyNumberFormat="1" applyFont="1" applyFill="1" applyBorder="1" applyAlignment="1">
      <alignment horizontal="center" vertical="center"/>
    </xf>
    <xf numFmtId="0" fontId="0" fillId="16" borderId="102" xfId="0" applyFont="1" applyFill="1" applyBorder="1" applyAlignment="1">
      <alignment horizontal="center" vertical="center"/>
    </xf>
    <xf numFmtId="0" fontId="0" fillId="16" borderId="91" xfId="0" applyFont="1" applyFill="1" applyBorder="1" applyAlignment="1">
      <alignment horizontal="center" vertical="center"/>
    </xf>
    <xf numFmtId="0" fontId="0" fillId="16" borderId="103" xfId="0" applyFont="1" applyFill="1" applyBorder="1" applyAlignment="1">
      <alignment horizontal="center" vertical="center"/>
    </xf>
    <xf numFmtId="0" fontId="0" fillId="16" borderId="104" xfId="0" applyFont="1" applyFill="1" applyBorder="1" applyAlignment="1">
      <alignment horizontal="center" vertical="center"/>
    </xf>
    <xf numFmtId="0" fontId="63" fillId="16" borderId="101" xfId="0" applyFont="1" applyFill="1" applyBorder="1" applyAlignment="1">
      <alignment horizontal="center" vertical="center"/>
    </xf>
    <xf numFmtId="172" fontId="63" fillId="16" borderId="107" xfId="0" applyNumberFormat="1" applyFont="1" applyFill="1" applyBorder="1" applyAlignment="1">
      <alignment horizontal="center" vertical="center"/>
    </xf>
    <xf numFmtId="0" fontId="0" fillId="16" borderId="108" xfId="0" applyFont="1" applyFill="1" applyBorder="1" applyAlignment="1">
      <alignment horizontal="center" vertical="center"/>
    </xf>
    <xf numFmtId="0" fontId="0" fillId="16" borderId="109" xfId="0" applyFont="1" applyFill="1" applyBorder="1" applyAlignment="1">
      <alignment horizontal="center" vertical="center"/>
    </xf>
    <xf numFmtId="0" fontId="0" fillId="16" borderId="110" xfId="0" applyFont="1" applyFill="1" applyBorder="1" applyAlignment="1">
      <alignment horizontal="center" vertical="center"/>
    </xf>
    <xf numFmtId="0" fontId="0" fillId="16" borderId="111" xfId="0" applyFont="1" applyFill="1" applyBorder="1" applyAlignment="1">
      <alignment horizontal="center" vertical="center"/>
    </xf>
    <xf numFmtId="0" fontId="63" fillId="16" borderId="107" xfId="0" applyFont="1" applyFill="1" applyBorder="1" applyAlignment="1">
      <alignment horizontal="center" vertical="center"/>
    </xf>
    <xf numFmtId="0" fontId="63" fillId="16" borderId="108" xfId="0" applyFont="1" applyFill="1" applyBorder="1" applyAlignment="1">
      <alignment horizontal="center" vertical="center"/>
    </xf>
    <xf numFmtId="0" fontId="63" fillId="16" borderId="109" xfId="0" applyFont="1" applyFill="1" applyBorder="1" applyAlignment="1">
      <alignment horizontal="center" vertical="center"/>
    </xf>
    <xf numFmtId="0" fontId="0" fillId="16" borderId="117" xfId="0" applyFont="1" applyFill="1" applyBorder="1" applyAlignment="1">
      <alignment horizontal="center" vertical="center"/>
    </xf>
    <xf numFmtId="0" fontId="0" fillId="16" borderId="121" xfId="0" applyFont="1" applyFill="1" applyBorder="1" applyAlignment="1">
      <alignment horizontal="center" vertical="center"/>
    </xf>
    <xf numFmtId="0" fontId="0" fillId="10" borderId="103" xfId="0" applyFont="1" applyFill="1" applyBorder="1" applyAlignment="1">
      <alignment horizontal="center" vertical="center"/>
    </xf>
    <xf numFmtId="0" fontId="0" fillId="10" borderId="104" xfId="0" applyFont="1" applyFill="1" applyBorder="1" applyAlignment="1">
      <alignment horizontal="center" vertical="center"/>
    </xf>
    <xf numFmtId="0" fontId="65" fillId="0" borderId="0" xfId="2" applyFont="1" applyFill="1" applyBorder="1" applyAlignment="1">
      <alignment horizontal="center" vertical="center"/>
    </xf>
    <xf numFmtId="0" fontId="0" fillId="10" borderId="110" xfId="0" applyFont="1" applyFill="1" applyBorder="1" applyAlignment="1">
      <alignment horizontal="center" vertical="center"/>
    </xf>
    <xf numFmtId="0" fontId="0" fillId="10" borderId="111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63" fillId="0" borderId="0" xfId="0" applyFont="1" applyBorder="1" applyAlignment="1">
      <alignment horizontal="center" vertical="center"/>
    </xf>
    <xf numFmtId="0" fontId="63" fillId="0" borderId="0" xfId="0" applyFont="1" applyBorder="1" applyAlignment="1">
      <alignment horizontal="left" vertical="center"/>
    </xf>
    <xf numFmtId="0" fontId="0" fillId="10" borderId="117" xfId="0" applyFont="1" applyFill="1" applyBorder="1" applyAlignment="1">
      <alignment horizontal="center" vertical="center"/>
    </xf>
    <xf numFmtId="0" fontId="0" fillId="10" borderId="121" xfId="0" applyFont="1" applyFill="1" applyBorder="1" applyAlignment="1">
      <alignment horizontal="center" vertical="center"/>
    </xf>
    <xf numFmtId="172" fontId="63" fillId="10" borderId="115" xfId="0" applyNumberFormat="1" applyFont="1" applyFill="1" applyBorder="1" applyAlignment="1">
      <alignment horizontal="center" vertical="center"/>
    </xf>
    <xf numFmtId="0" fontId="0" fillId="10" borderId="6" xfId="0" applyFont="1" applyFill="1" applyBorder="1" applyAlignment="1">
      <alignment horizontal="center" vertical="center"/>
    </xf>
    <xf numFmtId="0" fontId="0" fillId="10" borderId="24" xfId="0" applyFont="1" applyFill="1" applyBorder="1" applyAlignment="1">
      <alignment horizontal="center" vertical="center"/>
    </xf>
    <xf numFmtId="0" fontId="0" fillId="10" borderId="23" xfId="0" applyFont="1" applyFill="1" applyBorder="1" applyAlignment="1">
      <alignment horizontal="center" vertical="center"/>
    </xf>
    <xf numFmtId="0" fontId="0" fillId="10" borderId="3" xfId="0" applyFont="1" applyFill="1" applyBorder="1" applyAlignment="1">
      <alignment horizontal="center" vertical="center"/>
    </xf>
    <xf numFmtId="0" fontId="63" fillId="10" borderId="8" xfId="0" applyFont="1" applyFill="1" applyBorder="1" applyAlignment="1">
      <alignment horizontal="center" vertical="center"/>
    </xf>
    <xf numFmtId="0" fontId="65" fillId="2" borderId="61" xfId="2" applyFont="1" applyFill="1" applyBorder="1" applyAlignment="1">
      <alignment horizontal="center" vertical="center"/>
    </xf>
    <xf numFmtId="0" fontId="65" fillId="2" borderId="3" xfId="2" applyFont="1" applyFill="1" applyBorder="1" applyAlignment="1">
      <alignment horizontal="center" vertical="center"/>
    </xf>
    <xf numFmtId="0" fontId="63" fillId="16" borderId="115" xfId="0" applyFont="1" applyFill="1" applyBorder="1" applyAlignment="1">
      <alignment horizontal="center" vertical="center"/>
    </xf>
    <xf numFmtId="172" fontId="63" fillId="10" borderId="127" xfId="0" applyNumberFormat="1" applyFont="1" applyFill="1" applyBorder="1" applyAlignment="1">
      <alignment horizontal="center" vertical="center"/>
    </xf>
    <xf numFmtId="0" fontId="67" fillId="10" borderId="128" xfId="0" applyFont="1" applyFill="1" applyBorder="1" applyAlignment="1">
      <alignment horizontal="center" vertical="center"/>
    </xf>
    <xf numFmtId="0" fontId="67" fillId="10" borderId="129" xfId="0" applyFont="1" applyFill="1" applyBorder="1" applyAlignment="1">
      <alignment horizontal="center" vertical="center"/>
    </xf>
    <xf numFmtId="0" fontId="67" fillId="10" borderId="130" xfId="0" applyFont="1" applyFill="1" applyBorder="1" applyAlignment="1">
      <alignment horizontal="center" vertical="center"/>
    </xf>
    <xf numFmtId="0" fontId="67" fillId="10" borderId="131" xfId="0" applyFont="1" applyFill="1" applyBorder="1" applyAlignment="1">
      <alignment horizontal="center" vertical="center"/>
    </xf>
    <xf numFmtId="0" fontId="63" fillId="10" borderId="82" xfId="0" applyFont="1" applyFill="1" applyBorder="1" applyAlignment="1">
      <alignment horizontal="center" vertical="center"/>
    </xf>
    <xf numFmtId="0" fontId="63" fillId="2" borderId="53" xfId="0" applyFont="1" applyFill="1" applyBorder="1" applyAlignment="1">
      <alignment horizontal="center" vertical="center"/>
    </xf>
    <xf numFmtId="0" fontId="65" fillId="2" borderId="5" xfId="2" applyFont="1" applyFill="1" applyBorder="1" applyAlignment="1">
      <alignment horizontal="center" vertical="center"/>
    </xf>
    <xf numFmtId="172" fontId="63" fillId="3" borderId="39" xfId="0" applyNumberFormat="1" applyFont="1" applyFill="1" applyBorder="1" applyAlignment="1">
      <alignment horizontal="center" vertical="center"/>
    </xf>
    <xf numFmtId="0" fontId="67" fillId="3" borderId="56" xfId="0" applyFont="1" applyFill="1" applyBorder="1" applyAlignment="1">
      <alignment horizontal="center" vertical="center"/>
    </xf>
    <xf numFmtId="0" fontId="67" fillId="3" borderId="58" xfId="0" applyFont="1" applyFill="1" applyBorder="1" applyAlignment="1">
      <alignment horizontal="center" vertical="center"/>
    </xf>
    <xf numFmtId="0" fontId="69" fillId="3" borderId="39" xfId="0" applyFont="1" applyFill="1" applyBorder="1" applyAlignment="1">
      <alignment horizontal="center" vertical="center"/>
    </xf>
    <xf numFmtId="0" fontId="69" fillId="10" borderId="64" xfId="0" applyFont="1" applyFill="1" applyBorder="1" applyAlignment="1">
      <alignment horizontal="center" vertical="center"/>
    </xf>
    <xf numFmtId="0" fontId="69" fillId="10" borderId="132" xfId="0" applyFont="1" applyFill="1" applyBorder="1" applyAlignment="1">
      <alignment horizontal="center" vertical="center"/>
    </xf>
    <xf numFmtId="172" fontId="63" fillId="3" borderId="8" xfId="0" applyNumberFormat="1" applyFont="1" applyFill="1" applyBorder="1" applyAlignment="1">
      <alignment horizontal="center" vertical="center"/>
    </xf>
    <xf numFmtId="0" fontId="67" fillId="3" borderId="23" xfId="0" applyFont="1" applyFill="1" applyBorder="1" applyAlignment="1">
      <alignment horizontal="center" vertical="center"/>
    </xf>
    <xf numFmtId="0" fontId="67" fillId="3" borderId="3" xfId="0" applyFont="1" applyFill="1" applyBorder="1" applyAlignment="1">
      <alignment horizontal="center" vertical="center"/>
    </xf>
    <xf numFmtId="0" fontId="69" fillId="3" borderId="8" xfId="0" applyFont="1" applyFill="1" applyBorder="1" applyAlignment="1">
      <alignment horizontal="center" vertical="center"/>
    </xf>
    <xf numFmtId="0" fontId="69" fillId="10" borderId="6" xfId="0" applyFont="1" applyFill="1" applyBorder="1" applyAlignment="1">
      <alignment horizontal="center" vertical="center"/>
    </xf>
    <xf numFmtId="0" fontId="69" fillId="10" borderId="24" xfId="0" applyFont="1" applyFill="1" applyBorder="1" applyAlignment="1">
      <alignment horizontal="center" vertical="center"/>
    </xf>
    <xf numFmtId="0" fontId="69" fillId="2" borderId="8" xfId="0" applyFont="1" applyFill="1" applyBorder="1" applyAlignment="1">
      <alignment horizontal="center" vertical="center"/>
    </xf>
    <xf numFmtId="172" fontId="63" fillId="3" borderId="73" xfId="0" applyNumberFormat="1" applyFont="1" applyFill="1" applyBorder="1" applyAlignment="1">
      <alignment horizontal="center" vertical="center"/>
    </xf>
    <xf numFmtId="0" fontId="67" fillId="3" borderId="133" xfId="0" applyFont="1" applyFill="1" applyBorder="1" applyAlignment="1">
      <alignment horizontal="center" vertical="center"/>
    </xf>
    <xf numFmtId="0" fontId="67" fillId="3" borderId="134" xfId="0" applyFont="1" applyFill="1" applyBorder="1" applyAlignment="1">
      <alignment horizontal="center" vertical="center"/>
    </xf>
    <xf numFmtId="0" fontId="69" fillId="3" borderId="73" xfId="0" applyFont="1" applyFill="1" applyBorder="1" applyAlignment="1">
      <alignment horizontal="center" vertical="center"/>
    </xf>
    <xf numFmtId="0" fontId="63" fillId="10" borderId="49" xfId="0" applyFont="1" applyFill="1" applyBorder="1" applyAlignment="1">
      <alignment horizontal="center" vertical="center"/>
    </xf>
    <xf numFmtId="0" fontId="63" fillId="10" borderId="83" xfId="0" applyFont="1" applyFill="1" applyBorder="1" applyAlignment="1">
      <alignment horizontal="center" vertical="center"/>
    </xf>
    <xf numFmtId="172" fontId="63" fillId="0" borderId="39" xfId="0" applyNumberFormat="1" applyFont="1" applyFill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67" fillId="0" borderId="132" xfId="0" applyFont="1" applyBorder="1" applyAlignment="1">
      <alignment horizontal="center" vertical="center"/>
    </xf>
    <xf numFmtId="0" fontId="67" fillId="0" borderId="56" xfId="0" applyFont="1" applyFill="1" applyBorder="1" applyAlignment="1">
      <alignment horizontal="center" vertical="center"/>
    </xf>
    <xf numFmtId="0" fontId="67" fillId="0" borderId="58" xfId="0" applyFont="1" applyBorder="1" applyAlignment="1">
      <alignment horizontal="center" vertical="center"/>
    </xf>
    <xf numFmtId="0" fontId="69" fillId="0" borderId="39" xfId="0" applyFont="1" applyBorder="1" applyAlignment="1">
      <alignment horizontal="center" vertical="center"/>
    </xf>
    <xf numFmtId="0" fontId="65" fillId="10" borderId="56" xfId="2" applyFont="1" applyFill="1" applyBorder="1" applyAlignment="1">
      <alignment horizontal="center" vertical="center"/>
    </xf>
    <xf numFmtId="0" fontId="65" fillId="10" borderId="132" xfId="2" applyFont="1" applyFill="1" applyBorder="1" applyAlignment="1">
      <alignment horizontal="center" vertical="center"/>
    </xf>
    <xf numFmtId="172" fontId="63" fillId="0" borderId="8" xfId="0" applyNumberFormat="1" applyFont="1" applyFill="1" applyBorder="1" applyAlignment="1">
      <alignment horizontal="center" vertical="center"/>
    </xf>
    <xf numFmtId="0" fontId="67" fillId="0" borderId="6" xfId="0" applyFont="1" applyBorder="1" applyAlignment="1">
      <alignment horizontal="center" vertical="center"/>
    </xf>
    <xf numFmtId="0" fontId="67" fillId="0" borderId="24" xfId="0" applyFont="1" applyBorder="1" applyAlignment="1">
      <alignment horizontal="center" vertical="center"/>
    </xf>
    <xf numFmtId="0" fontId="67" fillId="0" borderId="23" xfId="0" applyFont="1" applyBorder="1" applyAlignment="1">
      <alignment horizontal="center" vertical="center"/>
    </xf>
    <xf numFmtId="0" fontId="67" fillId="0" borderId="3" xfId="0" applyFont="1" applyBorder="1" applyAlignment="1">
      <alignment horizontal="center" vertical="center"/>
    </xf>
    <xf numFmtId="0" fontId="69" fillId="0" borderId="8" xfId="0" applyFont="1" applyBorder="1" applyAlignment="1">
      <alignment horizontal="center" vertical="center"/>
    </xf>
    <xf numFmtId="0" fontId="63" fillId="10" borderId="23" xfId="0" applyFont="1" applyFill="1" applyBorder="1" applyAlignment="1">
      <alignment horizontal="center" vertical="center"/>
    </xf>
    <xf numFmtId="0" fontId="63" fillId="10" borderId="24" xfId="0" applyFont="1" applyFill="1" applyBorder="1" applyAlignment="1">
      <alignment horizontal="center" vertical="center"/>
    </xf>
    <xf numFmtId="0" fontId="67" fillId="0" borderId="6" xfId="0" applyFont="1" applyFill="1" applyBorder="1" applyAlignment="1">
      <alignment horizontal="center" vertical="center"/>
    </xf>
    <xf numFmtId="0" fontId="69" fillId="10" borderId="23" xfId="0" applyFont="1" applyFill="1" applyBorder="1" applyAlignment="1">
      <alignment horizontal="center" vertical="center"/>
    </xf>
    <xf numFmtId="172" fontId="63" fillId="0" borderId="9" xfId="0" applyNumberFormat="1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63" fillId="0" borderId="9" xfId="0" applyFont="1" applyBorder="1" applyAlignment="1">
      <alignment horizontal="center" vertical="center"/>
    </xf>
    <xf numFmtId="0" fontId="63" fillId="10" borderId="59" xfId="0" applyFont="1" applyFill="1" applyBorder="1" applyAlignment="1">
      <alignment horizontal="center" vertical="center"/>
    </xf>
    <xf numFmtId="0" fontId="63" fillId="10" borderId="50" xfId="0" applyFont="1" applyFill="1" applyBorder="1" applyAlignment="1">
      <alignment horizontal="center" vertical="center"/>
    </xf>
    <xf numFmtId="172" fontId="63" fillId="3" borderId="10" xfId="0" applyNumberFormat="1" applyFont="1" applyFill="1" applyBorder="1" applyAlignment="1">
      <alignment horizontal="center" vertical="center"/>
    </xf>
    <xf numFmtId="0" fontId="0" fillId="3" borderId="135" xfId="0" applyFont="1" applyFill="1" applyBorder="1" applyAlignment="1">
      <alignment horizontal="center" vertical="center"/>
    </xf>
    <xf numFmtId="0" fontId="0" fillId="3" borderId="13" xfId="0" applyFont="1" applyFill="1" applyBorder="1" applyAlignment="1">
      <alignment horizontal="center" vertical="center"/>
    </xf>
    <xf numFmtId="0" fontId="63" fillId="3" borderId="10" xfId="0" applyFont="1" applyFill="1" applyBorder="1" applyAlignment="1">
      <alignment horizontal="center" vertical="center"/>
    </xf>
    <xf numFmtId="0" fontId="65" fillId="10" borderId="11" xfId="2" applyFont="1" applyFill="1" applyBorder="1" applyAlignment="1">
      <alignment horizontal="center" vertical="center"/>
    </xf>
    <xf numFmtId="0" fontId="65" fillId="10" borderId="30" xfId="2" applyFont="1" applyFill="1" applyBorder="1" applyAlignment="1">
      <alignment horizontal="center" vertical="center"/>
    </xf>
    <xf numFmtId="0" fontId="0" fillId="3" borderId="23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63" fillId="3" borderId="8" xfId="0" applyFont="1" applyFill="1" applyBorder="1" applyAlignment="1">
      <alignment horizontal="center" vertical="center"/>
    </xf>
    <xf numFmtId="0" fontId="63" fillId="10" borderId="6" xfId="0" applyFont="1" applyFill="1" applyBorder="1" applyAlignment="1">
      <alignment horizontal="center" vertical="center"/>
    </xf>
    <xf numFmtId="172" fontId="63" fillId="3" borderId="9" xfId="0" applyNumberFormat="1" applyFont="1" applyFill="1" applyBorder="1" applyAlignment="1">
      <alignment horizontal="center" vertical="center"/>
    </xf>
    <xf numFmtId="0" fontId="0" fillId="3" borderId="59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/>
    </xf>
    <xf numFmtId="0" fontId="63" fillId="2" borderId="9" xfId="0" applyFont="1" applyFill="1" applyBorder="1" applyAlignment="1">
      <alignment horizontal="center" vertical="center"/>
    </xf>
    <xf numFmtId="0" fontId="69" fillId="10" borderId="7" xfId="0" applyFont="1" applyFill="1" applyBorder="1" applyAlignment="1">
      <alignment horizontal="center" vertical="center"/>
    </xf>
    <xf numFmtId="0" fontId="69" fillId="10" borderId="50" xfId="0" applyFont="1" applyFill="1" applyBorder="1" applyAlignment="1">
      <alignment horizontal="center" vertical="center"/>
    </xf>
    <xf numFmtId="172" fontId="63" fillId="0" borderId="39" xfId="0" applyNumberFormat="1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63" fillId="0" borderId="39" xfId="0" applyFont="1" applyBorder="1" applyAlignment="1">
      <alignment horizontal="center" vertical="center"/>
    </xf>
    <xf numFmtId="0" fontId="63" fillId="10" borderId="56" xfId="0" applyFont="1" applyFill="1" applyBorder="1" applyAlignment="1">
      <alignment horizontal="center" vertical="center"/>
    </xf>
    <xf numFmtId="0" fontId="63" fillId="10" borderId="132" xfId="0" applyFont="1" applyFill="1" applyBorder="1" applyAlignment="1">
      <alignment horizontal="center" vertical="center"/>
    </xf>
    <xf numFmtId="172" fontId="63" fillId="0" borderId="8" xfId="0" applyNumberFormat="1" applyFont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65" fillId="10" borderId="59" xfId="2" applyFont="1" applyFill="1" applyBorder="1" applyAlignment="1">
      <alignment horizontal="center" vertical="center"/>
    </xf>
    <xf numFmtId="0" fontId="65" fillId="10" borderId="50" xfId="2" applyFont="1" applyFill="1" applyBorder="1" applyAlignment="1">
      <alignment horizontal="center" vertical="center"/>
    </xf>
    <xf numFmtId="172" fontId="63" fillId="0" borderId="82" xfId="0" applyNumberFormat="1" applyFont="1" applyBorder="1" applyAlignment="1">
      <alignment horizontal="center" vertical="center"/>
    </xf>
    <xf numFmtId="172" fontId="63" fillId="0" borderId="114" xfId="0" applyNumberFormat="1" applyFont="1" applyBorder="1" applyAlignment="1">
      <alignment horizontal="center" vertical="center"/>
    </xf>
    <xf numFmtId="172" fontId="63" fillId="0" borderId="107" xfId="0" applyNumberFormat="1" applyFont="1" applyBorder="1" applyAlignment="1">
      <alignment horizontal="center" vertical="center"/>
    </xf>
    <xf numFmtId="172" fontId="63" fillId="0" borderId="127" xfId="0" applyNumberFormat="1" applyFont="1" applyBorder="1" applyAlignment="1">
      <alignment horizontal="center" vertical="center"/>
    </xf>
    <xf numFmtId="173" fontId="0" fillId="0" borderId="0" xfId="0" applyNumberFormat="1" applyFont="1" applyAlignment="1">
      <alignment vertical="center"/>
    </xf>
    <xf numFmtId="173" fontId="0" fillId="0" borderId="95" xfId="0" applyNumberFormat="1" applyFont="1" applyBorder="1" applyAlignment="1">
      <alignment vertical="center"/>
    </xf>
    <xf numFmtId="0" fontId="0" fillId="0" borderId="120" xfId="0" applyFont="1" applyBorder="1" applyAlignment="1">
      <alignment vertical="center"/>
    </xf>
    <xf numFmtId="0" fontId="0" fillId="0" borderId="119" xfId="0" applyFont="1" applyBorder="1" applyAlignment="1">
      <alignment horizontal="center" vertical="center"/>
    </xf>
    <xf numFmtId="0" fontId="63" fillId="0" borderId="120" xfId="0" applyFont="1" applyBorder="1" applyAlignment="1">
      <alignment vertical="center"/>
    </xf>
    <xf numFmtId="0" fontId="63" fillId="0" borderId="113" xfId="0" applyFont="1" applyBorder="1" applyAlignment="1">
      <alignment vertical="center"/>
    </xf>
    <xf numFmtId="0" fontId="0" fillId="0" borderId="136" xfId="0" applyFont="1" applyBorder="1" applyAlignment="1">
      <alignment horizontal="center" vertical="center"/>
    </xf>
    <xf numFmtId="0" fontId="0" fillId="0" borderId="112" xfId="0" applyFont="1" applyBorder="1" applyAlignment="1">
      <alignment horizontal="center" vertical="center"/>
    </xf>
    <xf numFmtId="0" fontId="63" fillId="0" borderId="0" xfId="0" applyFont="1" applyAlignment="1">
      <alignment vertical="center"/>
    </xf>
    <xf numFmtId="0" fontId="1" fillId="2" borderId="39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82" xfId="0" applyFont="1" applyFill="1" applyBorder="1" applyAlignment="1">
      <alignment horizontal="center" vertical="center"/>
    </xf>
    <xf numFmtId="0" fontId="70" fillId="0" borderId="0" xfId="10" applyFont="1" applyFill="1" applyAlignment="1" applyProtection="1">
      <alignment horizontal="center"/>
    </xf>
    <xf numFmtId="0" fontId="71" fillId="0" borderId="22" xfId="5" applyFont="1" applyFill="1" applyBorder="1" applyAlignment="1" applyProtection="1">
      <alignment horizontal="center" vertical="center"/>
    </xf>
    <xf numFmtId="0" fontId="71" fillId="0" borderId="27" xfId="5" applyFont="1" applyFill="1" applyBorder="1" applyAlignment="1" applyProtection="1">
      <alignment horizontal="center" vertical="center"/>
    </xf>
    <xf numFmtId="0" fontId="71" fillId="0" borderId="28" xfId="5" applyFont="1" applyFill="1" applyBorder="1" applyAlignment="1" applyProtection="1">
      <alignment horizontal="center" vertical="center"/>
    </xf>
    <xf numFmtId="0" fontId="71" fillId="0" borderId="29" xfId="5" applyFont="1" applyFill="1" applyBorder="1" applyAlignment="1" applyProtection="1">
      <alignment horizontal="center" vertical="center"/>
    </xf>
    <xf numFmtId="0" fontId="59" fillId="0" borderId="0" xfId="0" applyFont="1" applyFill="1" applyBorder="1" applyAlignment="1">
      <alignment horizontal="center" vertical="center"/>
    </xf>
    <xf numFmtId="0" fontId="59" fillId="0" borderId="2" xfId="0" applyFont="1" applyFill="1" applyBorder="1" applyAlignment="1">
      <alignment horizontal="center" vertical="center"/>
    </xf>
    <xf numFmtId="0" fontId="58" fillId="0" borderId="2" xfId="0" applyFont="1" applyFill="1" applyBorder="1" applyAlignment="1" applyProtection="1">
      <alignment horizontal="center" vertical="center"/>
    </xf>
    <xf numFmtId="0" fontId="59" fillId="0" borderId="2" xfId="0" applyFont="1" applyBorder="1" applyAlignment="1">
      <alignment horizontal="center" vertical="center"/>
    </xf>
    <xf numFmtId="0" fontId="56" fillId="0" borderId="2" xfId="6" applyFont="1" applyFill="1" applyBorder="1" applyAlignment="1" applyProtection="1">
      <alignment horizontal="center" vertical="center"/>
    </xf>
    <xf numFmtId="0" fontId="48" fillId="3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56" fillId="3" borderId="2" xfId="1" applyFont="1" applyFill="1" applyBorder="1" applyAlignment="1" applyProtection="1">
      <alignment horizontal="center" vertical="center"/>
    </xf>
    <xf numFmtId="0" fontId="56" fillId="3" borderId="2" xfId="6" applyFont="1" applyFill="1" applyBorder="1" applyAlignment="1" applyProtection="1">
      <alignment horizontal="center" vertical="center"/>
    </xf>
    <xf numFmtId="0" fontId="59" fillId="3" borderId="2" xfId="0" applyFont="1" applyFill="1" applyBorder="1" applyAlignment="1">
      <alignment horizontal="center" vertical="center"/>
    </xf>
    <xf numFmtId="0" fontId="55" fillId="0" borderId="0" xfId="13" applyFont="1" applyFill="1" applyAlignment="1" applyProtection="1">
      <alignment horizontal="center" vertical="center"/>
    </xf>
    <xf numFmtId="0" fontId="43" fillId="6" borderId="42" xfId="1" applyFont="1" applyFill="1" applyBorder="1" applyAlignment="1" applyProtection="1">
      <alignment horizontal="center" vertical="center"/>
    </xf>
    <xf numFmtId="0" fontId="29" fillId="6" borderId="24" xfId="2" applyFont="1" applyFill="1" applyBorder="1" applyAlignment="1" applyProtection="1">
      <alignment horizontal="center" vertical="center"/>
    </xf>
    <xf numFmtId="0" fontId="30" fillId="6" borderId="144" xfId="2" applyFont="1" applyFill="1" applyBorder="1" applyAlignment="1" applyProtection="1">
      <alignment horizontal="center" vertical="center"/>
    </xf>
    <xf numFmtId="0" fontId="45" fillId="8" borderId="145" xfId="1" applyFont="1" applyFill="1" applyBorder="1" applyAlignment="1" applyProtection="1">
      <alignment horizontal="center" vertical="center"/>
    </xf>
    <xf numFmtId="0" fontId="56" fillId="0" borderId="0" xfId="6" applyFont="1" applyFill="1" applyBorder="1" applyAlignment="1" applyProtection="1">
      <alignment horizontal="center" vertical="center"/>
    </xf>
    <xf numFmtId="0" fontId="59" fillId="0" borderId="0" xfId="0" applyFont="1" applyFill="1" applyAlignment="1" applyProtection="1">
      <alignment horizontal="center" vertical="center"/>
    </xf>
    <xf numFmtId="0" fontId="30" fillId="8" borderId="2" xfId="1" applyFont="1" applyFill="1" applyBorder="1" applyAlignment="1" applyProtection="1">
      <alignment horizontal="center" vertical="center"/>
    </xf>
    <xf numFmtId="0" fontId="59" fillId="3" borderId="2" xfId="0" applyFont="1" applyFill="1" applyBorder="1" applyAlignment="1" applyProtection="1">
      <alignment horizontal="center" vertical="center"/>
    </xf>
    <xf numFmtId="164" fontId="56" fillId="2" borderId="21" xfId="1" applyNumberFormat="1" applyFont="1" applyFill="1" applyBorder="1" applyAlignment="1" applyProtection="1">
      <alignment horizontal="center" vertical="center"/>
    </xf>
    <xf numFmtId="2" fontId="56" fillId="2" borderId="21" xfId="1" applyNumberFormat="1" applyFont="1" applyFill="1" applyBorder="1" applyAlignment="1" applyProtection="1">
      <alignment horizontal="center" vertical="center"/>
    </xf>
    <xf numFmtId="2" fontId="55" fillId="0" borderId="2" xfId="1" applyNumberFormat="1" applyFont="1" applyFill="1" applyBorder="1" applyAlignment="1" applyProtection="1">
      <alignment horizontal="center" vertical="center"/>
    </xf>
    <xf numFmtId="0" fontId="55" fillId="3" borderId="2" xfId="1" applyFont="1" applyFill="1" applyBorder="1" applyAlignment="1" applyProtection="1">
      <alignment horizontal="center" vertical="center"/>
    </xf>
    <xf numFmtId="164" fontId="55" fillId="3" borderId="2" xfId="1" applyNumberFormat="1" applyFont="1" applyFill="1" applyBorder="1" applyAlignment="1" applyProtection="1">
      <alignment horizontal="center" vertical="center"/>
    </xf>
    <xf numFmtId="2" fontId="55" fillId="3" borderId="2" xfId="1" applyNumberFormat="1" applyFont="1" applyFill="1" applyBorder="1" applyAlignment="1" applyProtection="1">
      <alignment horizontal="center" vertical="center"/>
    </xf>
    <xf numFmtId="0" fontId="24" fillId="3" borderId="54" xfId="0" applyFont="1" applyFill="1" applyBorder="1" applyAlignment="1">
      <alignment horizontal="center" vertical="center"/>
    </xf>
    <xf numFmtId="0" fontId="24" fillId="3" borderId="0" xfId="0" applyFont="1" applyFill="1" applyBorder="1" applyAlignment="1">
      <alignment horizontal="center" vertical="center"/>
    </xf>
    <xf numFmtId="0" fontId="24" fillId="0" borderId="55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0" fontId="52" fillId="0" borderId="74" xfId="0" applyFont="1" applyFill="1" applyBorder="1" applyAlignment="1">
      <alignment horizontal="center" vertical="center"/>
    </xf>
    <xf numFmtId="0" fontId="52" fillId="0" borderId="146" xfId="0" applyFont="1" applyFill="1" applyBorder="1" applyAlignment="1">
      <alignment horizontal="center" vertical="center"/>
    </xf>
    <xf numFmtId="0" fontId="52" fillId="0" borderId="32" xfId="0" applyFont="1" applyFill="1" applyBorder="1" applyAlignment="1">
      <alignment horizontal="center" vertical="center"/>
    </xf>
    <xf numFmtId="0" fontId="2" fillId="2" borderId="54" xfId="0" applyFont="1" applyFill="1" applyBorder="1" applyAlignment="1">
      <alignment horizontal="center" vertical="center"/>
    </xf>
    <xf numFmtId="0" fontId="2" fillId="2" borderId="55" xfId="0" applyFont="1" applyFill="1" applyBorder="1" applyAlignment="1">
      <alignment horizontal="center" vertical="center"/>
    </xf>
    <xf numFmtId="0" fontId="2" fillId="2" borderId="147" xfId="0" applyFont="1" applyFill="1" applyBorder="1" applyAlignment="1">
      <alignment horizontal="center" vertical="center"/>
    </xf>
    <xf numFmtId="16" fontId="0" fillId="10" borderId="23" xfId="0" applyNumberFormat="1" applyFill="1" applyBorder="1" applyAlignment="1">
      <alignment horizontal="center"/>
    </xf>
    <xf numFmtId="0" fontId="0" fillId="0" borderId="149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48" xfId="0" applyFill="1" applyBorder="1" applyAlignment="1">
      <alignment horizontal="center"/>
    </xf>
    <xf numFmtId="0" fontId="0" fillId="0" borderId="134" xfId="0" applyFill="1" applyBorder="1" applyAlignment="1">
      <alignment horizontal="center"/>
    </xf>
    <xf numFmtId="16" fontId="0" fillId="0" borderId="23" xfId="0" applyNumberFormat="1" applyFill="1" applyBorder="1" applyAlignment="1">
      <alignment horizontal="center"/>
    </xf>
    <xf numFmtId="16" fontId="0" fillId="0" borderId="133" xfId="0" applyNumberFormat="1" applyFill="1" applyBorder="1" applyAlignment="1">
      <alignment horizontal="center"/>
    </xf>
    <xf numFmtId="0" fontId="0" fillId="0" borderId="149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2" borderId="14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2" borderId="17" xfId="0" applyFill="1" applyBorder="1" applyAlignment="1">
      <alignment horizontal="center"/>
    </xf>
    <xf numFmtId="16" fontId="0" fillId="10" borderId="70" xfId="0" applyNumberFormat="1" applyFill="1" applyBorder="1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171" fontId="1" fillId="0" borderId="0" xfId="0" applyNumberFormat="1" applyFont="1" applyFill="1" applyBorder="1" applyAlignment="1">
      <alignment horizontal="center" vertical="center"/>
    </xf>
    <xf numFmtId="0" fontId="0" fillId="10" borderId="2" xfId="0" applyFill="1" applyBorder="1" applyAlignment="1">
      <alignment horizontal="center"/>
    </xf>
    <xf numFmtId="0" fontId="0" fillId="10" borderId="3" xfId="0" applyFill="1" applyBorder="1" applyAlignment="1">
      <alignment horizontal="center"/>
    </xf>
    <xf numFmtId="0" fontId="56" fillId="0" borderId="2" xfId="1" applyFont="1" applyFill="1" applyBorder="1" applyAlignment="1" applyProtection="1">
      <alignment horizontal="center" vertical="center"/>
    </xf>
    <xf numFmtId="0" fontId="48" fillId="0" borderId="2" xfId="0" applyFont="1" applyBorder="1" applyAlignment="1">
      <alignment horizontal="center" vertical="center"/>
    </xf>
    <xf numFmtId="0" fontId="55" fillId="0" borderId="2" xfId="13" applyFont="1" applyFill="1" applyBorder="1" applyAlignment="1" applyProtection="1">
      <alignment horizontal="center" vertical="center"/>
    </xf>
    <xf numFmtId="0" fontId="59" fillId="0" borderId="2" xfId="0" applyFont="1" applyFill="1" applyBorder="1" applyAlignment="1" applyProtection="1">
      <alignment horizontal="center" vertical="center"/>
    </xf>
    <xf numFmtId="0" fontId="55" fillId="0" borderId="2" xfId="1" applyFont="1" applyFill="1" applyBorder="1" applyAlignment="1" applyProtection="1">
      <alignment horizontal="center" vertical="center"/>
    </xf>
    <xf numFmtId="164" fontId="55" fillId="0" borderId="2" xfId="1" applyNumberFormat="1" applyFont="1" applyFill="1" applyBorder="1" applyAlignment="1" applyProtection="1">
      <alignment horizontal="center" vertical="center"/>
    </xf>
    <xf numFmtId="0" fontId="0" fillId="2" borderId="2" xfId="0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50" xfId="0" applyFill="1" applyBorder="1" applyAlignment="1">
      <alignment horizontal="center"/>
    </xf>
    <xf numFmtId="0" fontId="0" fillId="2" borderId="151" xfId="0" applyFill="1" applyBorder="1" applyAlignment="1">
      <alignment horizontal="center"/>
    </xf>
    <xf numFmtId="0" fontId="0" fillId="10" borderId="57" xfId="0" applyFill="1" applyBorder="1" applyAlignment="1">
      <alignment horizontal="center"/>
    </xf>
    <xf numFmtId="0" fontId="0" fillId="10" borderId="58" xfId="0" applyFill="1" applyBorder="1" applyAlignment="1">
      <alignment horizontal="center"/>
    </xf>
    <xf numFmtId="16" fontId="0" fillId="0" borderId="59" xfId="0" applyNumberFormat="1" applyFill="1" applyBorder="1" applyAlignment="1">
      <alignment horizontal="center"/>
    </xf>
    <xf numFmtId="16" fontId="0" fillId="10" borderId="56" xfId="0" applyNumberFormat="1" applyFill="1" applyBorder="1" applyAlignment="1">
      <alignment horizontal="center"/>
    </xf>
    <xf numFmtId="0" fontId="0" fillId="10" borderId="12" xfId="0" applyFill="1" applyBorder="1" applyAlignment="1">
      <alignment horizontal="center"/>
    </xf>
    <xf numFmtId="0" fontId="0" fillId="10" borderId="13" xfId="0" applyFill="1" applyBorder="1" applyAlignment="1">
      <alignment horizontal="center"/>
    </xf>
    <xf numFmtId="0" fontId="0" fillId="0" borderId="151" xfId="0" applyFill="1" applyBorder="1" applyAlignment="1">
      <alignment horizontal="center"/>
    </xf>
    <xf numFmtId="0" fontId="0" fillId="0" borderId="152" xfId="0" applyFill="1" applyBorder="1" applyAlignment="1">
      <alignment horizontal="center"/>
    </xf>
    <xf numFmtId="0" fontId="40" fillId="0" borderId="0" xfId="0" applyFont="1"/>
    <xf numFmtId="0" fontId="0" fillId="0" borderId="0" xfId="0" applyAlignment="1">
      <alignment horizontal="center"/>
    </xf>
    <xf numFmtId="0" fontId="7" fillId="3" borderId="10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61" fillId="0" borderId="62" xfId="0" applyFont="1" applyBorder="1" applyAlignment="1">
      <alignment horizontal="center" vertical="center" wrapText="1"/>
    </xf>
    <xf numFmtId="0" fontId="61" fillId="0" borderId="63" xfId="0" applyFont="1" applyBorder="1" applyAlignment="1">
      <alignment horizontal="center" vertical="center" wrapText="1"/>
    </xf>
    <xf numFmtId="14" fontId="61" fillId="0" borderId="63" xfId="0" applyNumberFormat="1" applyFont="1" applyFill="1" applyBorder="1" applyAlignment="1">
      <alignment horizontal="center" vertical="center"/>
    </xf>
    <xf numFmtId="0" fontId="61" fillId="3" borderId="11" xfId="0" applyFont="1" applyFill="1" applyBorder="1" applyAlignment="1">
      <alignment horizontal="center" vertical="center"/>
    </xf>
    <xf numFmtId="0" fontId="61" fillId="0" borderId="12" xfId="0" applyFont="1" applyFill="1" applyBorder="1" applyAlignment="1">
      <alignment horizontal="center" vertical="center"/>
    </xf>
    <xf numFmtId="0" fontId="7" fillId="2" borderId="86" xfId="0" applyFont="1" applyFill="1" applyBorder="1" applyAlignment="1">
      <alignment horizontal="center" vertical="center"/>
    </xf>
    <xf numFmtId="0" fontId="62" fillId="3" borderId="2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61" fillId="0" borderId="6" xfId="0" applyFont="1" applyFill="1" applyBorder="1" applyAlignment="1">
      <alignment horizontal="center" vertical="center"/>
    </xf>
    <xf numFmtId="14" fontId="61" fillId="0" borderId="6" xfId="0" applyNumberFormat="1" applyFont="1" applyFill="1" applyBorder="1" applyAlignment="1">
      <alignment horizontal="center" vertical="center"/>
    </xf>
    <xf numFmtId="0" fontId="61" fillId="0" borderId="6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63" xfId="0" applyFont="1" applyBorder="1" applyAlignment="1">
      <alignment horizontal="center" vertical="center"/>
    </xf>
    <xf numFmtId="0" fontId="73" fillId="0" borderId="2" xfId="0" applyFont="1" applyBorder="1" applyAlignment="1">
      <alignment horizontal="center" vertical="center"/>
    </xf>
    <xf numFmtId="14" fontId="8" fillId="0" borderId="63" xfId="0" applyNumberFormat="1" applyFont="1" applyFill="1" applyBorder="1" applyAlignment="1">
      <alignment horizontal="center" vertical="center"/>
    </xf>
    <xf numFmtId="0" fontId="75" fillId="0" borderId="2" xfId="0" applyFont="1" applyBorder="1" applyAlignment="1">
      <alignment horizontal="center" vertical="center" wrapText="1"/>
    </xf>
    <xf numFmtId="0" fontId="76" fillId="0" borderId="2" xfId="0" applyFont="1" applyBorder="1" applyAlignment="1">
      <alignment horizontal="center" vertical="center" wrapText="1"/>
    </xf>
    <xf numFmtId="0" fontId="76" fillId="19" borderId="2" xfId="0" applyFont="1" applyFill="1" applyBorder="1" applyAlignment="1">
      <alignment horizontal="center" vertical="center" wrapText="1"/>
    </xf>
    <xf numFmtId="0" fontId="77" fillId="15" borderId="2" xfId="0" applyFont="1" applyFill="1" applyBorder="1" applyAlignment="1">
      <alignment horizontal="center" vertical="center" wrapText="1"/>
    </xf>
    <xf numFmtId="0" fontId="55" fillId="0" borderId="0" xfId="15" applyFont="1" applyFill="1" applyAlignment="1" applyProtection="1">
      <alignment horizontal="center" vertical="center"/>
    </xf>
    <xf numFmtId="164" fontId="55" fillId="0" borderId="0" xfId="15" applyNumberFormat="1" applyFont="1" applyFill="1" applyAlignment="1" applyProtection="1">
      <alignment horizontal="center" vertical="center"/>
    </xf>
    <xf numFmtId="0" fontId="56" fillId="2" borderId="21" xfId="15" applyFont="1" applyFill="1" applyBorder="1" applyAlignment="1" applyProtection="1">
      <alignment horizontal="center" vertical="center"/>
    </xf>
    <xf numFmtId="164" fontId="56" fillId="2" borderId="21" xfId="15" applyNumberFormat="1" applyFont="1" applyFill="1" applyBorder="1" applyAlignment="1" applyProtection="1">
      <alignment horizontal="center" vertical="center"/>
    </xf>
    <xf numFmtId="0" fontId="55" fillId="0" borderId="2" xfId="15" applyFont="1" applyFill="1" applyBorder="1" applyAlignment="1" applyProtection="1">
      <alignment horizontal="center" vertical="center"/>
    </xf>
    <xf numFmtId="164" fontId="55" fillId="0" borderId="2" xfId="15" applyNumberFormat="1" applyFont="1" applyFill="1" applyBorder="1" applyAlignment="1" applyProtection="1">
      <alignment horizontal="center" vertical="center"/>
    </xf>
    <xf numFmtId="0" fontId="55" fillId="3" borderId="2" xfId="15" applyFont="1" applyFill="1" applyBorder="1" applyAlignment="1" applyProtection="1">
      <alignment horizontal="center" vertical="center"/>
    </xf>
    <xf numFmtId="164" fontId="55" fillId="3" borderId="2" xfId="15" applyNumberFormat="1" applyFont="1" applyFill="1" applyBorder="1" applyAlignment="1" applyProtection="1">
      <alignment horizontal="center" vertical="center"/>
    </xf>
    <xf numFmtId="0" fontId="55" fillId="0" borderId="2" xfId="1" applyFont="1" applyFill="1" applyBorder="1" applyAlignment="1" applyProtection="1">
      <alignment horizontal="center"/>
    </xf>
    <xf numFmtId="0" fontId="56" fillId="0" borderId="2" xfId="7" applyFont="1" applyFill="1" applyBorder="1" applyAlignment="1" applyProtection="1">
      <alignment horizontal="center"/>
    </xf>
    <xf numFmtId="2" fontId="55" fillId="0" borderId="2" xfId="1" applyNumberFormat="1" applyFont="1" applyFill="1" applyBorder="1" applyAlignment="1" applyProtection="1">
      <alignment horizontal="center"/>
    </xf>
    <xf numFmtId="164" fontId="55" fillId="0" borderId="2" xfId="1" applyNumberFormat="1" applyFont="1" applyFill="1" applyBorder="1" applyAlignment="1" applyProtection="1">
      <alignment horizontal="center"/>
    </xf>
    <xf numFmtId="0" fontId="5" fillId="0" borderId="0" xfId="0" applyFont="1" applyAlignment="1">
      <alignment horizont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63" fillId="10" borderId="87" xfId="0" applyFont="1" applyFill="1" applyBorder="1" applyAlignment="1">
      <alignment horizontal="center" vertical="center"/>
    </xf>
    <xf numFmtId="0" fontId="64" fillId="10" borderId="92" xfId="0" applyFont="1" applyFill="1" applyBorder="1"/>
    <xf numFmtId="0" fontId="63" fillId="10" borderId="88" xfId="0" applyFont="1" applyFill="1" applyBorder="1" applyAlignment="1">
      <alignment horizontal="center" vertical="center"/>
    </xf>
    <xf numFmtId="0" fontId="64" fillId="10" borderId="89" xfId="0" applyFont="1" applyFill="1" applyBorder="1"/>
    <xf numFmtId="0" fontId="63" fillId="16" borderId="37" xfId="0" applyFont="1" applyFill="1" applyBorder="1" applyAlignment="1">
      <alignment horizontal="center" vertical="center"/>
    </xf>
    <xf numFmtId="0" fontId="64" fillId="10" borderId="55" xfId="0" applyFont="1" applyFill="1" applyBorder="1"/>
    <xf numFmtId="0" fontId="64" fillId="10" borderId="114" xfId="0" applyFont="1" applyFill="1" applyBorder="1"/>
    <xf numFmtId="0" fontId="63" fillId="16" borderId="105" xfId="0" applyFont="1" applyFill="1" applyBorder="1" applyAlignment="1">
      <alignment horizontal="center" vertical="center"/>
    </xf>
    <xf numFmtId="0" fontId="64" fillId="10" borderId="112" xfId="0" applyFont="1" applyFill="1" applyBorder="1"/>
    <xf numFmtId="0" fontId="63" fillId="16" borderId="106" xfId="0" applyFont="1" applyFill="1" applyBorder="1" applyAlignment="1">
      <alignment horizontal="center" vertical="center"/>
    </xf>
    <xf numFmtId="0" fontId="64" fillId="10" borderId="113" xfId="0" applyFont="1" applyFill="1" applyBorder="1"/>
    <xf numFmtId="0" fontId="63" fillId="16" borderId="115" xfId="0" applyFont="1" applyFill="1" applyBorder="1" applyAlignment="1">
      <alignment horizontal="center" vertical="center"/>
    </xf>
    <xf numFmtId="172" fontId="63" fillId="16" borderId="115" xfId="0" applyNumberFormat="1" applyFont="1" applyFill="1" applyBorder="1" applyAlignment="1">
      <alignment horizontal="center" vertical="center"/>
    </xf>
    <xf numFmtId="0" fontId="0" fillId="16" borderId="116" xfId="0" applyFont="1" applyFill="1" applyBorder="1" applyAlignment="1">
      <alignment horizontal="center" vertical="center"/>
    </xf>
    <xf numFmtId="0" fontId="64" fillId="10" borderId="119" xfId="0" applyFont="1" applyFill="1" applyBorder="1"/>
    <xf numFmtId="0" fontId="0" fillId="16" borderId="95" xfId="0" applyFont="1" applyFill="1" applyBorder="1" applyAlignment="1">
      <alignment horizontal="center" vertical="center"/>
    </xf>
    <xf numFmtId="0" fontId="64" fillId="10" borderId="120" xfId="0" applyFont="1" applyFill="1" applyBorder="1"/>
    <xf numFmtId="0" fontId="63" fillId="17" borderId="117" xfId="0" applyFont="1" applyFill="1" applyBorder="1" applyAlignment="1">
      <alignment horizontal="center" vertical="center"/>
    </xf>
    <xf numFmtId="0" fontId="64" fillId="2" borderId="122" xfId="0" applyFont="1" applyFill="1" applyBorder="1"/>
    <xf numFmtId="0" fontId="63" fillId="17" borderId="118" xfId="0" applyFont="1" applyFill="1" applyBorder="1" applyAlignment="1">
      <alignment horizontal="center" vertical="center"/>
    </xf>
    <xf numFmtId="0" fontId="64" fillId="2" borderId="0" xfId="0" applyFont="1" applyFill="1" applyBorder="1"/>
    <xf numFmtId="0" fontId="63" fillId="16" borderId="116" xfId="0" applyFont="1" applyFill="1" applyBorder="1" applyAlignment="1">
      <alignment horizontal="center" vertical="center"/>
    </xf>
    <xf numFmtId="0" fontId="63" fillId="16" borderId="95" xfId="0" applyFont="1" applyFill="1" applyBorder="1" applyAlignment="1">
      <alignment horizontal="center" vertical="center"/>
    </xf>
    <xf numFmtId="0" fontId="63" fillId="17" borderId="115" xfId="0" applyFont="1" applyFill="1" applyBorder="1" applyAlignment="1">
      <alignment horizontal="center" vertical="center"/>
    </xf>
    <xf numFmtId="0" fontId="64" fillId="2" borderId="55" xfId="0" applyFont="1" applyFill="1" applyBorder="1"/>
    <xf numFmtId="172" fontId="63" fillId="10" borderId="115" xfId="0" applyNumberFormat="1" applyFont="1" applyFill="1" applyBorder="1" applyAlignment="1">
      <alignment horizontal="center" vertical="center"/>
    </xf>
    <xf numFmtId="0" fontId="0" fillId="10" borderId="116" xfId="0" applyFont="1" applyFill="1" applyBorder="1" applyAlignment="1">
      <alignment horizontal="center" vertical="center"/>
    </xf>
    <xf numFmtId="0" fontId="0" fillId="10" borderId="95" xfId="0" applyFont="1" applyFill="1" applyBorder="1" applyAlignment="1">
      <alignment horizontal="center" vertical="center"/>
    </xf>
    <xf numFmtId="0" fontId="66" fillId="10" borderId="115" xfId="0" applyFont="1" applyFill="1" applyBorder="1" applyAlignment="1">
      <alignment horizontal="center" vertical="center"/>
    </xf>
    <xf numFmtId="0" fontId="63" fillId="2" borderId="117" xfId="0" applyFont="1" applyFill="1" applyBorder="1" applyAlignment="1">
      <alignment horizontal="center" vertical="center"/>
    </xf>
    <xf numFmtId="0" fontId="64" fillId="2" borderId="125" xfId="0" applyFont="1" applyFill="1" applyBorder="1" applyAlignment="1">
      <alignment horizontal="center"/>
    </xf>
    <xf numFmtId="0" fontId="63" fillId="2" borderId="95" xfId="0" applyFont="1" applyFill="1" applyBorder="1" applyAlignment="1">
      <alignment horizontal="center" vertical="center"/>
    </xf>
    <xf numFmtId="0" fontId="64" fillId="2" borderId="120" xfId="0" applyFont="1" applyFill="1" applyBorder="1" applyAlignment="1">
      <alignment horizontal="center"/>
    </xf>
    <xf numFmtId="0" fontId="63" fillId="2" borderId="115" xfId="0" applyFont="1" applyFill="1" applyBorder="1" applyAlignment="1">
      <alignment horizontal="center" vertical="center"/>
    </xf>
    <xf numFmtId="0" fontId="64" fillId="2" borderId="114" xfId="0" applyFont="1" applyFill="1" applyBorder="1" applyAlignment="1">
      <alignment horizontal="center"/>
    </xf>
    <xf numFmtId="172" fontId="63" fillId="10" borderId="37" xfId="0" applyNumberFormat="1" applyFont="1" applyFill="1" applyBorder="1" applyAlignment="1">
      <alignment horizontal="center" vertical="center"/>
    </xf>
    <xf numFmtId="0" fontId="0" fillId="10" borderId="123" xfId="0" applyFont="1" applyFill="1" applyBorder="1" applyAlignment="1">
      <alignment horizontal="center" vertical="center"/>
    </xf>
    <xf numFmtId="0" fontId="0" fillId="10" borderId="124" xfId="0" applyFont="1" applyFill="1" applyBorder="1" applyAlignment="1">
      <alignment horizontal="center" vertical="center"/>
    </xf>
    <xf numFmtId="0" fontId="63" fillId="10" borderId="37" xfId="0" applyFont="1" applyFill="1" applyBorder="1" applyAlignment="1">
      <alignment horizontal="center" vertical="center"/>
    </xf>
    <xf numFmtId="0" fontId="63" fillId="2" borderId="125" xfId="0" applyFont="1" applyFill="1" applyBorder="1" applyAlignment="1">
      <alignment horizontal="center" vertical="center"/>
    </xf>
    <xf numFmtId="0" fontId="64" fillId="2" borderId="126" xfId="0" applyFont="1" applyFill="1" applyBorder="1"/>
    <xf numFmtId="0" fontId="0" fillId="0" borderId="118" xfId="0" applyFont="1" applyBorder="1" applyAlignment="1">
      <alignment horizontal="center" vertical="center"/>
    </xf>
    <xf numFmtId="0" fontId="64" fillId="0" borderId="118" xfId="0" applyFont="1" applyBorder="1"/>
    <xf numFmtId="0" fontId="64" fillId="0" borderId="116" xfId="0" applyFont="1" applyBorder="1"/>
    <xf numFmtId="0" fontId="68" fillId="18" borderId="55" xfId="0" applyFont="1" applyFill="1" applyBorder="1" applyAlignment="1">
      <alignment horizontal="center" vertical="center"/>
    </xf>
    <xf numFmtId="0" fontId="64" fillId="0" borderId="55" xfId="0" applyFont="1" applyBorder="1"/>
    <xf numFmtId="0" fontId="64" fillId="0" borderId="82" xfId="0" applyFont="1" applyBorder="1"/>
    <xf numFmtId="0" fontId="67" fillId="0" borderId="69" xfId="0" applyFont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0" fontId="0" fillId="0" borderId="136" xfId="0" applyFont="1" applyBorder="1" applyAlignment="1">
      <alignment horizontal="center" vertical="center"/>
    </xf>
    <xf numFmtId="0" fontId="64" fillId="0" borderId="136" xfId="0" applyFont="1" applyBorder="1"/>
    <xf numFmtId="0" fontId="64" fillId="0" borderId="137" xfId="0" applyFont="1" applyBorder="1"/>
    <xf numFmtId="0" fontId="68" fillId="18" borderId="138" xfId="0" applyFont="1" applyFill="1" applyBorder="1" applyAlignment="1">
      <alignment horizontal="center" vertical="center"/>
    </xf>
    <xf numFmtId="0" fontId="64" fillId="0" borderId="0" xfId="0" applyFont="1" applyBorder="1"/>
    <xf numFmtId="0" fontId="64" fillId="0" borderId="139" xfId="0" applyFont="1" applyBorder="1"/>
    <xf numFmtId="0" fontId="64" fillId="0" borderId="138" xfId="0" applyFont="1" applyBorder="1"/>
    <xf numFmtId="0" fontId="0" fillId="0" borderId="0" xfId="0" applyFont="1" applyAlignment="1">
      <alignment vertical="center"/>
    </xf>
    <xf numFmtId="0" fontId="0" fillId="0" borderId="140" xfId="0" applyFont="1" applyBorder="1" applyAlignment="1">
      <alignment horizontal="center" vertical="center"/>
    </xf>
    <xf numFmtId="0" fontId="64" fillId="0" borderId="140" xfId="0" applyFont="1" applyBorder="1"/>
    <xf numFmtId="0" fontId="64" fillId="0" borderId="141" xfId="0" applyFont="1" applyBorder="1"/>
    <xf numFmtId="0" fontId="0" fillId="0" borderId="142" xfId="0" applyFont="1" applyBorder="1" applyAlignment="1">
      <alignment horizontal="center" vertical="center"/>
    </xf>
    <xf numFmtId="0" fontId="64" fillId="0" borderId="142" xfId="0" applyFont="1" applyBorder="1"/>
    <xf numFmtId="0" fontId="64" fillId="0" borderId="143" xfId="0" applyFont="1" applyBorder="1"/>
    <xf numFmtId="0" fontId="0" fillId="0" borderId="67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4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" borderId="23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59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24" fillId="3" borderId="38" xfId="0" applyFont="1" applyFill="1" applyBorder="1" applyAlignment="1">
      <alignment horizontal="center" vertical="center"/>
    </xf>
    <xf numFmtId="0" fontId="24" fillId="3" borderId="52" xfId="0" applyFont="1" applyFill="1" applyBorder="1" applyAlignment="1">
      <alignment horizontal="center" vertical="center"/>
    </xf>
    <xf numFmtId="0" fontId="24" fillId="3" borderId="54" xfId="0" applyFont="1" applyFill="1" applyBorder="1" applyAlignment="1">
      <alignment horizontal="center" vertical="center"/>
    </xf>
    <xf numFmtId="0" fontId="24" fillId="3" borderId="0" xfId="0" applyFont="1" applyFill="1" applyBorder="1" applyAlignment="1">
      <alignment horizontal="center" vertical="center"/>
    </xf>
    <xf numFmtId="0" fontId="24" fillId="0" borderId="56" xfId="0" applyFont="1" applyFill="1" applyBorder="1" applyAlignment="1">
      <alignment horizontal="center" vertical="center"/>
    </xf>
    <xf numFmtId="0" fontId="24" fillId="0" borderId="58" xfId="0" applyFont="1" applyFill="1" applyBorder="1" applyAlignment="1">
      <alignment horizontal="center" vertical="center"/>
    </xf>
    <xf numFmtId="0" fontId="24" fillId="0" borderId="64" xfId="0" applyFont="1" applyFill="1" applyBorder="1" applyAlignment="1">
      <alignment horizontal="center" vertical="center"/>
    </xf>
    <xf numFmtId="0" fontId="24" fillId="0" borderId="37" xfId="0" applyFont="1" applyFill="1" applyBorder="1" applyAlignment="1">
      <alignment horizontal="center" vertical="center" wrapText="1"/>
    </xf>
    <xf numFmtId="0" fontId="24" fillId="0" borderId="55" xfId="0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center" wrapText="1"/>
    </xf>
    <xf numFmtId="0" fontId="3" fillId="3" borderId="56" xfId="0" applyFont="1" applyFill="1" applyBorder="1" applyAlignment="1">
      <alignment horizontal="center" vertical="center"/>
    </xf>
    <xf numFmtId="0" fontId="3" fillId="3" borderId="57" xfId="0" applyFont="1" applyFill="1" applyBorder="1" applyAlignment="1">
      <alignment horizontal="center" vertical="center"/>
    </xf>
    <xf numFmtId="0" fontId="3" fillId="3" borderId="58" xfId="0" applyFont="1" applyFill="1" applyBorder="1" applyAlignment="1">
      <alignment horizontal="center" vertical="center"/>
    </xf>
    <xf numFmtId="0" fontId="53" fillId="0" borderId="0" xfId="0" applyFont="1" applyBorder="1" applyAlignment="1">
      <alignment horizontal="center" wrapText="1"/>
    </xf>
    <xf numFmtId="0" fontId="53" fillId="0" borderId="69" xfId="0" applyFont="1" applyBorder="1" applyAlignment="1">
      <alignment horizontal="center" wrapText="1"/>
    </xf>
    <xf numFmtId="0" fontId="18" fillId="0" borderId="0" xfId="5" applyFont="1" applyFill="1" applyAlignment="1" applyProtection="1">
      <alignment horizontal="center" vertical="center"/>
    </xf>
    <xf numFmtId="0" fontId="18" fillId="0" borderId="0" xfId="5" applyFont="1" applyFill="1" applyBorder="1" applyAlignment="1" applyProtection="1">
      <alignment horizontal="center" vertical="center"/>
    </xf>
    <xf numFmtId="0" fontId="28" fillId="0" borderId="0" xfId="5" applyFont="1" applyFill="1" applyAlignment="1" applyProtection="1">
      <alignment horizontal="center"/>
    </xf>
    <xf numFmtId="0" fontId="39" fillId="0" borderId="0" xfId="5" applyFont="1" applyFill="1" applyAlignment="1" applyProtection="1">
      <alignment horizontal="center"/>
    </xf>
    <xf numFmtId="0" fontId="35" fillId="0" borderId="32" xfId="2" applyFont="1" applyBorder="1" applyAlignment="1">
      <alignment horizontal="center" vertical="center"/>
    </xf>
    <xf numFmtId="0" fontId="35" fillId="0" borderId="0" xfId="2" applyFont="1" applyBorder="1" applyAlignment="1">
      <alignment horizontal="center" vertical="center"/>
    </xf>
    <xf numFmtId="0" fontId="13" fillId="0" borderId="32" xfId="2" applyFont="1" applyBorder="1" applyAlignment="1">
      <alignment horizontal="center" vertical="center"/>
    </xf>
    <xf numFmtId="0" fontId="21" fillId="0" borderId="0" xfId="1" applyFont="1" applyFill="1" applyAlignment="1" applyProtection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2" fillId="0" borderId="0" xfId="1" applyFont="1" applyFill="1" applyAlignment="1" applyProtection="1">
      <alignment horizontal="center" vertical="center"/>
    </xf>
    <xf numFmtId="0" fontId="24" fillId="0" borderId="32" xfId="2" applyFont="1" applyBorder="1" applyAlignment="1">
      <alignment horizontal="center" vertical="center"/>
    </xf>
    <xf numFmtId="0" fontId="18" fillId="0" borderId="0" xfId="5" applyFont="1" applyFill="1" applyAlignment="1" applyProtection="1">
      <alignment horizontal="center"/>
    </xf>
    <xf numFmtId="0" fontId="27" fillId="0" borderId="0" xfId="5" applyFont="1" applyFill="1" applyAlignment="1" applyProtection="1">
      <alignment horizontal="center" vertical="center"/>
    </xf>
    <xf numFmtId="0" fontId="12" fillId="0" borderId="0" xfId="2" applyFont="1" applyAlignment="1">
      <alignment horizontal="center" vertical="center"/>
    </xf>
    <xf numFmtId="0" fontId="35" fillId="0" borderId="0" xfId="2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/>
    </xf>
    <xf numFmtId="0" fontId="26" fillId="0" borderId="32" xfId="2" applyFont="1" applyBorder="1" applyAlignment="1">
      <alignment horizontal="center" vertical="center"/>
    </xf>
    <xf numFmtId="0" fontId="36" fillId="0" borderId="32" xfId="5" applyFont="1" applyFill="1" applyBorder="1" applyAlignment="1" applyProtection="1">
      <alignment horizontal="center" vertical="center"/>
    </xf>
    <xf numFmtId="0" fontId="35" fillId="0" borderId="32" xfId="2" applyFont="1" applyFill="1" applyBorder="1" applyAlignment="1">
      <alignment horizontal="center" vertical="center"/>
    </xf>
    <xf numFmtId="0" fontId="41" fillId="0" borderId="0" xfId="2" applyFont="1" applyFill="1" applyBorder="1" applyAlignment="1">
      <alignment horizontal="center" vertical="center"/>
    </xf>
    <xf numFmtId="0" fontId="24" fillId="0" borderId="32" xfId="2" applyFont="1" applyFill="1" applyBorder="1" applyAlignment="1">
      <alignment horizontal="center" vertical="center"/>
    </xf>
    <xf numFmtId="0" fontId="48" fillId="0" borderId="83" xfId="0" applyFont="1" applyBorder="1" applyAlignment="1">
      <alignment horizontal="center" vertical="center"/>
    </xf>
    <xf numFmtId="0" fontId="48" fillId="0" borderId="32" xfId="0" applyFont="1" applyBorder="1" applyAlignment="1">
      <alignment horizontal="center" vertical="center"/>
    </xf>
    <xf numFmtId="0" fontId="48" fillId="0" borderId="49" xfId="0" applyFont="1" applyBorder="1" applyAlignment="1">
      <alignment horizontal="center" vertical="center"/>
    </xf>
    <xf numFmtId="0" fontId="48" fillId="0" borderId="84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48" fillId="0" borderId="85" xfId="0" applyFont="1" applyBorder="1" applyAlignment="1">
      <alignment horizontal="center" vertical="center"/>
    </xf>
    <xf numFmtId="0" fontId="48" fillId="0" borderId="30" xfId="0" applyFont="1" applyBorder="1" applyAlignment="1">
      <alignment horizontal="center" vertical="center"/>
    </xf>
    <xf numFmtId="0" fontId="48" fillId="0" borderId="65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0" fillId="2" borderId="3" xfId="0" applyFill="1" applyBorder="1" applyAlignment="1">
      <alignment horizontal="center"/>
    </xf>
    <xf numFmtId="2" fontId="55" fillId="0" borderId="0" xfId="15" applyNumberFormat="1" applyFont="1" applyFill="1" applyAlignment="1" applyProtection="1">
      <alignment horizontal="center" vertical="center"/>
    </xf>
    <xf numFmtId="2" fontId="56" fillId="2" borderId="21" xfId="15" applyNumberFormat="1" applyFont="1" applyFill="1" applyBorder="1" applyAlignment="1" applyProtection="1">
      <alignment horizontal="center" vertical="center"/>
    </xf>
    <xf numFmtId="0" fontId="56" fillId="0" borderId="0" xfId="13" applyFont="1" applyFill="1" applyAlignment="1" applyProtection="1">
      <alignment horizontal="center" vertical="center"/>
    </xf>
    <xf numFmtId="0" fontId="56" fillId="0" borderId="0" xfId="15" applyFont="1" applyFill="1" applyAlignment="1" applyProtection="1">
      <alignment horizontal="center" vertical="center"/>
    </xf>
    <xf numFmtId="0" fontId="56" fillId="0" borderId="2" xfId="15" applyFont="1" applyFill="1" applyBorder="1" applyAlignment="1" applyProtection="1">
      <alignment horizontal="center" vertical="center"/>
    </xf>
    <xf numFmtId="2" fontId="55" fillId="0" borderId="2" xfId="15" applyNumberFormat="1" applyFont="1" applyFill="1" applyBorder="1" applyAlignment="1" applyProtection="1">
      <alignment horizontal="center" vertical="center"/>
    </xf>
    <xf numFmtId="0" fontId="56" fillId="0" borderId="2" xfId="13" applyFont="1" applyFill="1" applyBorder="1" applyAlignment="1" applyProtection="1">
      <alignment horizontal="center" vertical="center"/>
    </xf>
    <xf numFmtId="0" fontId="56" fillId="0" borderId="0" xfId="7" applyFont="1" applyFill="1" applyAlignment="1" applyProtection="1">
      <alignment horizontal="center" vertical="center"/>
    </xf>
    <xf numFmtId="0" fontId="56" fillId="0" borderId="2" xfId="7" applyFont="1" applyFill="1" applyBorder="1" applyAlignment="1" applyProtection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56" fillId="3" borderId="2" xfId="7" applyFont="1" applyFill="1" applyBorder="1" applyAlignment="1" applyProtection="1">
      <alignment horizontal="center" vertical="center"/>
    </xf>
  </cellXfs>
  <cellStyles count="16">
    <cellStyle name="Normal" xfId="0" builtinId="0"/>
    <cellStyle name="Normal 10" xfId="15"/>
    <cellStyle name="Normal 2" xfId="2"/>
    <cellStyle name="Normal 3" xfId="1"/>
    <cellStyle name="Normal 4" xfId="5"/>
    <cellStyle name="Normal 4 2" xfId="6"/>
    <cellStyle name="Normal 5" xfId="7"/>
    <cellStyle name="Normal 5 2" xfId="8"/>
    <cellStyle name="Normal 6" xfId="9"/>
    <cellStyle name="Normal 6 2" xfId="11"/>
    <cellStyle name="Normal 7" xfId="10"/>
    <cellStyle name="Normal 7 2" xfId="12"/>
    <cellStyle name="Normal 8" xfId="13"/>
    <cellStyle name="Normal 9" xfId="14"/>
    <cellStyle name="Note 2" xfId="3"/>
    <cellStyle name="메모 2" xfId="4"/>
  </cellStyles>
  <dxfs count="0"/>
  <tableStyles count="0" defaultTableStyle="TableStyleMedium2" defaultPivotStyle="PivotStyleLight16"/>
  <colors>
    <mruColors>
      <color rgb="FFFFFF00"/>
      <color rgb="FF66FF33"/>
      <color rgb="FF00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B35"/>
  <sheetViews>
    <sheetView topLeftCell="A4" zoomScaleNormal="100" workbookViewId="0">
      <selection activeCell="D7" sqref="D7"/>
    </sheetView>
  </sheetViews>
  <sheetFormatPr defaultRowHeight="15" x14ac:dyDescent="0.25"/>
  <cols>
    <col min="1" max="1" width="2.42578125" customWidth="1"/>
    <col min="2" max="2" width="4" style="1" bestFit="1" customWidth="1"/>
    <col min="3" max="3" width="3.7109375" style="1" customWidth="1"/>
    <col min="4" max="4" width="21.42578125" style="1" bestFit="1" customWidth="1"/>
    <col min="5" max="5" width="16.140625" style="1" bestFit="1" customWidth="1"/>
    <col min="6" max="6" width="1.7109375" style="1" customWidth="1"/>
    <col min="7" max="7" width="4.140625" style="2" bestFit="1" customWidth="1"/>
    <col min="8" max="8" width="3.7109375" style="1" customWidth="1"/>
    <col min="9" max="9" width="21.85546875" style="1" bestFit="1" customWidth="1"/>
    <col min="10" max="10" width="13.7109375" style="1" bestFit="1" customWidth="1"/>
    <col min="11" max="11" width="1.7109375" style="1" customWidth="1"/>
    <col min="12" max="12" width="3.85546875" style="2" bestFit="1" customWidth="1"/>
    <col min="13" max="13" width="3.7109375" style="1" customWidth="1"/>
    <col min="14" max="14" width="23.7109375" style="1" bestFit="1" customWidth="1"/>
    <col min="15" max="15" width="12.28515625" style="1" bestFit="1" customWidth="1"/>
    <col min="16" max="16" width="11.85546875" style="1" hidden="1" customWidth="1"/>
    <col min="17" max="17" width="1.7109375" style="1" customWidth="1"/>
    <col min="18" max="18" width="3.85546875" style="2" bestFit="1" customWidth="1"/>
    <col min="19" max="19" width="3.7109375" style="1" customWidth="1"/>
    <col min="20" max="20" width="20.7109375" style="1" customWidth="1"/>
    <col min="21" max="21" width="13.7109375" style="1" bestFit="1" customWidth="1"/>
    <col min="22" max="22" width="11.85546875" style="1" hidden="1" customWidth="1"/>
    <col min="23" max="23" width="1.7109375" style="1" customWidth="1"/>
    <col min="24" max="24" width="3.85546875" style="2" bestFit="1" customWidth="1"/>
    <col min="25" max="25" width="3.7109375" style="1" customWidth="1"/>
    <col min="26" max="26" width="22" style="1" bestFit="1" customWidth="1"/>
    <col min="27" max="27" width="18.5703125" style="1" bestFit="1" customWidth="1"/>
    <col min="28" max="28" width="13.28515625" style="1" hidden="1" customWidth="1"/>
  </cols>
  <sheetData>
    <row r="2" spans="2:28" ht="46.5" x14ac:dyDescent="0.7">
      <c r="E2" s="621" t="s">
        <v>412</v>
      </c>
      <c r="F2" s="621"/>
      <c r="G2" s="621"/>
      <c r="H2" s="621"/>
      <c r="I2" s="621"/>
      <c r="J2" s="621"/>
      <c r="K2" s="621"/>
      <c r="L2" s="621"/>
      <c r="M2" s="621"/>
      <c r="N2" s="621"/>
      <c r="O2" s="621"/>
      <c r="P2" s="621"/>
      <c r="Q2" s="621"/>
      <c r="R2" s="621"/>
      <c r="S2" s="621"/>
      <c r="T2" s="621"/>
      <c r="U2" s="621"/>
      <c r="V2" s="621"/>
      <c r="W2" s="621"/>
      <c r="X2" s="621"/>
      <c r="Y2" s="621"/>
    </row>
    <row r="3" spans="2:28" ht="15.75" thickBot="1" x14ac:dyDescent="0.3"/>
    <row r="4" spans="2:28" ht="21.75" thickBot="1" x14ac:dyDescent="0.3">
      <c r="B4" s="622" t="s">
        <v>14</v>
      </c>
      <c r="C4" s="623"/>
      <c r="D4" s="623"/>
      <c r="E4" s="624"/>
      <c r="F4" s="4"/>
      <c r="G4" s="622" t="s">
        <v>15</v>
      </c>
      <c r="H4" s="623"/>
      <c r="I4" s="623"/>
      <c r="J4" s="623"/>
      <c r="K4" s="4"/>
      <c r="L4" s="622" t="s">
        <v>17</v>
      </c>
      <c r="M4" s="623"/>
      <c r="N4" s="623"/>
      <c r="O4" s="623"/>
      <c r="P4" s="624"/>
      <c r="Q4" s="4"/>
      <c r="R4" s="622" t="s">
        <v>12</v>
      </c>
      <c r="S4" s="623"/>
      <c r="T4" s="623"/>
      <c r="U4" s="623"/>
      <c r="V4" s="624"/>
      <c r="W4" s="4"/>
      <c r="X4" s="622" t="s">
        <v>13</v>
      </c>
      <c r="Y4" s="623"/>
      <c r="Z4" s="623"/>
      <c r="AA4" s="623"/>
      <c r="AB4" s="624"/>
    </row>
    <row r="5" spans="2:28" s="3" customFormat="1" ht="23.25" customHeight="1" thickBot="1" x14ac:dyDescent="0.3">
      <c r="B5" s="344" t="s">
        <v>43</v>
      </c>
      <c r="C5" s="595" t="s">
        <v>123</v>
      </c>
      <c r="D5" s="331" t="s">
        <v>18</v>
      </c>
      <c r="E5" s="332" t="s">
        <v>124</v>
      </c>
      <c r="F5" s="5"/>
      <c r="G5" s="344" t="s">
        <v>43</v>
      </c>
      <c r="H5" s="334" t="s">
        <v>123</v>
      </c>
      <c r="I5" s="331" t="s">
        <v>18</v>
      </c>
      <c r="J5" s="332" t="s">
        <v>124</v>
      </c>
      <c r="K5" s="5"/>
      <c r="L5" s="344" t="s">
        <v>43</v>
      </c>
      <c r="M5" s="334" t="s">
        <v>123</v>
      </c>
      <c r="N5" s="331" t="s">
        <v>18</v>
      </c>
      <c r="O5" s="331" t="s">
        <v>124</v>
      </c>
      <c r="P5" s="332" t="s">
        <v>125</v>
      </c>
      <c r="Q5" s="5"/>
      <c r="R5" s="344" t="s">
        <v>43</v>
      </c>
      <c r="S5" s="334" t="s">
        <v>123</v>
      </c>
      <c r="T5" s="331" t="s">
        <v>18</v>
      </c>
      <c r="U5" s="331" t="s">
        <v>124</v>
      </c>
      <c r="V5" s="332" t="s">
        <v>125</v>
      </c>
      <c r="W5" s="5"/>
      <c r="X5" s="344" t="s">
        <v>43</v>
      </c>
      <c r="Y5" s="334" t="s">
        <v>123</v>
      </c>
      <c r="Z5" s="331" t="s">
        <v>18</v>
      </c>
      <c r="AA5" s="331" t="s">
        <v>124</v>
      </c>
      <c r="AB5" s="332" t="s">
        <v>125</v>
      </c>
    </row>
    <row r="6" spans="2:28" s="3" customFormat="1" ht="23.25" customHeight="1" x14ac:dyDescent="0.25">
      <c r="B6" s="589">
        <v>1</v>
      </c>
      <c r="C6" s="605">
        <v>2</v>
      </c>
      <c r="D6" s="605" t="s">
        <v>372</v>
      </c>
      <c r="E6" s="605" t="s">
        <v>240</v>
      </c>
      <c r="F6" s="5"/>
      <c r="G6" s="596">
        <v>1</v>
      </c>
      <c r="H6" s="605">
        <v>1</v>
      </c>
      <c r="I6" s="605" t="s">
        <v>392</v>
      </c>
      <c r="J6" s="605" t="s">
        <v>32</v>
      </c>
      <c r="K6" s="5"/>
      <c r="L6" s="589">
        <v>1</v>
      </c>
      <c r="M6" s="605">
        <v>23</v>
      </c>
      <c r="N6" s="605" t="s">
        <v>54</v>
      </c>
      <c r="O6" s="605" t="s">
        <v>69</v>
      </c>
      <c r="P6" s="590"/>
      <c r="Q6" s="5"/>
      <c r="R6" s="589">
        <v>1</v>
      </c>
      <c r="S6" s="605">
        <v>8</v>
      </c>
      <c r="T6" s="605" t="s">
        <v>265</v>
      </c>
      <c r="U6" s="605" t="s">
        <v>259</v>
      </c>
      <c r="V6" s="598"/>
      <c r="W6" s="5"/>
      <c r="X6" s="589">
        <v>1</v>
      </c>
      <c r="Y6" s="605">
        <v>17</v>
      </c>
      <c r="Z6" s="606" t="s">
        <v>107</v>
      </c>
      <c r="AA6" s="605" t="s">
        <v>120</v>
      </c>
      <c r="AB6" s="590" t="s">
        <v>29</v>
      </c>
    </row>
    <row r="7" spans="2:28" s="3" customFormat="1" ht="23.25" customHeight="1" x14ac:dyDescent="0.25">
      <c r="B7" s="589">
        <v>2</v>
      </c>
      <c r="C7" s="605">
        <v>3</v>
      </c>
      <c r="D7" s="607" t="s">
        <v>373</v>
      </c>
      <c r="E7" s="605" t="s">
        <v>369</v>
      </c>
      <c r="F7" s="5"/>
      <c r="G7" s="596">
        <v>2</v>
      </c>
      <c r="H7" s="605">
        <v>4</v>
      </c>
      <c r="I7" s="605" t="s">
        <v>393</v>
      </c>
      <c r="J7" s="605" t="s">
        <v>34</v>
      </c>
      <c r="K7" s="5"/>
      <c r="L7" s="589">
        <v>2</v>
      </c>
      <c r="M7" s="605">
        <v>4</v>
      </c>
      <c r="N7" s="605" t="s">
        <v>250</v>
      </c>
      <c r="O7" s="605" t="s">
        <v>246</v>
      </c>
      <c r="P7" s="591"/>
      <c r="Q7" s="5"/>
      <c r="R7" s="589">
        <v>2</v>
      </c>
      <c r="S7" s="605">
        <v>31</v>
      </c>
      <c r="T7" s="605" t="s">
        <v>356</v>
      </c>
      <c r="U7" s="605" t="s">
        <v>353</v>
      </c>
      <c r="V7" s="598"/>
      <c r="W7" s="5"/>
      <c r="X7" s="589">
        <v>2</v>
      </c>
      <c r="Y7" s="605">
        <v>10</v>
      </c>
      <c r="Z7" s="605" t="s">
        <v>102</v>
      </c>
      <c r="AA7" s="606" t="s">
        <v>115</v>
      </c>
      <c r="AB7" s="591" t="s">
        <v>30</v>
      </c>
    </row>
    <row r="8" spans="2:28" s="3" customFormat="1" ht="23.25" customHeight="1" x14ac:dyDescent="0.25">
      <c r="B8" s="589">
        <v>3</v>
      </c>
      <c r="C8" s="605">
        <v>7</v>
      </c>
      <c r="D8" s="607" t="s">
        <v>374</v>
      </c>
      <c r="E8" s="605" t="s">
        <v>20</v>
      </c>
      <c r="F8" s="5"/>
      <c r="G8" s="596">
        <v>3</v>
      </c>
      <c r="H8" s="605">
        <v>7</v>
      </c>
      <c r="I8" s="605" t="s">
        <v>394</v>
      </c>
      <c r="J8" s="605" t="s">
        <v>31</v>
      </c>
      <c r="K8" s="5"/>
      <c r="L8" s="589">
        <v>3</v>
      </c>
      <c r="M8" s="605">
        <v>7</v>
      </c>
      <c r="N8" s="605" t="s">
        <v>49</v>
      </c>
      <c r="O8" s="605" t="s">
        <v>65</v>
      </c>
      <c r="P8" s="591"/>
      <c r="Q8" s="5"/>
      <c r="R8" s="589">
        <v>3</v>
      </c>
      <c r="S8" s="605">
        <v>34</v>
      </c>
      <c r="T8" s="605" t="s">
        <v>81</v>
      </c>
      <c r="U8" s="605" t="s">
        <v>93</v>
      </c>
      <c r="V8" s="598"/>
      <c r="W8" s="5"/>
      <c r="X8" s="589">
        <v>3</v>
      </c>
      <c r="Y8" s="605">
        <v>33</v>
      </c>
      <c r="Z8" s="605" t="s">
        <v>101</v>
      </c>
      <c r="AA8" s="605" t="s">
        <v>114</v>
      </c>
      <c r="AB8" s="591"/>
    </row>
    <row r="9" spans="2:28" s="3" customFormat="1" ht="23.25" customHeight="1" x14ac:dyDescent="0.25">
      <c r="B9" s="589">
        <v>4</v>
      </c>
      <c r="C9" s="605">
        <v>8</v>
      </c>
      <c r="D9" s="605" t="s">
        <v>375</v>
      </c>
      <c r="E9" s="605" t="s">
        <v>21</v>
      </c>
      <c r="F9" s="5"/>
      <c r="G9" s="596">
        <v>4</v>
      </c>
      <c r="H9" s="605">
        <v>8</v>
      </c>
      <c r="I9" s="605" t="s">
        <v>395</v>
      </c>
      <c r="J9" s="605" t="s">
        <v>390</v>
      </c>
      <c r="K9" s="5"/>
      <c r="L9" s="589">
        <v>4</v>
      </c>
      <c r="M9" s="605">
        <v>8</v>
      </c>
      <c r="N9" s="605" t="s">
        <v>47</v>
      </c>
      <c r="O9" s="605" t="s">
        <v>63</v>
      </c>
      <c r="P9" s="591"/>
      <c r="Q9" s="5"/>
      <c r="R9" s="589">
        <v>4</v>
      </c>
      <c r="S9" s="605">
        <v>47</v>
      </c>
      <c r="T9" s="605" t="s">
        <v>73</v>
      </c>
      <c r="U9" s="605" t="s">
        <v>85</v>
      </c>
      <c r="V9" s="598"/>
      <c r="W9" s="5"/>
      <c r="X9" s="589">
        <v>4</v>
      </c>
      <c r="Y9" s="605">
        <v>42</v>
      </c>
      <c r="Z9" s="605" t="s">
        <v>275</v>
      </c>
      <c r="AA9" s="605" t="s">
        <v>271</v>
      </c>
      <c r="AB9" s="591"/>
    </row>
    <row r="10" spans="2:28" s="3" customFormat="1" ht="23.25" customHeight="1" x14ac:dyDescent="0.25">
      <c r="B10" s="589">
        <v>5</v>
      </c>
      <c r="C10" s="605">
        <v>11</v>
      </c>
      <c r="D10" s="605" t="s">
        <v>376</v>
      </c>
      <c r="E10" s="605" t="s">
        <v>24</v>
      </c>
      <c r="F10" s="5"/>
      <c r="G10" s="596">
        <v>5</v>
      </c>
      <c r="H10" s="605">
        <v>13</v>
      </c>
      <c r="I10" s="605" t="s">
        <v>396</v>
      </c>
      <c r="J10" s="605" t="s">
        <v>33</v>
      </c>
      <c r="K10" s="5"/>
      <c r="L10" s="589">
        <v>5</v>
      </c>
      <c r="M10" s="605">
        <v>10</v>
      </c>
      <c r="N10" s="605" t="s">
        <v>251</v>
      </c>
      <c r="O10" s="605" t="s">
        <v>256</v>
      </c>
      <c r="P10" s="591"/>
      <c r="Q10" s="5"/>
      <c r="R10" s="589">
        <v>5</v>
      </c>
      <c r="S10" s="605">
        <v>12</v>
      </c>
      <c r="T10" s="605" t="s">
        <v>80</v>
      </c>
      <c r="U10" s="605" t="s">
        <v>92</v>
      </c>
      <c r="V10" s="598"/>
      <c r="W10" s="5"/>
      <c r="X10" s="589">
        <v>5</v>
      </c>
      <c r="Y10" s="605">
        <v>2</v>
      </c>
      <c r="Z10" s="605" t="s">
        <v>99</v>
      </c>
      <c r="AA10" s="605" t="s">
        <v>110</v>
      </c>
      <c r="AB10" s="591"/>
    </row>
    <row r="11" spans="2:28" s="3" customFormat="1" ht="23.25" customHeight="1" x14ac:dyDescent="0.25">
      <c r="B11" s="589">
        <v>6</v>
      </c>
      <c r="C11" s="605">
        <v>16</v>
      </c>
      <c r="D11" s="605" t="s">
        <v>377</v>
      </c>
      <c r="E11" s="605" t="s">
        <v>235</v>
      </c>
      <c r="F11" s="5"/>
      <c r="G11" s="596">
        <v>6</v>
      </c>
      <c r="H11" s="605">
        <v>36</v>
      </c>
      <c r="I11" s="605" t="s">
        <v>397</v>
      </c>
      <c r="J11" s="605" t="s">
        <v>249</v>
      </c>
      <c r="K11" s="5"/>
      <c r="L11" s="589">
        <v>6</v>
      </c>
      <c r="M11" s="605">
        <v>11</v>
      </c>
      <c r="N11" s="605" t="s">
        <v>44</v>
      </c>
      <c r="O11" s="605" t="s">
        <v>58</v>
      </c>
      <c r="P11" s="591"/>
      <c r="Q11" s="5"/>
      <c r="R11" s="589">
        <v>6</v>
      </c>
      <c r="S11" s="605">
        <v>24</v>
      </c>
      <c r="T11" s="605" t="s">
        <v>84</v>
      </c>
      <c r="U11" s="605" t="s">
        <v>97</v>
      </c>
      <c r="V11" s="598"/>
      <c r="W11" s="5"/>
      <c r="X11" s="589">
        <v>6</v>
      </c>
      <c r="Y11" s="605">
        <v>34</v>
      </c>
      <c r="Z11" s="605" t="s">
        <v>276</v>
      </c>
      <c r="AA11" s="605" t="s">
        <v>211</v>
      </c>
      <c r="AB11" s="591"/>
    </row>
    <row r="12" spans="2:28" s="3" customFormat="1" ht="23.25" customHeight="1" x14ac:dyDescent="0.25">
      <c r="B12" s="589">
        <v>7</v>
      </c>
      <c r="C12" s="605">
        <v>17</v>
      </c>
      <c r="D12" s="605" t="s">
        <v>378</v>
      </c>
      <c r="E12" s="605" t="s">
        <v>22</v>
      </c>
      <c r="F12" s="5"/>
      <c r="G12" s="596">
        <v>7</v>
      </c>
      <c r="H12" s="605">
        <v>45</v>
      </c>
      <c r="I12" s="605" t="s">
        <v>398</v>
      </c>
      <c r="J12" s="605" t="s">
        <v>245</v>
      </c>
      <c r="K12" s="5"/>
      <c r="L12" s="589">
        <v>7</v>
      </c>
      <c r="M12" s="605">
        <v>12</v>
      </c>
      <c r="N12" s="605" t="s">
        <v>55</v>
      </c>
      <c r="O12" s="605" t="s">
        <v>70</v>
      </c>
      <c r="P12" s="591"/>
      <c r="Q12" s="5"/>
      <c r="R12" s="589">
        <v>7</v>
      </c>
      <c r="S12" s="605">
        <v>33</v>
      </c>
      <c r="T12" s="605" t="s">
        <v>266</v>
      </c>
      <c r="U12" s="605" t="s">
        <v>260</v>
      </c>
      <c r="V12" s="598"/>
      <c r="W12" s="5"/>
      <c r="X12" s="589">
        <v>7</v>
      </c>
      <c r="Y12" s="605">
        <v>24</v>
      </c>
      <c r="Z12" s="605" t="s">
        <v>277</v>
      </c>
      <c r="AA12" s="605" t="s">
        <v>111</v>
      </c>
      <c r="AB12" s="591"/>
    </row>
    <row r="13" spans="2:28" s="3" customFormat="1" ht="23.25" customHeight="1" x14ac:dyDescent="0.25">
      <c r="B13" s="589">
        <v>8</v>
      </c>
      <c r="C13" s="605">
        <v>22</v>
      </c>
      <c r="D13" s="605" t="s">
        <v>379</v>
      </c>
      <c r="E13" s="605" t="s">
        <v>355</v>
      </c>
      <c r="F13" s="5"/>
      <c r="G13" s="596">
        <v>8</v>
      </c>
      <c r="H13" s="605">
        <v>49</v>
      </c>
      <c r="I13" s="605" t="s">
        <v>399</v>
      </c>
      <c r="J13" s="605" t="s">
        <v>214</v>
      </c>
      <c r="K13" s="5"/>
      <c r="L13" s="589">
        <v>8</v>
      </c>
      <c r="M13" s="605">
        <v>17</v>
      </c>
      <c r="N13" s="605" t="s">
        <v>46</v>
      </c>
      <c r="O13" s="605" t="s">
        <v>62</v>
      </c>
      <c r="P13" s="591"/>
      <c r="Q13" s="5"/>
      <c r="R13" s="589">
        <v>8</v>
      </c>
      <c r="S13" s="605">
        <v>1</v>
      </c>
      <c r="T13" s="605" t="s">
        <v>267</v>
      </c>
      <c r="U13" s="605" t="s">
        <v>261</v>
      </c>
      <c r="V13" s="598"/>
      <c r="W13" s="5"/>
      <c r="X13" s="589">
        <v>8</v>
      </c>
      <c r="Y13" s="605">
        <v>12</v>
      </c>
      <c r="Z13" s="605" t="s">
        <v>278</v>
      </c>
      <c r="AA13" s="605" t="s">
        <v>272</v>
      </c>
      <c r="AB13" s="591"/>
    </row>
    <row r="14" spans="2:28" s="3" customFormat="1" ht="23.25" customHeight="1" x14ac:dyDescent="0.25">
      <c r="B14" s="589">
        <v>9</v>
      </c>
      <c r="C14" s="605">
        <v>23</v>
      </c>
      <c r="D14" s="605" t="s">
        <v>380</v>
      </c>
      <c r="E14" s="605" t="s">
        <v>28</v>
      </c>
      <c r="F14" s="5"/>
      <c r="G14" s="596">
        <v>9</v>
      </c>
      <c r="H14" s="605">
        <v>61</v>
      </c>
      <c r="I14" s="605" t="s">
        <v>400</v>
      </c>
      <c r="J14" s="605" t="s">
        <v>37</v>
      </c>
      <c r="K14" s="5"/>
      <c r="L14" s="589">
        <v>9</v>
      </c>
      <c r="M14" s="605">
        <v>21</v>
      </c>
      <c r="N14" s="605" t="s">
        <v>252</v>
      </c>
      <c r="O14" s="605" t="s">
        <v>56</v>
      </c>
      <c r="P14" s="591"/>
      <c r="Q14" s="5"/>
      <c r="R14" s="589">
        <v>9</v>
      </c>
      <c r="S14" s="605">
        <v>17</v>
      </c>
      <c r="T14" s="605" t="s">
        <v>83</v>
      </c>
      <c r="U14" s="605" t="s">
        <v>96</v>
      </c>
      <c r="V14" s="598"/>
      <c r="W14" s="5"/>
      <c r="X14" s="589">
        <v>9</v>
      </c>
      <c r="Y14" s="605">
        <v>23</v>
      </c>
      <c r="Z14" s="605" t="s">
        <v>198</v>
      </c>
      <c r="AA14" s="605" t="s">
        <v>199</v>
      </c>
      <c r="AB14" s="591"/>
    </row>
    <row r="15" spans="2:28" s="3" customFormat="1" ht="23.25" customHeight="1" x14ac:dyDescent="0.25">
      <c r="B15" s="589">
        <v>10</v>
      </c>
      <c r="C15" s="605">
        <v>27</v>
      </c>
      <c r="D15" s="605" t="s">
        <v>381</v>
      </c>
      <c r="E15" s="605" t="s">
        <v>23</v>
      </c>
      <c r="F15" s="5"/>
      <c r="G15" s="596">
        <v>10</v>
      </c>
      <c r="H15" s="605">
        <v>89</v>
      </c>
      <c r="I15" s="605" t="s">
        <v>401</v>
      </c>
      <c r="J15" s="605" t="s">
        <v>35</v>
      </c>
      <c r="K15" s="5"/>
      <c r="L15" s="589">
        <v>10</v>
      </c>
      <c r="M15" s="605">
        <v>26</v>
      </c>
      <c r="N15" s="605" t="s">
        <v>52</v>
      </c>
      <c r="O15" s="605" t="s">
        <v>68</v>
      </c>
      <c r="P15" s="591"/>
      <c r="Q15" s="5"/>
      <c r="R15" s="589">
        <v>10</v>
      </c>
      <c r="S15" s="605">
        <v>14</v>
      </c>
      <c r="T15" s="605" t="s">
        <v>77</v>
      </c>
      <c r="U15" s="605" t="s">
        <v>89</v>
      </c>
      <c r="V15" s="598"/>
      <c r="W15" s="5"/>
      <c r="X15" s="589">
        <v>10</v>
      </c>
      <c r="Y15" s="605">
        <v>18</v>
      </c>
      <c r="Z15" s="605" t="s">
        <v>279</v>
      </c>
      <c r="AA15" s="605" t="s">
        <v>113</v>
      </c>
      <c r="AB15" s="591"/>
    </row>
    <row r="16" spans="2:28" s="3" customFormat="1" ht="23.25" customHeight="1" x14ac:dyDescent="0.25">
      <c r="B16" s="589">
        <v>11</v>
      </c>
      <c r="C16" s="605">
        <v>28</v>
      </c>
      <c r="D16" s="605" t="s">
        <v>382</v>
      </c>
      <c r="E16" s="605" t="s">
        <v>370</v>
      </c>
      <c r="F16" s="5"/>
      <c r="G16" s="596">
        <v>11</v>
      </c>
      <c r="H16" s="605">
        <v>11</v>
      </c>
      <c r="I16" s="605" t="s">
        <v>402</v>
      </c>
      <c r="J16" s="605" t="s">
        <v>244</v>
      </c>
      <c r="K16" s="5"/>
      <c r="L16" s="589">
        <v>11</v>
      </c>
      <c r="M16" s="605">
        <v>29</v>
      </c>
      <c r="N16" s="605" t="s">
        <v>212</v>
      </c>
      <c r="O16" s="605" t="s">
        <v>57</v>
      </c>
      <c r="P16" s="591"/>
      <c r="Q16" s="5"/>
      <c r="R16" s="589">
        <v>11</v>
      </c>
      <c r="S16" s="605">
        <v>29</v>
      </c>
      <c r="T16" s="605" t="s">
        <v>82</v>
      </c>
      <c r="U16" s="605" t="s">
        <v>94</v>
      </c>
      <c r="V16" s="598"/>
      <c r="W16" s="5"/>
      <c r="X16" s="589">
        <v>11</v>
      </c>
      <c r="Y16" s="605">
        <v>1</v>
      </c>
      <c r="Z16" s="605" t="s">
        <v>280</v>
      </c>
      <c r="AA16" s="608" t="s">
        <v>109</v>
      </c>
      <c r="AB16" s="591"/>
    </row>
    <row r="17" spans="2:28" s="3" customFormat="1" ht="23.25" customHeight="1" x14ac:dyDescent="0.25">
      <c r="B17" s="589">
        <v>12</v>
      </c>
      <c r="C17" s="605">
        <v>33</v>
      </c>
      <c r="D17" s="605" t="s">
        <v>383</v>
      </c>
      <c r="E17" s="605" t="s">
        <v>25</v>
      </c>
      <c r="F17" s="5"/>
      <c r="G17" s="596">
        <v>12</v>
      </c>
      <c r="H17" s="605">
        <v>99</v>
      </c>
      <c r="I17" s="605" t="s">
        <v>403</v>
      </c>
      <c r="J17" s="605" t="s">
        <v>247</v>
      </c>
      <c r="K17" s="5"/>
      <c r="L17" s="589">
        <v>12</v>
      </c>
      <c r="M17" s="605">
        <v>42</v>
      </c>
      <c r="N17" s="605" t="s">
        <v>51</v>
      </c>
      <c r="O17" s="605" t="s">
        <v>67</v>
      </c>
      <c r="P17" s="591"/>
      <c r="Q17" s="5"/>
      <c r="R17" s="589">
        <v>12</v>
      </c>
      <c r="S17" s="605">
        <v>7</v>
      </c>
      <c r="T17" s="605" t="s">
        <v>74</v>
      </c>
      <c r="U17" s="605" t="s">
        <v>86</v>
      </c>
      <c r="V17" s="598"/>
      <c r="W17" s="5"/>
      <c r="X17" s="589">
        <v>12</v>
      </c>
      <c r="Y17" s="605">
        <v>28</v>
      </c>
      <c r="Z17" s="605" t="s">
        <v>106</v>
      </c>
      <c r="AA17" s="605" t="s">
        <v>119</v>
      </c>
      <c r="AB17" s="591"/>
    </row>
    <row r="18" spans="2:28" s="3" customFormat="1" ht="23.25" customHeight="1" x14ac:dyDescent="0.25">
      <c r="B18" s="589">
        <v>13</v>
      </c>
      <c r="C18" s="605">
        <v>47</v>
      </c>
      <c r="D18" s="605" t="s">
        <v>384</v>
      </c>
      <c r="E18" s="605" t="s">
        <v>236</v>
      </c>
      <c r="F18" s="5"/>
      <c r="G18" s="596">
        <v>13</v>
      </c>
      <c r="H18" s="605">
        <v>19</v>
      </c>
      <c r="I18" s="605" t="s">
        <v>404</v>
      </c>
      <c r="J18" s="605" t="s">
        <v>363</v>
      </c>
      <c r="K18" s="5"/>
      <c r="L18" s="589">
        <v>13</v>
      </c>
      <c r="M18" s="605">
        <v>44</v>
      </c>
      <c r="N18" s="605" t="s">
        <v>48</v>
      </c>
      <c r="O18" s="605" t="s">
        <v>64</v>
      </c>
      <c r="P18" s="591"/>
      <c r="Q18" s="5"/>
      <c r="R18" s="589">
        <v>13</v>
      </c>
      <c r="S18" s="605">
        <v>11</v>
      </c>
      <c r="T18" s="605" t="s">
        <v>268</v>
      </c>
      <c r="U18" s="605" t="s">
        <v>95</v>
      </c>
      <c r="V18" s="598"/>
      <c r="W18" s="5"/>
      <c r="X18" s="589">
        <v>13</v>
      </c>
      <c r="Y18" s="605">
        <v>29</v>
      </c>
      <c r="Z18" s="605" t="s">
        <v>103</v>
      </c>
      <c r="AA18" s="605" t="s">
        <v>116</v>
      </c>
      <c r="AB18" s="591"/>
    </row>
    <row r="19" spans="2:28" s="3" customFormat="1" ht="23.25" customHeight="1" x14ac:dyDescent="0.25">
      <c r="B19" s="589">
        <v>14</v>
      </c>
      <c r="C19" s="605">
        <v>51</v>
      </c>
      <c r="D19" s="605" t="s">
        <v>385</v>
      </c>
      <c r="E19" s="605" t="s">
        <v>26</v>
      </c>
      <c r="F19" s="5"/>
      <c r="G19" s="596">
        <v>14</v>
      </c>
      <c r="H19" s="605">
        <v>0</v>
      </c>
      <c r="I19" s="605" t="s">
        <v>405</v>
      </c>
      <c r="J19" s="605" t="s">
        <v>391</v>
      </c>
      <c r="K19" s="5"/>
      <c r="L19" s="589">
        <v>14</v>
      </c>
      <c r="M19" s="605">
        <v>71</v>
      </c>
      <c r="N19" s="605" t="s">
        <v>45</v>
      </c>
      <c r="O19" s="605" t="s">
        <v>61</v>
      </c>
      <c r="P19" s="591"/>
      <c r="Q19" s="5"/>
      <c r="R19" s="589">
        <v>14</v>
      </c>
      <c r="S19" s="605">
        <v>21</v>
      </c>
      <c r="T19" s="605" t="s">
        <v>76</v>
      </c>
      <c r="U19" s="605" t="s">
        <v>88</v>
      </c>
      <c r="V19" s="598"/>
      <c r="W19" s="5"/>
      <c r="X19" s="589">
        <v>14</v>
      </c>
      <c r="Y19" s="605">
        <v>44</v>
      </c>
      <c r="Z19" s="605" t="s">
        <v>105</v>
      </c>
      <c r="AA19" s="605" t="s">
        <v>118</v>
      </c>
      <c r="AB19" s="591" t="s">
        <v>241</v>
      </c>
    </row>
    <row r="20" spans="2:28" s="3" customFormat="1" ht="23.25" customHeight="1" x14ac:dyDescent="0.25">
      <c r="B20" s="589">
        <v>15</v>
      </c>
      <c r="C20" s="605">
        <v>52</v>
      </c>
      <c r="D20" s="607" t="s">
        <v>386</v>
      </c>
      <c r="E20" s="605" t="s">
        <v>237</v>
      </c>
      <c r="F20" s="5"/>
      <c r="G20" s="596">
        <v>15</v>
      </c>
      <c r="H20" s="502"/>
      <c r="I20" s="502"/>
      <c r="J20" s="504"/>
      <c r="K20" s="5"/>
      <c r="L20" s="589">
        <v>15</v>
      </c>
      <c r="M20" s="605">
        <v>91</v>
      </c>
      <c r="N20" s="605" t="s">
        <v>50</v>
      </c>
      <c r="O20" s="605" t="s">
        <v>66</v>
      </c>
      <c r="P20" s="591"/>
      <c r="Q20" s="5"/>
      <c r="R20" s="589">
        <v>15</v>
      </c>
      <c r="S20" s="605">
        <v>80</v>
      </c>
      <c r="T20" s="605" t="s">
        <v>269</v>
      </c>
      <c r="U20" s="605" t="s">
        <v>90</v>
      </c>
      <c r="V20" s="598"/>
      <c r="W20" s="5"/>
      <c r="X20" s="589">
        <v>15</v>
      </c>
      <c r="Y20" s="605">
        <v>9</v>
      </c>
      <c r="Z20" s="605" t="s">
        <v>104</v>
      </c>
      <c r="AA20" s="605" t="s">
        <v>117</v>
      </c>
      <c r="AB20" s="591"/>
    </row>
    <row r="21" spans="2:28" s="3" customFormat="1" ht="23.25" customHeight="1" x14ac:dyDescent="0.25">
      <c r="B21" s="589">
        <v>16</v>
      </c>
      <c r="C21" s="605">
        <v>63</v>
      </c>
      <c r="D21" s="605" t="s">
        <v>387</v>
      </c>
      <c r="E21" s="605" t="s">
        <v>27</v>
      </c>
      <c r="F21" s="5"/>
      <c r="G21" s="589">
        <v>16</v>
      </c>
      <c r="H21" s="502"/>
      <c r="I21" s="502"/>
      <c r="J21" s="504"/>
      <c r="K21" s="5"/>
      <c r="L21" s="589">
        <v>16</v>
      </c>
      <c r="M21" s="605">
        <v>5</v>
      </c>
      <c r="N21" s="605" t="s">
        <v>108</v>
      </c>
      <c r="O21" s="605" t="s">
        <v>121</v>
      </c>
      <c r="P21" s="591"/>
      <c r="Q21" s="5"/>
      <c r="R21" s="589">
        <v>16</v>
      </c>
      <c r="S21" s="605">
        <v>9</v>
      </c>
      <c r="T21" s="605" t="s">
        <v>75</v>
      </c>
      <c r="U21" s="605" t="s">
        <v>87</v>
      </c>
      <c r="V21" s="598"/>
      <c r="W21" s="5"/>
      <c r="X21" s="589">
        <v>16</v>
      </c>
      <c r="Y21" s="605">
        <v>3</v>
      </c>
      <c r="Z21" s="605" t="s">
        <v>281</v>
      </c>
      <c r="AA21" s="605" t="s">
        <v>122</v>
      </c>
      <c r="AB21" s="591"/>
    </row>
    <row r="22" spans="2:28" s="3" customFormat="1" ht="23.25" customHeight="1" x14ac:dyDescent="0.25">
      <c r="B22" s="589">
        <v>17</v>
      </c>
      <c r="C22" s="605">
        <v>31</v>
      </c>
      <c r="D22" s="605" t="s">
        <v>388</v>
      </c>
      <c r="E22" s="605" t="s">
        <v>238</v>
      </c>
      <c r="F22" s="5"/>
      <c r="G22" s="589">
        <v>17</v>
      </c>
      <c r="H22" s="8"/>
      <c r="I22" s="597"/>
      <c r="J22" s="8"/>
      <c r="K22" s="5"/>
      <c r="L22" s="589">
        <v>17</v>
      </c>
      <c r="M22" s="605">
        <v>57</v>
      </c>
      <c r="N22" s="605" t="s">
        <v>53</v>
      </c>
      <c r="O22" s="605" t="s">
        <v>257</v>
      </c>
      <c r="P22" s="591"/>
      <c r="Q22" s="5"/>
      <c r="R22" s="589">
        <v>17</v>
      </c>
      <c r="S22" s="605">
        <v>23</v>
      </c>
      <c r="T22" s="605" t="s">
        <v>79</v>
      </c>
      <c r="U22" s="605" t="s">
        <v>262</v>
      </c>
      <c r="V22" s="598"/>
      <c r="W22" s="5"/>
      <c r="X22" s="589">
        <v>17</v>
      </c>
      <c r="Y22" s="605">
        <v>51</v>
      </c>
      <c r="Z22" s="605" t="s">
        <v>78</v>
      </c>
      <c r="AA22" s="605" t="s">
        <v>91</v>
      </c>
      <c r="AB22" s="591"/>
    </row>
    <row r="23" spans="2:28" s="3" customFormat="1" ht="23.25" customHeight="1" x14ac:dyDescent="0.25">
      <c r="B23" s="589">
        <v>18</v>
      </c>
      <c r="C23" s="605">
        <v>54</v>
      </c>
      <c r="D23" s="605" t="s">
        <v>389</v>
      </c>
      <c r="E23" s="605" t="s">
        <v>239</v>
      </c>
      <c r="F23" s="5"/>
      <c r="G23" s="589">
        <v>18</v>
      </c>
      <c r="H23" s="8"/>
      <c r="I23" s="8"/>
      <c r="J23" s="8"/>
      <c r="K23" s="5"/>
      <c r="L23" s="589">
        <v>18</v>
      </c>
      <c r="M23" s="605">
        <v>45</v>
      </c>
      <c r="N23" s="605" t="s">
        <v>253</v>
      </c>
      <c r="O23" s="605" t="s">
        <v>258</v>
      </c>
      <c r="P23" s="591"/>
      <c r="Q23" s="5"/>
      <c r="R23" s="589">
        <v>18</v>
      </c>
      <c r="S23" s="605">
        <v>26</v>
      </c>
      <c r="T23" s="605" t="s">
        <v>270</v>
      </c>
      <c r="U23" s="605" t="s">
        <v>263</v>
      </c>
      <c r="V23" s="598"/>
      <c r="W23" s="5"/>
      <c r="X23" s="589">
        <v>18</v>
      </c>
      <c r="Y23" s="605">
        <v>5</v>
      </c>
      <c r="Z23" s="605" t="s">
        <v>282</v>
      </c>
      <c r="AA23" s="605" t="s">
        <v>273</v>
      </c>
      <c r="AB23" s="591"/>
    </row>
    <row r="24" spans="2:28" s="3" customFormat="1" ht="23.25" customHeight="1" x14ac:dyDescent="0.25">
      <c r="B24" s="589">
        <v>19</v>
      </c>
      <c r="C24" s="605">
        <v>55</v>
      </c>
      <c r="D24" s="605" t="s">
        <v>371</v>
      </c>
      <c r="E24" s="605" t="s">
        <v>371</v>
      </c>
      <c r="F24" s="5"/>
      <c r="G24" s="589">
        <v>19</v>
      </c>
      <c r="H24" s="8"/>
      <c r="I24" s="8"/>
      <c r="J24" s="8"/>
      <c r="K24" s="5"/>
      <c r="L24" s="589">
        <v>19</v>
      </c>
      <c r="M24" s="605">
        <v>90</v>
      </c>
      <c r="N24" s="605" t="s">
        <v>254</v>
      </c>
      <c r="O24" s="605" t="s">
        <v>243</v>
      </c>
      <c r="P24" s="591"/>
      <c r="Q24" s="5"/>
      <c r="R24" s="589">
        <v>19</v>
      </c>
      <c r="S24" s="605">
        <v>69</v>
      </c>
      <c r="T24" s="605" t="s">
        <v>351</v>
      </c>
      <c r="U24" s="605" t="s">
        <v>350</v>
      </c>
      <c r="V24" s="599"/>
      <c r="W24" s="5"/>
      <c r="X24" s="589">
        <v>19</v>
      </c>
      <c r="Y24" s="605">
        <v>87</v>
      </c>
      <c r="Z24" s="605" t="s">
        <v>100</v>
      </c>
      <c r="AA24" s="605" t="s">
        <v>112</v>
      </c>
      <c r="AB24" s="591"/>
    </row>
    <row r="25" spans="2:28" s="3" customFormat="1" ht="23.25" customHeight="1" x14ac:dyDescent="0.25">
      <c r="B25" s="589">
        <v>20</v>
      </c>
      <c r="C25" s="570"/>
      <c r="D25" s="570"/>
      <c r="E25" s="568"/>
      <c r="F25" s="5"/>
      <c r="G25" s="589">
        <v>20</v>
      </c>
      <c r="H25" s="8"/>
      <c r="I25" s="8"/>
      <c r="J25" s="8"/>
      <c r="K25" s="5"/>
      <c r="L25" s="589">
        <v>20</v>
      </c>
      <c r="M25" s="605">
        <v>18</v>
      </c>
      <c r="N25" s="605" t="s">
        <v>255</v>
      </c>
      <c r="O25" s="605" t="s">
        <v>242</v>
      </c>
      <c r="P25" s="591"/>
      <c r="Q25" s="5"/>
      <c r="R25" s="589">
        <v>20</v>
      </c>
      <c r="S25" s="338"/>
      <c r="T25" s="338"/>
      <c r="U25" s="340"/>
      <c r="V25" s="599"/>
      <c r="W25" s="5"/>
      <c r="X25" s="589">
        <v>20</v>
      </c>
      <c r="Y25" s="605"/>
      <c r="Z25" s="605" t="s">
        <v>283</v>
      </c>
      <c r="AA25" s="605" t="s">
        <v>274</v>
      </c>
      <c r="AB25" s="591"/>
    </row>
    <row r="26" spans="2:28" s="3" customFormat="1" ht="23.25" customHeight="1" x14ac:dyDescent="0.25">
      <c r="B26" s="589">
        <v>21</v>
      </c>
      <c r="C26" s="325"/>
      <c r="D26" s="325"/>
      <c r="E26" s="325"/>
      <c r="F26" s="5"/>
      <c r="G26" s="589">
        <v>21</v>
      </c>
      <c r="H26" s="8"/>
      <c r="I26" s="8"/>
      <c r="J26" s="8"/>
      <c r="K26" s="5"/>
      <c r="L26" s="589">
        <v>21</v>
      </c>
      <c r="M26" s="605">
        <v>40</v>
      </c>
      <c r="N26" s="605" t="s">
        <v>409</v>
      </c>
      <c r="O26" s="605" t="s">
        <v>406</v>
      </c>
      <c r="P26" s="591"/>
      <c r="Q26" s="5"/>
      <c r="R26" s="589">
        <v>21</v>
      </c>
      <c r="S26" s="338"/>
      <c r="T26" s="338"/>
      <c r="U26" s="340"/>
      <c r="V26" s="600"/>
      <c r="W26" s="5"/>
      <c r="X26" s="589">
        <v>21</v>
      </c>
      <c r="Y26" s="605">
        <v>20</v>
      </c>
      <c r="Z26" s="605" t="s">
        <v>410</v>
      </c>
      <c r="AA26" s="605" t="s">
        <v>354</v>
      </c>
      <c r="AB26" s="604"/>
    </row>
    <row r="27" spans="2:28" s="3" customFormat="1" ht="23.25" customHeight="1" x14ac:dyDescent="0.25">
      <c r="B27" s="589">
        <v>22</v>
      </c>
      <c r="C27" s="325"/>
      <c r="D27" s="325"/>
      <c r="E27" s="325"/>
      <c r="F27" s="5"/>
      <c r="G27" s="589">
        <v>22</v>
      </c>
      <c r="H27" s="8"/>
      <c r="I27" s="8"/>
      <c r="J27" s="8"/>
      <c r="K27" s="5"/>
      <c r="L27" s="589">
        <v>22</v>
      </c>
      <c r="M27" s="605">
        <v>22</v>
      </c>
      <c r="N27" s="605" t="s">
        <v>408</v>
      </c>
      <c r="O27" s="605" t="s">
        <v>407</v>
      </c>
      <c r="P27" s="591"/>
      <c r="Q27" s="5"/>
      <c r="R27" s="589">
        <v>22</v>
      </c>
      <c r="S27" s="8"/>
      <c r="T27" s="8"/>
      <c r="U27" s="603"/>
      <c r="V27" s="601" t="s">
        <v>19</v>
      </c>
      <c r="W27" s="5"/>
      <c r="X27" s="589">
        <v>22</v>
      </c>
      <c r="Y27" s="605">
        <v>22</v>
      </c>
      <c r="Z27" s="605" t="s">
        <v>411</v>
      </c>
      <c r="AA27" s="605" t="s">
        <v>357</v>
      </c>
      <c r="AB27" s="602"/>
    </row>
    <row r="28" spans="2:28" s="3" customFormat="1" ht="23.25" customHeight="1" x14ac:dyDescent="0.25">
      <c r="B28" s="589">
        <v>23</v>
      </c>
      <c r="C28" s="325"/>
      <c r="D28" s="325"/>
      <c r="E28" s="325"/>
      <c r="F28" s="5"/>
      <c r="G28" s="589">
        <v>23</v>
      </c>
      <c r="H28" s="8"/>
      <c r="I28" s="8"/>
      <c r="J28" s="8"/>
      <c r="K28" s="5"/>
      <c r="L28" s="589">
        <v>23</v>
      </c>
      <c r="M28" s="338"/>
      <c r="N28" s="338"/>
      <c r="O28" s="340"/>
      <c r="P28" s="591"/>
      <c r="Q28" s="5"/>
      <c r="R28" s="589">
        <v>23</v>
      </c>
      <c r="S28" s="8"/>
      <c r="T28" s="8"/>
      <c r="U28" s="8"/>
      <c r="V28" s="602"/>
      <c r="W28" s="5"/>
      <c r="X28" s="589">
        <v>23</v>
      </c>
      <c r="Y28" s="8"/>
      <c r="Z28" s="8"/>
      <c r="AA28" s="8"/>
      <c r="AB28" s="602"/>
    </row>
    <row r="29" spans="2:28" s="3" customFormat="1" ht="23.25" customHeight="1" x14ac:dyDescent="0.25">
      <c r="B29" s="589">
        <v>24</v>
      </c>
      <c r="C29" s="8"/>
      <c r="D29" s="8"/>
      <c r="E29" s="8"/>
      <c r="F29" s="5"/>
      <c r="G29" s="589">
        <v>24</v>
      </c>
      <c r="H29" s="8"/>
      <c r="I29" s="8"/>
      <c r="J29" s="8"/>
      <c r="K29" s="5"/>
      <c r="L29" s="589">
        <v>24</v>
      </c>
      <c r="M29" s="338"/>
      <c r="N29" s="338"/>
      <c r="O29" s="340"/>
      <c r="P29" s="591"/>
      <c r="Q29" s="5"/>
      <c r="R29" s="589">
        <v>24</v>
      </c>
      <c r="S29" s="8"/>
      <c r="T29" s="8"/>
      <c r="U29" s="8"/>
      <c r="V29" s="602"/>
      <c r="W29" s="5"/>
      <c r="X29" s="589">
        <v>24</v>
      </c>
      <c r="Y29" s="8"/>
      <c r="Z29" s="8"/>
      <c r="AA29" s="8"/>
      <c r="AB29" s="602"/>
    </row>
    <row r="30" spans="2:28" s="3" customFormat="1" ht="23.25" customHeight="1" x14ac:dyDescent="0.25">
      <c r="B30" s="589">
        <v>25</v>
      </c>
      <c r="C30" s="8"/>
      <c r="D30" s="8"/>
      <c r="E30" s="8"/>
      <c r="F30" s="5"/>
      <c r="G30" s="589">
        <v>25</v>
      </c>
      <c r="H30" s="8"/>
      <c r="I30" s="8"/>
      <c r="J30" s="8"/>
      <c r="K30" s="5"/>
      <c r="L30" s="589">
        <v>25</v>
      </c>
      <c r="M30" s="339"/>
      <c r="N30" s="339"/>
      <c r="O30" s="339"/>
      <c r="P30" s="592"/>
      <c r="Q30" s="5"/>
      <c r="R30" s="589">
        <v>25</v>
      </c>
      <c r="S30" s="8"/>
      <c r="T30" s="8"/>
      <c r="U30" s="8"/>
      <c r="V30" s="602"/>
      <c r="W30" s="5"/>
      <c r="X30" s="589">
        <v>25</v>
      </c>
      <c r="Y30" s="8"/>
      <c r="Z30" s="8"/>
      <c r="AA30" s="8"/>
      <c r="AB30" s="602"/>
    </row>
    <row r="31" spans="2:28" s="3" customFormat="1" ht="23.25" hidden="1" customHeight="1" x14ac:dyDescent="0.25">
      <c r="B31" s="588">
        <v>26</v>
      </c>
      <c r="C31" s="335"/>
      <c r="D31" s="336"/>
      <c r="E31" s="337"/>
      <c r="F31" s="5"/>
      <c r="G31" s="588">
        <v>26</v>
      </c>
      <c r="H31" s="335"/>
      <c r="I31" s="336"/>
      <c r="J31" s="336"/>
      <c r="K31" s="5"/>
      <c r="L31" s="588">
        <v>26</v>
      </c>
      <c r="M31" s="593"/>
      <c r="N31" s="594"/>
      <c r="O31" s="594"/>
      <c r="P31" s="343"/>
      <c r="Q31" s="5"/>
      <c r="R31" s="588">
        <v>26</v>
      </c>
      <c r="S31" s="335"/>
      <c r="T31" s="336"/>
      <c r="U31" s="336"/>
      <c r="V31" s="9"/>
      <c r="W31" s="5"/>
      <c r="X31" s="329">
        <v>26</v>
      </c>
      <c r="Y31" s="341"/>
      <c r="Z31" s="8"/>
      <c r="AA31" s="8"/>
      <c r="AB31" s="9"/>
    </row>
    <row r="32" spans="2:28" s="3" customFormat="1" ht="23.25" hidden="1" customHeight="1" x14ac:dyDescent="0.25">
      <c r="B32" s="6">
        <v>27</v>
      </c>
      <c r="C32" s="7"/>
      <c r="D32" s="8"/>
      <c r="E32" s="9"/>
      <c r="F32" s="5"/>
      <c r="G32" s="6">
        <v>27</v>
      </c>
      <c r="H32" s="7"/>
      <c r="I32" s="8"/>
      <c r="J32" s="8"/>
      <c r="K32" s="5"/>
      <c r="L32" s="6">
        <v>27</v>
      </c>
      <c r="M32" s="345"/>
      <c r="N32" s="339"/>
      <c r="O32" s="339"/>
      <c r="P32" s="343"/>
      <c r="Q32" s="5"/>
      <c r="R32" s="6">
        <v>27</v>
      </c>
      <c r="S32" s="7"/>
      <c r="T32" s="8"/>
      <c r="U32" s="8"/>
      <c r="V32" s="9"/>
      <c r="W32" s="5"/>
      <c r="X32" s="329">
        <v>27</v>
      </c>
      <c r="Y32" s="341"/>
      <c r="Z32" s="8"/>
      <c r="AA32" s="8"/>
      <c r="AB32" s="9"/>
    </row>
    <row r="33" spans="2:28" s="3" customFormat="1" ht="23.25" hidden="1" customHeight="1" x14ac:dyDescent="0.25">
      <c r="B33" s="6">
        <v>28</v>
      </c>
      <c r="C33" s="7"/>
      <c r="D33" s="8"/>
      <c r="E33" s="9"/>
      <c r="F33" s="5"/>
      <c r="G33" s="6">
        <v>28</v>
      </c>
      <c r="H33" s="7"/>
      <c r="I33" s="8"/>
      <c r="J33" s="8"/>
      <c r="K33" s="5"/>
      <c r="L33" s="6">
        <v>28</v>
      </c>
      <c r="M33" s="345"/>
      <c r="N33" s="339"/>
      <c r="O33" s="339"/>
      <c r="P33" s="343"/>
      <c r="Q33" s="5"/>
      <c r="R33" s="6">
        <v>28</v>
      </c>
      <c r="S33" s="7"/>
      <c r="T33" s="8"/>
      <c r="U33" s="8"/>
      <c r="V33" s="9"/>
      <c r="W33" s="5"/>
      <c r="X33" s="329">
        <v>28</v>
      </c>
      <c r="Y33" s="341"/>
      <c r="Z33" s="8"/>
      <c r="AA33" s="8"/>
      <c r="AB33" s="9"/>
    </row>
    <row r="34" spans="2:28" s="3" customFormat="1" ht="23.25" hidden="1" customHeight="1" thickBot="1" x14ac:dyDescent="0.3">
      <c r="B34" s="6">
        <v>29</v>
      </c>
      <c r="C34" s="7"/>
      <c r="D34" s="8"/>
      <c r="E34" s="9"/>
      <c r="F34" s="5"/>
      <c r="G34" s="14">
        <v>29</v>
      </c>
      <c r="H34" s="7"/>
      <c r="I34" s="8"/>
      <c r="J34" s="8"/>
      <c r="K34" s="5"/>
      <c r="L34" s="6">
        <v>29</v>
      </c>
      <c r="M34" s="345"/>
      <c r="N34" s="339"/>
      <c r="O34" s="339"/>
      <c r="P34" s="343"/>
      <c r="Q34" s="5"/>
      <c r="R34" s="6">
        <v>29</v>
      </c>
      <c r="S34" s="7"/>
      <c r="T34" s="8"/>
      <c r="U34" s="8"/>
      <c r="V34" s="9"/>
      <c r="W34" s="5"/>
      <c r="X34" s="329">
        <v>29</v>
      </c>
      <c r="Y34" s="341"/>
      <c r="Z34" s="8"/>
      <c r="AA34" s="8"/>
      <c r="AB34" s="9"/>
    </row>
    <row r="35" spans="2:28" s="3" customFormat="1" ht="23.25" hidden="1" customHeight="1" thickBot="1" x14ac:dyDescent="0.3">
      <c r="B35" s="333">
        <v>30</v>
      </c>
      <c r="C35" s="11"/>
      <c r="D35" s="12"/>
      <c r="E35" s="13"/>
      <c r="F35" s="5"/>
      <c r="G35" s="346">
        <v>30</v>
      </c>
      <c r="H35" s="11"/>
      <c r="I35" s="12"/>
      <c r="J35" s="12"/>
      <c r="K35" s="5"/>
      <c r="L35" s="10">
        <v>30</v>
      </c>
      <c r="M35" s="326"/>
      <c r="N35" s="327"/>
      <c r="O35" s="327"/>
      <c r="P35" s="328"/>
      <c r="Q35" s="5"/>
      <c r="R35" s="14">
        <v>30</v>
      </c>
      <c r="S35" s="11"/>
      <c r="T35" s="12"/>
      <c r="U35" s="12"/>
      <c r="V35" s="13"/>
      <c r="W35" s="5"/>
      <c r="X35" s="330">
        <v>30</v>
      </c>
      <c r="Y35" s="342"/>
      <c r="Z35" s="12"/>
      <c r="AA35" s="12"/>
      <c r="AB35" s="13"/>
    </row>
  </sheetData>
  <mergeCells count="6">
    <mergeCell ref="E2:Y2"/>
    <mergeCell ref="B4:E4"/>
    <mergeCell ref="G4:J4"/>
    <mergeCell ref="L4:P4"/>
    <mergeCell ref="R4:V4"/>
    <mergeCell ref="X4:AB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48"/>
  <sheetViews>
    <sheetView workbookViewId="0">
      <selection activeCell="O26" sqref="O26"/>
    </sheetView>
  </sheetViews>
  <sheetFormatPr defaultRowHeight="15" x14ac:dyDescent="0.25"/>
  <cols>
    <col min="1" max="1" width="2" style="347" customWidth="1"/>
    <col min="2" max="2" width="8.140625" style="347" customWidth="1"/>
    <col min="3" max="3" width="9.140625" style="347" customWidth="1"/>
    <col min="4" max="4" width="10.28515625" style="347" customWidth="1"/>
    <col min="5" max="7" width="9.140625" style="347" customWidth="1"/>
    <col min="8" max="8" width="25.5703125" style="347" customWidth="1"/>
    <col min="9" max="9" width="28.42578125" style="347" bestFit="1" customWidth="1"/>
    <col min="10" max="10" width="22.28515625" style="347" customWidth="1"/>
    <col min="11" max="17" width="9.140625" style="347" customWidth="1"/>
    <col min="18" max="16384" width="9.140625" style="347"/>
  </cols>
  <sheetData>
    <row r="1" spans="2:20" ht="16.5" customHeight="1" x14ac:dyDescent="0.25"/>
    <row r="2" spans="2:20" ht="17.25" customHeight="1" thickBot="1" x14ac:dyDescent="0.3"/>
    <row r="3" spans="2:20" ht="16.5" customHeight="1" thickBot="1" x14ac:dyDescent="0.35">
      <c r="B3" s="625" t="s">
        <v>285</v>
      </c>
      <c r="C3" s="627" t="s">
        <v>286</v>
      </c>
      <c r="D3" s="628"/>
      <c r="E3" s="627" t="s">
        <v>287</v>
      </c>
      <c r="F3" s="628"/>
      <c r="G3" s="625" t="s">
        <v>288</v>
      </c>
      <c r="H3" s="348" t="s">
        <v>289</v>
      </c>
      <c r="I3" s="349" t="s">
        <v>290</v>
      </c>
      <c r="J3" s="350" t="s">
        <v>291</v>
      </c>
    </row>
    <row r="4" spans="2:20" ht="17.25" customHeight="1" thickBot="1" x14ac:dyDescent="0.3">
      <c r="B4" s="626"/>
      <c r="C4" s="351" t="s">
        <v>219</v>
      </c>
      <c r="D4" s="352" t="s">
        <v>218</v>
      </c>
      <c r="E4" s="351" t="s">
        <v>219</v>
      </c>
      <c r="F4" s="352" t="s">
        <v>218</v>
      </c>
      <c r="G4" s="626"/>
      <c r="H4" s="351" t="s">
        <v>292</v>
      </c>
      <c r="I4" s="353" t="s">
        <v>292</v>
      </c>
      <c r="J4" s="629" t="s">
        <v>230</v>
      </c>
    </row>
    <row r="5" spans="2:20" ht="17.25" customHeight="1" thickBot="1" x14ac:dyDescent="0.3">
      <c r="B5" s="354">
        <v>41724</v>
      </c>
      <c r="C5" s="355" t="s">
        <v>13</v>
      </c>
      <c r="D5" s="356" t="s">
        <v>17</v>
      </c>
      <c r="E5" s="357" t="s">
        <v>15</v>
      </c>
      <c r="F5" s="358" t="s">
        <v>12</v>
      </c>
      <c r="G5" s="359" t="s">
        <v>14</v>
      </c>
      <c r="H5" s="360" t="s">
        <v>293</v>
      </c>
      <c r="I5" s="361" t="s">
        <v>294</v>
      </c>
      <c r="J5" s="630"/>
      <c r="L5" s="362"/>
      <c r="M5" s="363"/>
      <c r="N5" s="363"/>
      <c r="O5" s="362"/>
      <c r="P5" s="362"/>
    </row>
    <row r="6" spans="2:20" ht="16.5" customHeight="1" x14ac:dyDescent="0.25">
      <c r="B6" s="364">
        <v>41731</v>
      </c>
      <c r="C6" s="365" t="s">
        <v>17</v>
      </c>
      <c r="D6" s="366" t="s">
        <v>12</v>
      </c>
      <c r="E6" s="367" t="s">
        <v>13</v>
      </c>
      <c r="F6" s="368" t="s">
        <v>14</v>
      </c>
      <c r="G6" s="369" t="s">
        <v>15</v>
      </c>
      <c r="H6" s="632" t="s">
        <v>295</v>
      </c>
      <c r="I6" s="634" t="s">
        <v>295</v>
      </c>
      <c r="J6" s="630"/>
      <c r="L6" s="363"/>
      <c r="M6" s="363"/>
      <c r="N6" s="363"/>
      <c r="O6" s="363"/>
      <c r="P6" s="362"/>
    </row>
    <row r="7" spans="2:20" ht="16.5" customHeight="1" x14ac:dyDescent="0.25">
      <c r="B7" s="370">
        <v>41738</v>
      </c>
      <c r="C7" s="371" t="s">
        <v>15</v>
      </c>
      <c r="D7" s="372" t="s">
        <v>14</v>
      </c>
      <c r="E7" s="373" t="s">
        <v>13</v>
      </c>
      <c r="F7" s="374" t="s">
        <v>12</v>
      </c>
      <c r="G7" s="375" t="s">
        <v>16</v>
      </c>
      <c r="H7" s="633"/>
      <c r="I7" s="635"/>
      <c r="J7" s="631"/>
      <c r="L7" s="362"/>
      <c r="M7" s="362"/>
      <c r="N7" s="362"/>
      <c r="O7" s="362"/>
      <c r="P7" s="362"/>
    </row>
    <row r="8" spans="2:20" ht="16.5" customHeight="1" x14ac:dyDescent="0.25">
      <c r="B8" s="637">
        <v>41745</v>
      </c>
      <c r="C8" s="638" t="s">
        <v>17</v>
      </c>
      <c r="D8" s="640" t="s">
        <v>13</v>
      </c>
      <c r="E8" s="373" t="s">
        <v>14</v>
      </c>
      <c r="F8" s="374" t="s">
        <v>15</v>
      </c>
      <c r="G8" s="636" t="s">
        <v>296</v>
      </c>
      <c r="H8" s="646" t="s">
        <v>297</v>
      </c>
      <c r="I8" s="647" t="s">
        <v>297</v>
      </c>
      <c r="J8" s="636" t="s">
        <v>297</v>
      </c>
      <c r="L8" s="362"/>
      <c r="M8" s="362"/>
      <c r="N8" s="362"/>
      <c r="O8" s="362"/>
      <c r="P8" s="362"/>
    </row>
    <row r="9" spans="2:20" ht="16.5" customHeight="1" x14ac:dyDescent="0.25">
      <c r="B9" s="631"/>
      <c r="C9" s="633"/>
      <c r="D9" s="635"/>
      <c r="E9" s="373" t="s">
        <v>14</v>
      </c>
      <c r="F9" s="374" t="s">
        <v>15</v>
      </c>
      <c r="G9" s="631"/>
      <c r="H9" s="633"/>
      <c r="I9" s="635"/>
      <c r="J9" s="631"/>
      <c r="L9" s="362"/>
      <c r="M9" s="362"/>
      <c r="N9" s="362"/>
      <c r="O9" s="362"/>
      <c r="P9" s="362"/>
    </row>
    <row r="10" spans="2:20" ht="16.5" customHeight="1" x14ac:dyDescent="0.25">
      <c r="B10" s="370">
        <v>41752</v>
      </c>
      <c r="C10" s="371" t="s">
        <v>12</v>
      </c>
      <c r="D10" s="372" t="s">
        <v>14</v>
      </c>
      <c r="E10" s="373" t="s">
        <v>15</v>
      </c>
      <c r="F10" s="374" t="s">
        <v>17</v>
      </c>
      <c r="G10" s="375" t="s">
        <v>13</v>
      </c>
      <c r="H10" s="376" t="s">
        <v>298</v>
      </c>
      <c r="I10" s="377" t="s">
        <v>298</v>
      </c>
      <c r="J10" s="375" t="s">
        <v>230</v>
      </c>
      <c r="L10" s="362"/>
      <c r="M10" s="362"/>
      <c r="N10" s="362"/>
      <c r="O10" s="362"/>
      <c r="P10" s="362"/>
    </row>
    <row r="11" spans="2:20" ht="16.5" customHeight="1" x14ac:dyDescent="0.25">
      <c r="B11" s="637">
        <v>41759</v>
      </c>
      <c r="C11" s="638" t="s">
        <v>13</v>
      </c>
      <c r="D11" s="640" t="s">
        <v>15</v>
      </c>
      <c r="E11" s="373" t="s">
        <v>17</v>
      </c>
      <c r="F11" s="374" t="s">
        <v>12</v>
      </c>
      <c r="G11" s="636" t="s">
        <v>14</v>
      </c>
      <c r="H11" s="642" t="s">
        <v>299</v>
      </c>
      <c r="I11" s="644" t="s">
        <v>299</v>
      </c>
      <c r="J11" s="636" t="s">
        <v>230</v>
      </c>
      <c r="L11" s="362"/>
      <c r="M11" s="362"/>
      <c r="N11" s="362"/>
      <c r="O11" s="362"/>
      <c r="P11" s="362"/>
    </row>
    <row r="12" spans="2:20" ht="17.25" customHeight="1" thickBot="1" x14ac:dyDescent="0.3">
      <c r="B12" s="630"/>
      <c r="C12" s="639"/>
      <c r="D12" s="641"/>
      <c r="E12" s="378" t="s">
        <v>17</v>
      </c>
      <c r="F12" s="379" t="s">
        <v>12</v>
      </c>
      <c r="G12" s="630"/>
      <c r="H12" s="643"/>
      <c r="I12" s="645"/>
      <c r="J12" s="631"/>
      <c r="L12" s="362"/>
      <c r="M12" s="362"/>
      <c r="N12" s="362"/>
      <c r="O12" s="362"/>
      <c r="P12" s="362"/>
    </row>
    <row r="13" spans="2:20" ht="16.5" customHeight="1" x14ac:dyDescent="0.25">
      <c r="B13" s="660">
        <v>41766</v>
      </c>
      <c r="C13" s="661" t="s">
        <v>14</v>
      </c>
      <c r="D13" s="662" t="s">
        <v>17</v>
      </c>
      <c r="E13" s="380" t="s">
        <v>12</v>
      </c>
      <c r="F13" s="381" t="s">
        <v>13</v>
      </c>
      <c r="G13" s="663" t="s">
        <v>15</v>
      </c>
      <c r="H13" s="664" t="s">
        <v>300</v>
      </c>
      <c r="I13" s="644" t="s">
        <v>299</v>
      </c>
      <c r="J13" s="648" t="s">
        <v>299</v>
      </c>
      <c r="L13" s="362"/>
      <c r="M13" s="362"/>
      <c r="N13" s="362"/>
      <c r="O13" s="362"/>
      <c r="P13" s="362"/>
      <c r="S13" s="382"/>
      <c r="T13" s="382"/>
    </row>
    <row r="14" spans="2:20" ht="16.5" customHeight="1" x14ac:dyDescent="0.25">
      <c r="B14" s="631"/>
      <c r="C14" s="633"/>
      <c r="D14" s="635"/>
      <c r="E14" s="383" t="s">
        <v>12</v>
      </c>
      <c r="F14" s="384" t="s">
        <v>13</v>
      </c>
      <c r="G14" s="631"/>
      <c r="H14" s="665"/>
      <c r="I14" s="645"/>
      <c r="J14" s="649"/>
      <c r="K14" s="385"/>
      <c r="L14" s="386"/>
      <c r="M14" s="386"/>
      <c r="N14" s="387"/>
      <c r="O14" s="387"/>
      <c r="P14" s="386"/>
      <c r="Q14" s="385"/>
      <c r="R14" s="385"/>
      <c r="S14" s="388"/>
      <c r="T14" s="388"/>
    </row>
    <row r="15" spans="2:20" ht="16.5" customHeight="1" x14ac:dyDescent="0.25">
      <c r="B15" s="650">
        <v>41773</v>
      </c>
      <c r="C15" s="651" t="s">
        <v>15</v>
      </c>
      <c r="D15" s="652" t="s">
        <v>12</v>
      </c>
      <c r="E15" s="383" t="s">
        <v>13</v>
      </c>
      <c r="F15" s="384" t="s">
        <v>14</v>
      </c>
      <c r="G15" s="653" t="s">
        <v>17</v>
      </c>
      <c r="H15" s="654" t="s">
        <v>301</v>
      </c>
      <c r="I15" s="656" t="s">
        <v>301</v>
      </c>
      <c r="J15" s="658" t="s">
        <v>301</v>
      </c>
      <c r="K15" s="385"/>
      <c r="L15" s="386"/>
      <c r="M15" s="386"/>
      <c r="N15" s="386"/>
      <c r="O15" s="386"/>
      <c r="P15" s="386"/>
      <c r="Q15" s="385"/>
      <c r="R15" s="385"/>
      <c r="S15" s="388"/>
      <c r="T15" s="388"/>
    </row>
    <row r="16" spans="2:20" ht="16.5" customHeight="1" x14ac:dyDescent="0.25">
      <c r="B16" s="631"/>
      <c r="C16" s="639"/>
      <c r="D16" s="641"/>
      <c r="E16" s="389" t="s">
        <v>13</v>
      </c>
      <c r="F16" s="390" t="s">
        <v>14</v>
      </c>
      <c r="G16" s="630"/>
      <c r="H16" s="655"/>
      <c r="I16" s="657"/>
      <c r="J16" s="659"/>
      <c r="K16" s="385"/>
      <c r="L16" s="386"/>
      <c r="M16" s="386"/>
      <c r="N16" s="386"/>
      <c r="O16" s="386"/>
      <c r="P16" s="386"/>
      <c r="Q16" s="385"/>
      <c r="R16" s="385"/>
      <c r="S16" s="388"/>
      <c r="T16" s="388"/>
    </row>
    <row r="17" spans="2:20" ht="17.25" customHeight="1" x14ac:dyDescent="0.25">
      <c r="B17" s="391">
        <v>42511</v>
      </c>
      <c r="C17" s="392" t="s">
        <v>14</v>
      </c>
      <c r="D17" s="393" t="s">
        <v>15</v>
      </c>
      <c r="E17" s="394" t="s">
        <v>17</v>
      </c>
      <c r="F17" s="395" t="s">
        <v>13</v>
      </c>
      <c r="G17" s="396" t="s">
        <v>12</v>
      </c>
      <c r="H17" s="397" t="s">
        <v>302</v>
      </c>
      <c r="I17" s="398" t="s">
        <v>302</v>
      </c>
      <c r="J17" s="399" t="s">
        <v>230</v>
      </c>
      <c r="K17" s="385"/>
      <c r="L17" s="386"/>
      <c r="M17" s="386"/>
      <c r="N17" s="386"/>
      <c r="O17" s="386"/>
      <c r="P17" s="386"/>
      <c r="Q17" s="385"/>
      <c r="R17" s="385"/>
      <c r="S17" s="387"/>
      <c r="T17" s="387"/>
    </row>
    <row r="18" spans="2:20" ht="16.5" customHeight="1" thickBot="1" x14ac:dyDescent="0.3">
      <c r="B18" s="400">
        <v>42518</v>
      </c>
      <c r="C18" s="401" t="s">
        <v>12</v>
      </c>
      <c r="D18" s="402" t="s">
        <v>14</v>
      </c>
      <c r="E18" s="403" t="s">
        <v>15</v>
      </c>
      <c r="F18" s="404" t="s">
        <v>17</v>
      </c>
      <c r="G18" s="405" t="s">
        <v>13</v>
      </c>
      <c r="H18" s="406" t="s">
        <v>303</v>
      </c>
      <c r="I18" s="407" t="s">
        <v>304</v>
      </c>
      <c r="J18" s="669" t="s">
        <v>305</v>
      </c>
      <c r="K18" s="385"/>
      <c r="L18" s="385"/>
      <c r="M18" s="387"/>
      <c r="N18" s="387"/>
      <c r="O18" s="386"/>
      <c r="P18" s="386"/>
      <c r="Q18" s="385"/>
      <c r="R18" s="385"/>
      <c r="S18" s="382"/>
      <c r="T18" s="382"/>
    </row>
    <row r="19" spans="2:20" ht="16.5" customHeight="1" x14ac:dyDescent="0.25">
      <c r="B19" s="408">
        <v>42525</v>
      </c>
      <c r="C19" s="409" t="s">
        <v>15</v>
      </c>
      <c r="D19" s="410" t="s">
        <v>17</v>
      </c>
      <c r="E19" s="409" t="s">
        <v>12</v>
      </c>
      <c r="F19" s="410" t="s">
        <v>14</v>
      </c>
      <c r="G19" s="411" t="s">
        <v>13</v>
      </c>
      <c r="H19" s="412" t="s">
        <v>306</v>
      </c>
      <c r="I19" s="413" t="s">
        <v>306</v>
      </c>
      <c r="J19" s="670"/>
      <c r="K19" s="385"/>
      <c r="L19" s="385"/>
      <c r="M19" s="385"/>
      <c r="N19" s="386"/>
      <c r="O19" s="386"/>
      <c r="P19" s="386"/>
      <c r="Q19" s="385"/>
      <c r="R19" s="385"/>
      <c r="S19" s="388"/>
      <c r="T19" s="388"/>
    </row>
    <row r="20" spans="2:20" ht="16.5" customHeight="1" x14ac:dyDescent="0.25">
      <c r="B20" s="414">
        <v>42532</v>
      </c>
      <c r="C20" s="415" t="s">
        <v>17</v>
      </c>
      <c r="D20" s="416" t="s">
        <v>12</v>
      </c>
      <c r="E20" s="415" t="s">
        <v>13</v>
      </c>
      <c r="F20" s="416" t="s">
        <v>15</v>
      </c>
      <c r="G20" s="417" t="s">
        <v>14</v>
      </c>
      <c r="H20" s="418" t="s">
        <v>307</v>
      </c>
      <c r="I20" s="419" t="s">
        <v>307</v>
      </c>
      <c r="J20" s="670"/>
      <c r="K20" s="385"/>
      <c r="L20" s="385"/>
      <c r="M20" s="385"/>
      <c r="N20" s="387"/>
      <c r="O20" s="387"/>
      <c r="P20" s="386"/>
      <c r="Q20" s="385"/>
      <c r="R20" s="385"/>
      <c r="S20" s="388"/>
      <c r="T20" s="388"/>
    </row>
    <row r="21" spans="2:20" ht="17.25" customHeight="1" x14ac:dyDescent="0.25">
      <c r="B21" s="414">
        <v>42539</v>
      </c>
      <c r="C21" s="415" t="s">
        <v>12</v>
      </c>
      <c r="D21" s="416" t="s">
        <v>13</v>
      </c>
      <c r="E21" s="415" t="s">
        <v>308</v>
      </c>
      <c r="F21" s="416" t="s">
        <v>17</v>
      </c>
      <c r="G21" s="420" t="s">
        <v>15</v>
      </c>
      <c r="H21" s="418" t="s">
        <v>309</v>
      </c>
      <c r="I21" s="419" t="s">
        <v>310</v>
      </c>
      <c r="J21" s="670"/>
      <c r="K21" s="385"/>
      <c r="L21" s="385"/>
      <c r="M21" s="385"/>
      <c r="N21" s="387"/>
      <c r="O21" s="387"/>
      <c r="P21" s="386"/>
      <c r="Q21" s="385"/>
      <c r="R21" s="385"/>
      <c r="S21" s="388"/>
      <c r="T21" s="388"/>
    </row>
    <row r="22" spans="2:20" ht="16.5" customHeight="1" thickBot="1" x14ac:dyDescent="0.3">
      <c r="B22" s="421">
        <v>42546</v>
      </c>
      <c r="C22" s="422" t="s">
        <v>13</v>
      </c>
      <c r="D22" s="423" t="s">
        <v>14</v>
      </c>
      <c r="E22" s="422" t="s">
        <v>15</v>
      </c>
      <c r="F22" s="423" t="s">
        <v>12</v>
      </c>
      <c r="G22" s="424" t="s">
        <v>17</v>
      </c>
      <c r="H22" s="425" t="s">
        <v>311</v>
      </c>
      <c r="I22" s="426" t="s">
        <v>312</v>
      </c>
      <c r="J22" s="670"/>
      <c r="K22" s="385"/>
      <c r="L22" s="387"/>
      <c r="M22" s="387"/>
      <c r="N22" s="386"/>
      <c r="O22" s="386"/>
      <c r="P22" s="386"/>
      <c r="Q22" s="385"/>
      <c r="R22" s="385"/>
      <c r="S22" s="387"/>
      <c r="T22" s="387"/>
    </row>
    <row r="23" spans="2:20" ht="16.5" customHeight="1" x14ac:dyDescent="0.25">
      <c r="B23" s="427">
        <v>42553</v>
      </c>
      <c r="C23" s="428" t="s">
        <v>15</v>
      </c>
      <c r="D23" s="429" t="s">
        <v>14</v>
      </c>
      <c r="E23" s="430" t="s">
        <v>13</v>
      </c>
      <c r="F23" s="431" t="s">
        <v>17</v>
      </c>
      <c r="G23" s="432" t="s">
        <v>12</v>
      </c>
      <c r="H23" s="433" t="s">
        <v>313</v>
      </c>
      <c r="I23" s="434" t="s">
        <v>313</v>
      </c>
      <c r="J23" s="670"/>
      <c r="K23" s="385"/>
      <c r="L23" s="385"/>
      <c r="M23" s="385"/>
      <c r="N23" s="387"/>
      <c r="O23" s="387"/>
      <c r="P23" s="387"/>
      <c r="Q23" s="385"/>
      <c r="R23" s="385"/>
      <c r="S23" s="385"/>
      <c r="T23" s="385"/>
    </row>
    <row r="24" spans="2:20" ht="16.5" customHeight="1" x14ac:dyDescent="0.25">
      <c r="B24" s="435">
        <v>42560</v>
      </c>
      <c r="C24" s="436" t="s">
        <v>15</v>
      </c>
      <c r="D24" s="437" t="s">
        <v>17</v>
      </c>
      <c r="E24" s="438" t="s">
        <v>296</v>
      </c>
      <c r="F24" s="439" t="s">
        <v>14</v>
      </c>
      <c r="G24" s="440" t="s">
        <v>13</v>
      </c>
      <c r="H24" s="441" t="s">
        <v>314</v>
      </c>
      <c r="I24" s="442" t="s">
        <v>314</v>
      </c>
      <c r="J24" s="670"/>
      <c r="K24" s="385"/>
      <c r="L24" s="385"/>
      <c r="M24" s="385"/>
      <c r="N24" s="386"/>
      <c r="O24" s="386"/>
      <c r="P24" s="386"/>
      <c r="Q24" s="385"/>
      <c r="R24" s="385"/>
      <c r="S24" s="388"/>
      <c r="T24" s="388"/>
    </row>
    <row r="25" spans="2:20" ht="16.5" customHeight="1" x14ac:dyDescent="0.25">
      <c r="B25" s="435">
        <v>42567</v>
      </c>
      <c r="C25" s="443" t="s">
        <v>13</v>
      </c>
      <c r="D25" s="437" t="s">
        <v>15</v>
      </c>
      <c r="E25" s="438" t="s">
        <v>17</v>
      </c>
      <c r="F25" s="439" t="s">
        <v>12</v>
      </c>
      <c r="G25" s="440" t="s">
        <v>14</v>
      </c>
      <c r="H25" s="444" t="s">
        <v>307</v>
      </c>
      <c r="I25" s="419" t="s">
        <v>307</v>
      </c>
      <c r="J25" s="670"/>
      <c r="N25" s="362"/>
      <c r="O25" s="362"/>
      <c r="P25" s="362"/>
    </row>
    <row r="26" spans="2:20" ht="17.25" customHeight="1" x14ac:dyDescent="0.25">
      <c r="B26" s="435">
        <v>42574</v>
      </c>
      <c r="C26" s="436" t="s">
        <v>17</v>
      </c>
      <c r="D26" s="437" t="s">
        <v>14</v>
      </c>
      <c r="E26" s="438" t="s">
        <v>13</v>
      </c>
      <c r="F26" s="439" t="s">
        <v>12</v>
      </c>
      <c r="G26" s="420" t="s">
        <v>15</v>
      </c>
      <c r="H26" s="444" t="s">
        <v>315</v>
      </c>
      <c r="I26" s="419" t="s">
        <v>315</v>
      </c>
      <c r="J26" s="670"/>
      <c r="N26" s="362"/>
      <c r="O26" s="362"/>
      <c r="P26" s="362"/>
    </row>
    <row r="27" spans="2:20" ht="17.25" customHeight="1" thickBot="1" x14ac:dyDescent="0.3">
      <c r="B27" s="445">
        <v>42581</v>
      </c>
      <c r="C27" s="446" t="s">
        <v>14</v>
      </c>
      <c r="D27" s="447" t="s">
        <v>13</v>
      </c>
      <c r="E27" s="448" t="s">
        <v>12</v>
      </c>
      <c r="F27" s="449" t="s">
        <v>15</v>
      </c>
      <c r="G27" s="450" t="s">
        <v>17</v>
      </c>
      <c r="H27" s="451" t="s">
        <v>316</v>
      </c>
      <c r="I27" s="452" t="s">
        <v>317</v>
      </c>
      <c r="J27" s="670"/>
      <c r="N27" s="362"/>
      <c r="O27" s="362"/>
      <c r="P27" s="362"/>
    </row>
    <row r="28" spans="2:20" ht="16.5" customHeight="1" x14ac:dyDescent="0.25">
      <c r="B28" s="453">
        <v>41857</v>
      </c>
      <c r="C28" s="454" t="s">
        <v>14</v>
      </c>
      <c r="D28" s="455" t="s">
        <v>15</v>
      </c>
      <c r="E28" s="454" t="s">
        <v>17</v>
      </c>
      <c r="F28" s="455" t="s">
        <v>13</v>
      </c>
      <c r="G28" s="456" t="s">
        <v>12</v>
      </c>
      <c r="H28" s="457" t="s">
        <v>318</v>
      </c>
      <c r="I28" s="458" t="s">
        <v>318</v>
      </c>
      <c r="J28" s="670"/>
      <c r="N28" s="362"/>
      <c r="O28" s="362"/>
      <c r="P28" s="362"/>
    </row>
    <row r="29" spans="2:20" ht="16.5" customHeight="1" x14ac:dyDescent="0.25">
      <c r="B29" s="414">
        <v>41864</v>
      </c>
      <c r="C29" s="459" t="s">
        <v>17</v>
      </c>
      <c r="D29" s="460" t="s">
        <v>15</v>
      </c>
      <c r="E29" s="459" t="s">
        <v>14</v>
      </c>
      <c r="F29" s="460" t="s">
        <v>12</v>
      </c>
      <c r="G29" s="461" t="s">
        <v>13</v>
      </c>
      <c r="H29" s="462" t="s">
        <v>306</v>
      </c>
      <c r="I29" s="442" t="s">
        <v>306</v>
      </c>
      <c r="J29" s="670"/>
      <c r="N29" s="362"/>
      <c r="O29" s="362"/>
      <c r="P29" s="362"/>
    </row>
    <row r="30" spans="2:20" ht="16.5" customHeight="1" x14ac:dyDescent="0.25">
      <c r="B30" s="414">
        <v>41871</v>
      </c>
      <c r="C30" s="459" t="s">
        <v>12</v>
      </c>
      <c r="D30" s="460" t="s">
        <v>17</v>
      </c>
      <c r="E30" s="459" t="s">
        <v>15</v>
      </c>
      <c r="F30" s="460" t="s">
        <v>13</v>
      </c>
      <c r="G30" s="461" t="s">
        <v>14</v>
      </c>
      <c r="H30" s="418" t="s">
        <v>307</v>
      </c>
      <c r="I30" s="419" t="s">
        <v>307</v>
      </c>
      <c r="J30" s="670"/>
      <c r="N30" s="362"/>
      <c r="O30" s="362"/>
      <c r="P30" s="362"/>
    </row>
    <row r="31" spans="2:20" ht="17.25" customHeight="1" thickBot="1" x14ac:dyDescent="0.3">
      <c r="B31" s="463">
        <v>41878</v>
      </c>
      <c r="C31" s="464" t="s">
        <v>13</v>
      </c>
      <c r="D31" s="465" t="s">
        <v>12</v>
      </c>
      <c r="E31" s="464" t="s">
        <v>17</v>
      </c>
      <c r="F31" s="465" t="s">
        <v>14</v>
      </c>
      <c r="G31" s="466" t="s">
        <v>15</v>
      </c>
      <c r="H31" s="467" t="s">
        <v>309</v>
      </c>
      <c r="I31" s="468" t="s">
        <v>306</v>
      </c>
      <c r="J31" s="670"/>
      <c r="L31" s="362"/>
      <c r="M31" s="362"/>
      <c r="N31" s="362"/>
      <c r="O31" s="362"/>
      <c r="P31" s="362"/>
    </row>
    <row r="32" spans="2:20" ht="16.5" customHeight="1" x14ac:dyDescent="0.25">
      <c r="B32" s="469">
        <v>41885</v>
      </c>
      <c r="C32" s="470" t="s">
        <v>15</v>
      </c>
      <c r="D32" s="471" t="s">
        <v>12</v>
      </c>
      <c r="E32" s="470" t="s">
        <v>13</v>
      </c>
      <c r="F32" s="471" t="s">
        <v>14</v>
      </c>
      <c r="G32" s="472" t="s">
        <v>17</v>
      </c>
      <c r="H32" s="473" t="s">
        <v>319</v>
      </c>
      <c r="I32" s="474" t="s">
        <v>320</v>
      </c>
      <c r="J32" s="670"/>
      <c r="L32" s="362"/>
      <c r="M32" s="362"/>
      <c r="N32" s="362"/>
      <c r="O32" s="362"/>
      <c r="P32" s="362"/>
    </row>
    <row r="33" spans="2:16" ht="17.25" thickBot="1" x14ac:dyDescent="0.3">
      <c r="B33" s="475">
        <v>41892</v>
      </c>
      <c r="C33" s="448" t="s">
        <v>15</v>
      </c>
      <c r="D33" s="476" t="s">
        <v>13</v>
      </c>
      <c r="E33" s="448" t="s">
        <v>14</v>
      </c>
      <c r="F33" s="449" t="s">
        <v>17</v>
      </c>
      <c r="G33" s="450" t="s">
        <v>12</v>
      </c>
      <c r="H33" s="477" t="s">
        <v>302</v>
      </c>
      <c r="I33" s="478" t="s">
        <v>302</v>
      </c>
      <c r="J33" s="670"/>
      <c r="L33" s="362"/>
      <c r="M33" s="362"/>
      <c r="N33" s="362"/>
      <c r="O33" s="362"/>
      <c r="P33" s="362"/>
    </row>
    <row r="34" spans="2:16" ht="17.25" thickBot="1" x14ac:dyDescent="0.3">
      <c r="B34" s="475">
        <v>41899</v>
      </c>
      <c r="C34" s="672" t="s">
        <v>321</v>
      </c>
      <c r="D34" s="673"/>
      <c r="E34" s="673"/>
      <c r="F34" s="673"/>
      <c r="G34" s="673"/>
      <c r="H34" s="673"/>
      <c r="I34" s="673"/>
      <c r="J34" s="671"/>
      <c r="L34" s="362"/>
      <c r="M34" s="362"/>
      <c r="N34" s="362"/>
      <c r="O34" s="362"/>
      <c r="P34" s="362"/>
    </row>
    <row r="35" spans="2:16" ht="17.25" thickBot="1" x14ac:dyDescent="0.35">
      <c r="B35" s="479">
        <v>41906</v>
      </c>
      <c r="C35" s="674" t="s">
        <v>224</v>
      </c>
      <c r="D35" s="675"/>
      <c r="E35" s="675"/>
      <c r="F35" s="676"/>
      <c r="G35" s="677" t="s">
        <v>322</v>
      </c>
      <c r="H35" s="678"/>
      <c r="I35" s="678"/>
      <c r="J35" s="679"/>
    </row>
    <row r="36" spans="2:16" ht="16.5" x14ac:dyDescent="0.3">
      <c r="B36" s="480">
        <v>41913</v>
      </c>
      <c r="C36" s="682" t="s">
        <v>225</v>
      </c>
      <c r="D36" s="683"/>
      <c r="E36" s="683"/>
      <c r="F36" s="684"/>
      <c r="G36" s="680"/>
      <c r="H36" s="681"/>
      <c r="I36" s="681"/>
      <c r="J36" s="679"/>
    </row>
    <row r="37" spans="2:16" ht="16.5" x14ac:dyDescent="0.3">
      <c r="B37" s="481">
        <v>41920</v>
      </c>
      <c r="C37" s="682" t="s">
        <v>226</v>
      </c>
      <c r="D37" s="683"/>
      <c r="E37" s="683"/>
      <c r="F37" s="684"/>
      <c r="G37" s="680"/>
      <c r="H37" s="681"/>
      <c r="I37" s="681"/>
      <c r="J37" s="679"/>
    </row>
    <row r="38" spans="2:16" ht="17.25" thickBot="1" x14ac:dyDescent="0.35">
      <c r="B38" s="482">
        <v>41927</v>
      </c>
      <c r="C38" s="685" t="s">
        <v>227</v>
      </c>
      <c r="D38" s="686"/>
      <c r="E38" s="686"/>
      <c r="F38" s="687"/>
      <c r="G38" s="680"/>
      <c r="H38" s="678"/>
      <c r="I38" s="678"/>
      <c r="J38" s="679"/>
    </row>
    <row r="39" spans="2:16" x14ac:dyDescent="0.25">
      <c r="B39" s="483"/>
    </row>
    <row r="40" spans="2:16" ht="16.5" x14ac:dyDescent="0.3">
      <c r="B40" s="484"/>
      <c r="C40" s="666" t="s">
        <v>323</v>
      </c>
      <c r="D40" s="667"/>
      <c r="E40" s="666" t="s">
        <v>324</v>
      </c>
      <c r="F40" s="668"/>
      <c r="G40" s="362"/>
      <c r="H40" s="362"/>
      <c r="I40" s="362"/>
      <c r="J40" s="362"/>
    </row>
    <row r="41" spans="2:16" x14ac:dyDescent="0.25">
      <c r="B41" s="485"/>
      <c r="C41" s="362" t="s">
        <v>219</v>
      </c>
      <c r="D41" s="362" t="s">
        <v>218</v>
      </c>
      <c r="E41" s="362" t="s">
        <v>219</v>
      </c>
      <c r="F41" s="486" t="s">
        <v>218</v>
      </c>
      <c r="G41" s="362"/>
      <c r="H41" s="362"/>
      <c r="I41" s="362"/>
      <c r="J41" s="362"/>
    </row>
    <row r="42" spans="2:16" ht="16.5" x14ac:dyDescent="0.25">
      <c r="B42" s="487" t="s">
        <v>14</v>
      </c>
      <c r="C42" s="362">
        <v>5</v>
      </c>
      <c r="D42" s="362">
        <v>5</v>
      </c>
      <c r="E42" s="362">
        <v>5</v>
      </c>
      <c r="F42" s="486">
        <v>5</v>
      </c>
      <c r="G42" s="362"/>
      <c r="H42" s="362"/>
      <c r="I42" s="362"/>
      <c r="J42" s="362"/>
    </row>
    <row r="43" spans="2:16" ht="16.5" x14ac:dyDescent="0.25">
      <c r="B43" s="487" t="s">
        <v>15</v>
      </c>
      <c r="C43" s="362">
        <v>5</v>
      </c>
      <c r="D43" s="362">
        <v>5</v>
      </c>
      <c r="E43" s="362">
        <v>5</v>
      </c>
      <c r="F43" s="486">
        <v>5</v>
      </c>
      <c r="G43" s="362"/>
      <c r="H43" s="362"/>
      <c r="I43" s="362"/>
      <c r="J43" s="362"/>
    </row>
    <row r="44" spans="2:16" ht="16.5" x14ac:dyDescent="0.25">
      <c r="B44" s="487" t="s">
        <v>17</v>
      </c>
      <c r="C44" s="362">
        <v>5</v>
      </c>
      <c r="D44" s="362">
        <v>5</v>
      </c>
      <c r="E44" s="362">
        <v>5</v>
      </c>
      <c r="F44" s="486">
        <v>5</v>
      </c>
      <c r="G44" s="362"/>
      <c r="H44" s="362"/>
      <c r="I44" s="362"/>
      <c r="J44" s="362"/>
    </row>
    <row r="45" spans="2:16" ht="16.5" x14ac:dyDescent="0.25">
      <c r="B45" s="487" t="s">
        <v>12</v>
      </c>
      <c r="C45" s="362">
        <v>5</v>
      </c>
      <c r="D45" s="362">
        <v>5</v>
      </c>
      <c r="E45" s="362">
        <v>5</v>
      </c>
      <c r="F45" s="486">
        <v>5</v>
      </c>
      <c r="G45" s="362"/>
      <c r="H45" s="362"/>
      <c r="I45" s="362"/>
      <c r="J45" s="362"/>
    </row>
    <row r="46" spans="2:16" ht="16.5" x14ac:dyDescent="0.25">
      <c r="B46" s="488" t="s">
        <v>13</v>
      </c>
      <c r="C46" s="489">
        <v>5</v>
      </c>
      <c r="D46" s="489">
        <v>5</v>
      </c>
      <c r="E46" s="489">
        <v>5</v>
      </c>
      <c r="F46" s="490">
        <v>5</v>
      </c>
      <c r="G46" s="362"/>
      <c r="H46" s="362"/>
      <c r="I46" s="362"/>
      <c r="J46" s="362"/>
    </row>
    <row r="48" spans="2:16" ht="16.5" x14ac:dyDescent="0.25">
      <c r="B48" s="491" t="s">
        <v>325</v>
      </c>
    </row>
  </sheetData>
  <mergeCells count="44">
    <mergeCell ref="C40:D40"/>
    <mergeCell ref="E40:F40"/>
    <mergeCell ref="J18:J34"/>
    <mergeCell ref="C34:I34"/>
    <mergeCell ref="C35:F35"/>
    <mergeCell ref="G35:J38"/>
    <mergeCell ref="C36:F36"/>
    <mergeCell ref="C37:F37"/>
    <mergeCell ref="C38:F38"/>
    <mergeCell ref="J13:J14"/>
    <mergeCell ref="B15:B16"/>
    <mergeCell ref="C15:C16"/>
    <mergeCell ref="D15:D16"/>
    <mergeCell ref="G15:G16"/>
    <mergeCell ref="H15:H16"/>
    <mergeCell ref="I15:I16"/>
    <mergeCell ref="J15:J16"/>
    <mergeCell ref="B13:B14"/>
    <mergeCell ref="C13:C14"/>
    <mergeCell ref="D13:D14"/>
    <mergeCell ref="G13:G14"/>
    <mergeCell ref="H13:H14"/>
    <mergeCell ref="I13:I14"/>
    <mergeCell ref="J8:J9"/>
    <mergeCell ref="B11:B12"/>
    <mergeCell ref="C11:C12"/>
    <mergeCell ref="D11:D12"/>
    <mergeCell ref="G11:G12"/>
    <mergeCell ref="H11:H12"/>
    <mergeCell ref="I11:I12"/>
    <mergeCell ref="J11:J12"/>
    <mergeCell ref="B8:B9"/>
    <mergeCell ref="C8:C9"/>
    <mergeCell ref="D8:D9"/>
    <mergeCell ref="G8:G9"/>
    <mergeCell ref="H8:H9"/>
    <mergeCell ref="I8:I9"/>
    <mergeCell ref="B3:B4"/>
    <mergeCell ref="C3:D3"/>
    <mergeCell ref="E3:F3"/>
    <mergeCell ref="G3:G4"/>
    <mergeCell ref="J4:J7"/>
    <mergeCell ref="H6:H7"/>
    <mergeCell ref="I6:I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EB51"/>
  <sheetViews>
    <sheetView showGridLines="0" zoomScale="130" zoomScaleNormal="130" workbookViewId="0"/>
  </sheetViews>
  <sheetFormatPr defaultRowHeight="15" x14ac:dyDescent="0.25"/>
  <cols>
    <col min="1" max="1" width="1.85546875" customWidth="1"/>
    <col min="2" max="2" width="3.85546875" hidden="1" customWidth="1"/>
    <col min="3" max="3" width="7.42578125" hidden="1" customWidth="1"/>
    <col min="4" max="7" width="9.140625" hidden="1" customWidth="1"/>
    <col min="8" max="8" width="8" hidden="1" customWidth="1"/>
    <col min="9" max="13" width="9.140625" hidden="1" customWidth="1"/>
    <col min="14" max="14" width="1" customWidth="1"/>
    <col min="15" max="15" width="12.28515625" bestFit="1" customWidth="1"/>
    <col min="16" max="16" width="25.42578125" customWidth="1"/>
    <col min="17" max="20" width="6" customWidth="1"/>
    <col min="21" max="21" width="8.42578125" bestFit="1" customWidth="1"/>
    <col min="22" max="22" width="6.140625" customWidth="1"/>
    <col min="23" max="23" width="10.7109375" bestFit="1" customWidth="1"/>
    <col min="24" max="24" width="7.28515625" bestFit="1" customWidth="1"/>
    <col min="25" max="25" width="6.5703125" customWidth="1"/>
    <col min="26" max="26" width="9.140625" customWidth="1"/>
    <col min="27" max="30" width="9.140625" style="313" customWidth="1"/>
    <col min="31" max="51" width="9.140625" style="558" customWidth="1"/>
    <col min="52" max="54" width="9.140625" style="313" customWidth="1"/>
    <col min="55" max="55" width="7.42578125" customWidth="1"/>
    <col min="56" max="58" width="3.42578125" customWidth="1"/>
    <col min="59" max="60" width="1.7109375" customWidth="1"/>
    <col min="61" max="61" width="7.5703125" bestFit="1" customWidth="1"/>
    <col min="62" max="64" width="3.42578125" customWidth="1"/>
    <col min="65" max="66" width="1.7109375" customWidth="1"/>
    <col min="67" max="67" width="7.5703125" bestFit="1" customWidth="1"/>
    <col min="68" max="70" width="3.42578125" customWidth="1"/>
    <col min="71" max="72" width="1.7109375" customWidth="1"/>
    <col min="73" max="73" width="7.5703125" bestFit="1" customWidth="1"/>
    <col min="74" max="76" width="3.42578125" customWidth="1"/>
    <col min="77" max="78" width="1.7109375" customWidth="1"/>
    <col min="79" max="79" width="7.5703125" bestFit="1" customWidth="1"/>
    <col min="80" max="83" width="3.42578125" customWidth="1"/>
    <col min="84" max="84" width="2.7109375" customWidth="1"/>
    <col min="85" max="85" width="1.42578125" customWidth="1"/>
    <col min="86" max="86" width="3.42578125" hidden="1" customWidth="1"/>
    <col min="87" max="87" width="2.7109375" customWidth="1"/>
    <col min="88" max="88" width="3" customWidth="1"/>
    <col min="89" max="89" width="3.42578125" customWidth="1"/>
    <col min="90" max="90" width="2.7109375" customWidth="1"/>
    <col min="91" max="91" width="3" customWidth="1"/>
    <col min="92" max="92" width="3.42578125" customWidth="1"/>
    <col min="93" max="93" width="2.7109375" customWidth="1"/>
    <col min="94" max="94" width="3" customWidth="1"/>
    <col min="95" max="95" width="3.42578125" customWidth="1"/>
    <col min="96" max="96" width="2.7109375" customWidth="1"/>
    <col min="97" max="97" width="3" customWidth="1"/>
    <col min="98" max="98" width="3.42578125" customWidth="1"/>
    <col min="99" max="99" width="2.7109375" customWidth="1"/>
    <col min="100" max="100" width="3" customWidth="1"/>
    <col min="101" max="101" width="3.42578125" customWidth="1"/>
    <col min="102" max="102" width="2.7109375" customWidth="1"/>
    <col min="103" max="103" width="3" customWidth="1"/>
    <col min="104" max="104" width="3.42578125" customWidth="1"/>
    <col min="105" max="105" width="2.7109375" customWidth="1"/>
    <col min="106" max="106" width="3.42578125" hidden="1" customWidth="1"/>
    <col min="107" max="107" width="2.7109375" hidden="1" customWidth="1"/>
    <col min="108" max="108" width="3" hidden="1" customWidth="1"/>
    <col min="109" max="109" width="3.42578125" hidden="1" customWidth="1"/>
    <col min="110" max="110" width="2.7109375" hidden="1" customWidth="1"/>
    <col min="111" max="111" width="3" hidden="1" customWidth="1"/>
    <col min="112" max="112" width="3.42578125" hidden="1" customWidth="1"/>
    <col min="113" max="113" width="2.7109375" hidden="1" customWidth="1"/>
    <col min="114" max="114" width="3" hidden="1" customWidth="1"/>
    <col min="115" max="115" width="3.42578125" hidden="1" customWidth="1"/>
    <col min="116" max="116" width="2.7109375" hidden="1" customWidth="1"/>
    <col min="117" max="117" width="3" hidden="1" customWidth="1"/>
    <col min="118" max="118" width="3.42578125" hidden="1" customWidth="1"/>
    <col min="119" max="119" width="2.7109375" hidden="1" customWidth="1"/>
    <col min="120" max="120" width="3" hidden="1" customWidth="1"/>
    <col min="121" max="121" width="3.42578125" hidden="1" customWidth="1"/>
    <col min="122" max="122" width="2.7109375" hidden="1" customWidth="1"/>
    <col min="123" max="123" width="3" hidden="1" customWidth="1"/>
    <col min="124" max="124" width="3.42578125" hidden="1" customWidth="1"/>
    <col min="125" max="125" width="2.7109375" hidden="1" customWidth="1"/>
    <col min="126" max="126" width="3" hidden="1" customWidth="1"/>
    <col min="127" max="127" width="3.42578125" hidden="1" customWidth="1"/>
    <col min="128" max="128" width="2.7109375" hidden="1" customWidth="1"/>
    <col min="129" max="129" width="3" hidden="1" customWidth="1"/>
    <col min="130" max="130" width="3.42578125" hidden="1" customWidth="1"/>
    <col min="131" max="131" width="2.7109375" hidden="1" customWidth="1"/>
    <col min="132" max="132" width="3" hidden="1" customWidth="1"/>
  </cols>
  <sheetData>
    <row r="1" spans="2:132" ht="15.75" thickBot="1" x14ac:dyDescent="0.3"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</row>
    <row r="2" spans="2:132" ht="17.25" customHeight="1" thickBot="1" x14ac:dyDescent="0.3">
      <c r="B2" s="699"/>
      <c r="C2" s="700"/>
      <c r="D2" s="703" t="s">
        <v>9</v>
      </c>
      <c r="E2" s="704"/>
      <c r="F2" s="705" t="s">
        <v>10</v>
      </c>
      <c r="G2" s="704"/>
      <c r="H2" s="706" t="s">
        <v>11</v>
      </c>
      <c r="I2" s="153"/>
      <c r="J2" s="153"/>
      <c r="K2" s="153"/>
      <c r="L2" s="153"/>
      <c r="M2" s="153"/>
      <c r="N2" s="153"/>
      <c r="O2" s="712" t="s">
        <v>494</v>
      </c>
      <c r="P2" s="712"/>
      <c r="Q2" s="712"/>
      <c r="R2" s="712"/>
      <c r="S2" s="712"/>
      <c r="T2" s="712"/>
      <c r="U2" s="712"/>
      <c r="V2" s="712"/>
      <c r="W2" s="712"/>
      <c r="X2" s="712"/>
      <c r="Y2" s="712"/>
    </row>
    <row r="3" spans="2:132" ht="17.25" customHeight="1" thickBot="1" x14ac:dyDescent="0.3">
      <c r="B3" s="701"/>
      <c r="C3" s="702"/>
      <c r="D3" s="168" t="s">
        <v>218</v>
      </c>
      <c r="E3" s="169" t="s">
        <v>219</v>
      </c>
      <c r="F3" s="170" t="s">
        <v>218</v>
      </c>
      <c r="G3" s="169" t="s">
        <v>219</v>
      </c>
      <c r="H3" s="707"/>
      <c r="I3" s="177" t="s">
        <v>14</v>
      </c>
      <c r="J3" s="178" t="s">
        <v>15</v>
      </c>
      <c r="K3" s="179" t="s">
        <v>17</v>
      </c>
      <c r="L3" s="178" t="s">
        <v>12</v>
      </c>
      <c r="M3" s="180" t="s">
        <v>13</v>
      </c>
      <c r="N3" s="193"/>
      <c r="O3" s="712"/>
      <c r="P3" s="712"/>
      <c r="Q3" s="712"/>
      <c r="R3" s="712"/>
      <c r="S3" s="712"/>
      <c r="T3" s="712"/>
      <c r="U3" s="712"/>
      <c r="V3" s="712"/>
      <c r="W3" s="712"/>
      <c r="X3" s="712"/>
      <c r="Y3" s="712"/>
    </row>
    <row r="4" spans="2:132" s="313" customFormat="1" ht="17.25" customHeight="1" thickBot="1" x14ac:dyDescent="0.3">
      <c r="B4" s="526"/>
      <c r="C4" s="527"/>
      <c r="D4" s="530"/>
      <c r="E4" s="531"/>
      <c r="F4" s="532"/>
      <c r="G4" s="531"/>
      <c r="H4" s="528"/>
      <c r="I4" s="533"/>
      <c r="J4" s="534"/>
      <c r="K4" s="529"/>
      <c r="L4" s="533"/>
      <c r="M4" s="535"/>
      <c r="N4" s="193"/>
      <c r="O4" s="713"/>
      <c r="P4" s="713"/>
      <c r="Q4" s="713"/>
      <c r="R4" s="713"/>
      <c r="S4" s="713"/>
      <c r="T4" s="713"/>
      <c r="U4" s="713"/>
      <c r="V4" s="713"/>
      <c r="W4" s="713"/>
      <c r="X4" s="713"/>
      <c r="Y4" s="713"/>
      <c r="AE4" s="558"/>
      <c r="AF4" s="558"/>
      <c r="AG4" s="558"/>
      <c r="AH4" s="558"/>
      <c r="AI4" s="558"/>
      <c r="AJ4" s="558"/>
      <c r="AK4" s="558"/>
      <c r="AL4" s="558"/>
      <c r="AM4" s="558"/>
      <c r="AN4" s="558"/>
      <c r="AO4" s="558"/>
      <c r="AP4" s="558"/>
      <c r="AQ4" s="558"/>
      <c r="AR4" s="558"/>
      <c r="AS4" s="558"/>
      <c r="AT4" s="558"/>
      <c r="AU4" s="558"/>
      <c r="AV4" s="558"/>
      <c r="AW4" s="558"/>
      <c r="AX4" s="558"/>
      <c r="AY4" s="558"/>
      <c r="BC4" s="691" t="s">
        <v>14</v>
      </c>
      <c r="BD4" s="691"/>
      <c r="BE4" s="691"/>
      <c r="BF4" s="691"/>
      <c r="BG4" s="586"/>
      <c r="BH4" s="586"/>
      <c r="BI4" s="691" t="s">
        <v>15</v>
      </c>
      <c r="BJ4" s="691"/>
      <c r="BK4" s="691"/>
      <c r="BL4" s="691"/>
      <c r="BM4" s="586"/>
      <c r="BN4" s="586"/>
      <c r="BO4" s="691" t="s">
        <v>17</v>
      </c>
      <c r="BP4" s="691"/>
      <c r="BQ4" s="691"/>
      <c r="BR4" s="691"/>
      <c r="BS4" s="586"/>
      <c r="BT4" s="586"/>
      <c r="BU4" s="691" t="s">
        <v>12</v>
      </c>
      <c r="BV4" s="691"/>
      <c r="BW4" s="691"/>
      <c r="BX4" s="691"/>
      <c r="BY4" s="586"/>
      <c r="BZ4" s="586"/>
      <c r="CA4" s="691" t="s">
        <v>13</v>
      </c>
      <c r="CB4" s="691"/>
      <c r="CC4" s="691"/>
      <c r="CD4" s="691"/>
    </row>
    <row r="5" spans="2:132" s="313" customFormat="1" ht="17.25" customHeight="1" thickBot="1" x14ac:dyDescent="0.3">
      <c r="B5" s="526"/>
      <c r="C5" s="527"/>
      <c r="D5" s="530"/>
      <c r="E5" s="531"/>
      <c r="F5" s="532"/>
      <c r="G5" s="531"/>
      <c r="H5" s="528"/>
      <c r="I5" s="533"/>
      <c r="J5" s="534"/>
      <c r="K5" s="529"/>
      <c r="L5" s="533"/>
      <c r="M5" s="535"/>
      <c r="N5" s="193"/>
      <c r="O5" s="178" t="s">
        <v>228</v>
      </c>
      <c r="P5" s="177" t="s">
        <v>202</v>
      </c>
      <c r="Q5" s="178" t="s">
        <v>3</v>
      </c>
      <c r="R5" s="179" t="s">
        <v>0</v>
      </c>
      <c r="S5" s="177" t="s">
        <v>1</v>
      </c>
      <c r="T5" s="178" t="s">
        <v>126</v>
      </c>
      <c r="U5" s="178" t="s">
        <v>220</v>
      </c>
      <c r="V5" s="219" t="s">
        <v>221</v>
      </c>
      <c r="W5" s="187" t="s">
        <v>216</v>
      </c>
      <c r="X5" s="178" t="s">
        <v>222</v>
      </c>
      <c r="Y5" s="178" t="s">
        <v>223</v>
      </c>
      <c r="AE5" s="558"/>
      <c r="AF5" s="558"/>
      <c r="AG5" s="558"/>
      <c r="AH5" s="558"/>
      <c r="AI5" s="558"/>
      <c r="AJ5" s="558"/>
      <c r="AK5" s="558"/>
      <c r="AL5" s="558"/>
      <c r="AM5" s="558"/>
      <c r="AN5" s="558"/>
      <c r="AO5" s="558"/>
      <c r="AP5" s="558"/>
      <c r="AQ5" s="558"/>
      <c r="AR5" s="558"/>
      <c r="AS5" s="558"/>
      <c r="AT5" s="558"/>
      <c r="AU5" s="558"/>
      <c r="AV5" s="558"/>
      <c r="AW5" s="558"/>
      <c r="AX5" s="558"/>
      <c r="AY5" s="558"/>
      <c r="BC5" s="575" t="s">
        <v>364</v>
      </c>
      <c r="BD5" s="556" t="s">
        <v>0</v>
      </c>
      <c r="BE5" s="554" t="s">
        <v>1</v>
      </c>
      <c r="BF5" s="555" t="s">
        <v>126</v>
      </c>
      <c r="BG5" s="559"/>
      <c r="BH5" s="559"/>
      <c r="BI5" s="537" t="s">
        <v>364</v>
      </c>
      <c r="BJ5" s="553" t="s">
        <v>0</v>
      </c>
      <c r="BK5" s="538" t="s">
        <v>1</v>
      </c>
      <c r="BL5" s="539" t="s">
        <v>126</v>
      </c>
      <c r="BM5" s="559"/>
      <c r="BN5" s="559"/>
      <c r="BO5" s="537" t="s">
        <v>364</v>
      </c>
      <c r="BP5" s="553" t="s">
        <v>0</v>
      </c>
      <c r="BQ5" s="538" t="s">
        <v>1</v>
      </c>
      <c r="BR5" s="539" t="s">
        <v>126</v>
      </c>
      <c r="BS5" s="559"/>
      <c r="BT5" s="559"/>
      <c r="BU5" s="537" t="s">
        <v>364</v>
      </c>
      <c r="BV5" s="553" t="s">
        <v>0</v>
      </c>
      <c r="BW5" s="538" t="s">
        <v>1</v>
      </c>
      <c r="BX5" s="539" t="s">
        <v>126</v>
      </c>
      <c r="BY5" s="559"/>
      <c r="BZ5" s="559"/>
      <c r="CA5" s="537" t="s">
        <v>364</v>
      </c>
      <c r="CB5" s="553" t="s">
        <v>0</v>
      </c>
      <c r="CC5" s="538" t="s">
        <v>1</v>
      </c>
      <c r="CD5" s="539" t="s">
        <v>126</v>
      </c>
      <c r="CE5" s="559"/>
    </row>
    <row r="6" spans="2:132" ht="18.75" x14ac:dyDescent="0.25">
      <c r="B6" s="171">
        <v>4</v>
      </c>
      <c r="C6" s="161">
        <v>42133</v>
      </c>
      <c r="D6" s="198" t="s">
        <v>17</v>
      </c>
      <c r="E6" s="196" t="s">
        <v>15</v>
      </c>
      <c r="F6" s="198" t="s">
        <v>12</v>
      </c>
      <c r="G6" s="196" t="s">
        <v>14</v>
      </c>
      <c r="H6" s="196" t="s">
        <v>13</v>
      </c>
      <c r="I6" s="209" t="s">
        <v>0</v>
      </c>
      <c r="J6" s="209" t="s">
        <v>0</v>
      </c>
      <c r="K6" s="210" t="s">
        <v>1</v>
      </c>
      <c r="L6" s="212" t="s">
        <v>1</v>
      </c>
      <c r="M6" s="213" t="s">
        <v>217</v>
      </c>
      <c r="N6" s="193"/>
      <c r="O6" s="223">
        <v>1</v>
      </c>
      <c r="P6" s="222" t="s">
        <v>8</v>
      </c>
      <c r="Q6" s="492">
        <f>+R6+S6+T6</f>
        <v>13</v>
      </c>
      <c r="R6" s="225">
        <v>13</v>
      </c>
      <c r="S6" s="224">
        <v>0</v>
      </c>
      <c r="T6" s="226">
        <v>0</v>
      </c>
      <c r="U6" s="255">
        <f>(R6+(T6*0.5))/Q6</f>
        <v>1</v>
      </c>
      <c r="V6" s="243">
        <f>+(R6*3)+(T6*1)</f>
        <v>39</v>
      </c>
      <c r="W6" s="221" t="s">
        <v>217</v>
      </c>
      <c r="X6" s="220" t="s">
        <v>232</v>
      </c>
      <c r="Y6" s="244" t="s">
        <v>366</v>
      </c>
      <c r="BC6" s="581">
        <v>42455</v>
      </c>
      <c r="BD6" s="578">
        <v>0</v>
      </c>
      <c r="BE6" s="578">
        <v>0</v>
      </c>
      <c r="BF6" s="579">
        <v>0</v>
      </c>
      <c r="BG6" s="559"/>
      <c r="BH6" s="559"/>
      <c r="BI6" s="557">
        <v>42455</v>
      </c>
      <c r="BJ6" s="582">
        <v>1</v>
      </c>
      <c r="BK6" s="582">
        <v>0</v>
      </c>
      <c r="BL6" s="583">
        <v>0</v>
      </c>
      <c r="BM6" s="559"/>
      <c r="BN6" s="559"/>
      <c r="BO6" s="557">
        <v>42455</v>
      </c>
      <c r="BP6" s="582">
        <v>0</v>
      </c>
      <c r="BQ6" s="582">
        <v>1</v>
      </c>
      <c r="BR6" s="583">
        <v>0</v>
      </c>
      <c r="BS6" s="559"/>
      <c r="BT6" s="559"/>
      <c r="BU6" s="557">
        <v>42455</v>
      </c>
      <c r="BV6" s="582">
        <v>0</v>
      </c>
      <c r="BW6" s="582">
        <v>1</v>
      </c>
      <c r="BX6" s="583">
        <v>0</v>
      </c>
      <c r="BY6" s="559"/>
      <c r="BZ6" s="559"/>
      <c r="CA6" s="557">
        <v>42455</v>
      </c>
      <c r="CB6" s="582">
        <v>1</v>
      </c>
      <c r="CC6" s="582">
        <v>0</v>
      </c>
      <c r="CD6" s="583">
        <v>0</v>
      </c>
      <c r="CE6" s="559"/>
      <c r="DB6" s="311"/>
      <c r="DC6" s="303"/>
      <c r="DD6" s="304"/>
      <c r="DE6" s="309"/>
      <c r="DF6" s="303"/>
      <c r="DG6" s="305"/>
      <c r="DH6" s="311"/>
      <c r="DI6" s="303"/>
      <c r="DJ6" s="304"/>
      <c r="DK6" s="309"/>
      <c r="DL6" s="303"/>
      <c r="DM6" s="305"/>
      <c r="DN6" s="311"/>
      <c r="DO6" s="303"/>
      <c r="DP6" s="304"/>
      <c r="DQ6" s="309"/>
      <c r="DR6" s="303"/>
      <c r="DS6" s="305"/>
      <c r="DT6" s="311"/>
      <c r="DU6" s="303"/>
      <c r="DV6" s="304"/>
      <c r="DW6" s="309"/>
      <c r="DX6" s="303"/>
      <c r="DY6" s="305"/>
      <c r="DZ6" s="311"/>
      <c r="EA6" s="303"/>
      <c r="EB6" s="304"/>
    </row>
    <row r="7" spans="2:132" ht="18.75" x14ac:dyDescent="0.25">
      <c r="B7" s="171">
        <v>5</v>
      </c>
      <c r="C7" s="161">
        <v>42140</v>
      </c>
      <c r="D7" s="198" t="s">
        <v>15</v>
      </c>
      <c r="E7" s="196" t="s">
        <v>12</v>
      </c>
      <c r="F7" s="198" t="s">
        <v>13</v>
      </c>
      <c r="G7" s="196" t="s">
        <v>17</v>
      </c>
      <c r="H7" s="196" t="s">
        <v>14</v>
      </c>
      <c r="I7" s="213" t="s">
        <v>217</v>
      </c>
      <c r="J7" s="209" t="s">
        <v>0</v>
      </c>
      <c r="K7" s="210" t="s">
        <v>1</v>
      </c>
      <c r="L7" s="212" t="s">
        <v>1</v>
      </c>
      <c r="M7" s="209" t="s">
        <v>0</v>
      </c>
      <c r="N7" s="192"/>
      <c r="O7" s="245">
        <v>2</v>
      </c>
      <c r="P7" s="246" t="s">
        <v>365</v>
      </c>
      <c r="Q7" s="493">
        <f t="shared" ref="Q7:Q9" si="0">+R7+S7+T7</f>
        <v>13</v>
      </c>
      <c r="R7" s="248">
        <v>9</v>
      </c>
      <c r="S7" s="249">
        <v>3</v>
      </c>
      <c r="T7" s="247">
        <v>1</v>
      </c>
      <c r="U7" s="256">
        <f t="shared" ref="U7:U9" si="1">(R7+(T7*0.5))/Q7</f>
        <v>0.73076923076923073</v>
      </c>
      <c r="V7" s="257">
        <f t="shared" ref="V7:V9" si="2">+(R7*3)+(T7*1)</f>
        <v>28</v>
      </c>
      <c r="W7" s="274">
        <f>((R6-R7)+(S7-S6))/2</f>
        <v>3.5</v>
      </c>
      <c r="X7" s="254" t="s">
        <v>498</v>
      </c>
      <c r="Y7" s="247" t="s">
        <v>495</v>
      </c>
      <c r="BC7" s="536">
        <v>42462</v>
      </c>
      <c r="BD7" s="566">
        <v>0</v>
      </c>
      <c r="BE7" s="566">
        <v>0</v>
      </c>
      <c r="BF7" s="567">
        <v>0</v>
      </c>
      <c r="BG7" s="552"/>
      <c r="BH7" s="552"/>
      <c r="BI7" s="536">
        <v>42462</v>
      </c>
      <c r="BJ7" s="566">
        <v>0</v>
      </c>
      <c r="BK7" s="566">
        <v>0</v>
      </c>
      <c r="BL7" s="567">
        <v>0</v>
      </c>
      <c r="BM7" s="552"/>
      <c r="BN7" s="552"/>
      <c r="BO7" s="536">
        <v>42462</v>
      </c>
      <c r="BP7" s="566">
        <v>0</v>
      </c>
      <c r="BQ7" s="566">
        <v>0</v>
      </c>
      <c r="BR7" s="567">
        <v>0</v>
      </c>
      <c r="BS7" s="552"/>
      <c r="BT7" s="552"/>
      <c r="BU7" s="536">
        <v>42462</v>
      </c>
      <c r="BV7" s="566">
        <v>0</v>
      </c>
      <c r="BW7" s="566">
        <v>0</v>
      </c>
      <c r="BX7" s="567">
        <v>0</v>
      </c>
      <c r="BY7" s="552"/>
      <c r="BZ7" s="552"/>
      <c r="CA7" s="536">
        <v>42462</v>
      </c>
      <c r="CB7" s="566">
        <v>0</v>
      </c>
      <c r="CC7" s="566">
        <v>0</v>
      </c>
      <c r="CD7" s="567">
        <v>0</v>
      </c>
      <c r="CE7" s="559"/>
      <c r="DB7" s="311"/>
      <c r="DC7" s="303"/>
      <c r="DD7" s="304"/>
      <c r="DE7" s="309"/>
      <c r="DF7" s="303"/>
      <c r="DG7" s="305"/>
      <c r="DH7" s="311"/>
      <c r="DI7" s="303"/>
      <c r="DJ7" s="304"/>
      <c r="DK7" s="309"/>
      <c r="DL7" s="303"/>
      <c r="DM7" s="305"/>
      <c r="DN7" s="311"/>
      <c r="DO7" s="303"/>
      <c r="DP7" s="304"/>
      <c r="DQ7" s="309"/>
      <c r="DR7" s="303"/>
      <c r="DS7" s="305"/>
      <c r="DT7" s="311"/>
      <c r="DU7" s="303"/>
      <c r="DV7" s="304"/>
      <c r="DW7" s="309"/>
      <c r="DX7" s="303"/>
      <c r="DY7" s="305"/>
      <c r="DZ7" s="311"/>
      <c r="EA7" s="303"/>
      <c r="EB7" s="304"/>
    </row>
    <row r="8" spans="2:132" ht="18.75" x14ac:dyDescent="0.25">
      <c r="B8" s="171">
        <v>6</v>
      </c>
      <c r="C8" s="161">
        <v>42147</v>
      </c>
      <c r="D8" s="198" t="s">
        <v>12</v>
      </c>
      <c r="E8" s="196" t="s">
        <v>13</v>
      </c>
      <c r="F8" s="198" t="s">
        <v>14</v>
      </c>
      <c r="G8" s="196" t="s">
        <v>15</v>
      </c>
      <c r="H8" s="196" t="s">
        <v>17</v>
      </c>
      <c r="I8" s="209" t="s">
        <v>1</v>
      </c>
      <c r="J8" s="209" t="s">
        <v>0</v>
      </c>
      <c r="K8" s="213" t="s">
        <v>217</v>
      </c>
      <c r="L8" s="212" t="s">
        <v>1</v>
      </c>
      <c r="M8" s="209" t="s">
        <v>0</v>
      </c>
      <c r="N8" s="192"/>
      <c r="O8" s="250">
        <v>3</v>
      </c>
      <c r="P8" s="251" t="s">
        <v>6</v>
      </c>
      <c r="Q8" s="493">
        <f t="shared" si="0"/>
        <v>14</v>
      </c>
      <c r="R8" s="252">
        <v>6</v>
      </c>
      <c r="S8" s="190">
        <v>7</v>
      </c>
      <c r="T8" s="188">
        <v>1</v>
      </c>
      <c r="U8" s="255">
        <f t="shared" si="1"/>
        <v>0.4642857142857143</v>
      </c>
      <c r="V8" s="257">
        <f t="shared" si="2"/>
        <v>19</v>
      </c>
      <c r="W8" s="258">
        <f>((R6-R8)+(S8-S6))/2</f>
        <v>7</v>
      </c>
      <c r="X8" s="253" t="s">
        <v>496</v>
      </c>
      <c r="Y8" s="188" t="s">
        <v>367</v>
      </c>
      <c r="BC8" s="536">
        <v>42469</v>
      </c>
      <c r="BD8" s="566">
        <v>0</v>
      </c>
      <c r="BE8" s="566">
        <v>0</v>
      </c>
      <c r="BF8" s="567">
        <v>0</v>
      </c>
      <c r="BG8" s="552"/>
      <c r="BH8" s="552"/>
      <c r="BI8" s="536">
        <v>42469</v>
      </c>
      <c r="BJ8" s="566">
        <v>0</v>
      </c>
      <c r="BK8" s="566">
        <v>0</v>
      </c>
      <c r="BL8" s="567">
        <v>0</v>
      </c>
      <c r="BM8" s="552"/>
      <c r="BN8" s="552"/>
      <c r="BO8" s="536">
        <v>42469</v>
      </c>
      <c r="BP8" s="566">
        <v>0</v>
      </c>
      <c r="BQ8" s="566">
        <v>0</v>
      </c>
      <c r="BR8" s="567">
        <v>0</v>
      </c>
      <c r="BS8" s="552"/>
      <c r="BT8" s="552"/>
      <c r="BU8" s="536">
        <v>42469</v>
      </c>
      <c r="BV8" s="566">
        <v>0</v>
      </c>
      <c r="BW8" s="566">
        <v>0</v>
      </c>
      <c r="BX8" s="567">
        <v>0</v>
      </c>
      <c r="BY8" s="552"/>
      <c r="BZ8" s="552"/>
      <c r="CA8" s="536">
        <v>42469</v>
      </c>
      <c r="CB8" s="566">
        <v>0</v>
      </c>
      <c r="CC8" s="566">
        <v>0</v>
      </c>
      <c r="CD8" s="567">
        <v>0</v>
      </c>
      <c r="CE8" s="559"/>
      <c r="DB8" s="311"/>
      <c r="DC8" s="303"/>
      <c r="DD8" s="304"/>
      <c r="DE8" s="309"/>
      <c r="DF8" s="303"/>
      <c r="DG8" s="305"/>
      <c r="DH8" s="311"/>
      <c r="DI8" s="303"/>
      <c r="DJ8" s="304"/>
      <c r="DK8" s="309"/>
      <c r="DL8" s="303"/>
      <c r="DM8" s="305"/>
      <c r="DN8" s="311"/>
      <c r="DO8" s="303"/>
      <c r="DP8" s="304"/>
      <c r="DQ8" s="309"/>
      <c r="DR8" s="303"/>
      <c r="DS8" s="305"/>
      <c r="DT8" s="311"/>
      <c r="DU8" s="303"/>
      <c r="DV8" s="304"/>
      <c r="DW8" s="309"/>
      <c r="DX8" s="303"/>
      <c r="DY8" s="305"/>
      <c r="DZ8" s="311"/>
      <c r="EA8" s="303"/>
      <c r="EB8" s="304"/>
    </row>
    <row r="9" spans="2:132" ht="19.5" thickBot="1" x14ac:dyDescent="0.3">
      <c r="B9" s="171">
        <v>7</v>
      </c>
      <c r="C9" s="161">
        <v>42154</v>
      </c>
      <c r="D9" s="198" t="s">
        <v>13</v>
      </c>
      <c r="E9" s="196" t="s">
        <v>14</v>
      </c>
      <c r="F9" s="198" t="s">
        <v>17</v>
      </c>
      <c r="G9" s="196" t="s">
        <v>12</v>
      </c>
      <c r="H9" s="196" t="s">
        <v>15</v>
      </c>
      <c r="I9" s="209" t="s">
        <v>1</v>
      </c>
      <c r="J9" s="213" t="s">
        <v>217</v>
      </c>
      <c r="K9" s="210" t="s">
        <v>1</v>
      </c>
      <c r="L9" s="212" t="s">
        <v>0</v>
      </c>
      <c r="M9" s="209" t="s">
        <v>0</v>
      </c>
      <c r="N9" s="192"/>
      <c r="O9" s="245">
        <v>4</v>
      </c>
      <c r="P9" s="246" t="s">
        <v>229</v>
      </c>
      <c r="Q9" s="493">
        <f t="shared" si="0"/>
        <v>15</v>
      </c>
      <c r="R9" s="286">
        <v>3</v>
      </c>
      <c r="S9" s="249">
        <v>10</v>
      </c>
      <c r="T9" s="247">
        <v>2</v>
      </c>
      <c r="U9" s="256">
        <f t="shared" si="1"/>
        <v>0.26666666666666666</v>
      </c>
      <c r="V9" s="257">
        <f t="shared" si="2"/>
        <v>11</v>
      </c>
      <c r="W9" s="276">
        <f>((R6-R9)+(S9-S6))/2</f>
        <v>10</v>
      </c>
      <c r="X9" s="254" t="s">
        <v>497</v>
      </c>
      <c r="Y9" s="247" t="s">
        <v>495</v>
      </c>
      <c r="BC9" s="536">
        <v>42476</v>
      </c>
      <c r="BD9" s="566">
        <v>0</v>
      </c>
      <c r="BE9" s="566">
        <v>2</v>
      </c>
      <c r="BF9" s="567">
        <v>0</v>
      </c>
      <c r="BG9" s="552"/>
      <c r="BH9" s="552"/>
      <c r="BI9" s="536">
        <v>42476</v>
      </c>
      <c r="BJ9" s="566">
        <v>2</v>
      </c>
      <c r="BK9" s="566">
        <v>0</v>
      </c>
      <c r="BL9" s="567">
        <v>0</v>
      </c>
      <c r="BM9" s="552"/>
      <c r="BN9" s="552"/>
      <c r="BO9" s="536">
        <v>42476</v>
      </c>
      <c r="BP9" s="566">
        <v>1</v>
      </c>
      <c r="BQ9" s="566">
        <v>0</v>
      </c>
      <c r="BR9" s="567">
        <v>0</v>
      </c>
      <c r="BS9" s="552"/>
      <c r="BT9" s="552"/>
      <c r="BU9" s="536">
        <v>42476</v>
      </c>
      <c r="BV9" s="566">
        <v>0</v>
      </c>
      <c r="BW9" s="566">
        <v>0</v>
      </c>
      <c r="BX9" s="567">
        <v>0</v>
      </c>
      <c r="BY9" s="552"/>
      <c r="BZ9" s="552"/>
      <c r="CA9" s="536">
        <v>42476</v>
      </c>
      <c r="CB9" s="566">
        <v>0</v>
      </c>
      <c r="CC9" s="566">
        <v>1</v>
      </c>
      <c r="CD9" s="567">
        <v>0</v>
      </c>
      <c r="CE9" s="559"/>
      <c r="DB9" s="312"/>
      <c r="DC9" s="306"/>
      <c r="DD9" s="308"/>
      <c r="DE9" s="310"/>
      <c r="DF9" s="306"/>
      <c r="DG9" s="307"/>
      <c r="DH9" s="312"/>
      <c r="DI9" s="306"/>
      <c r="DJ9" s="308"/>
      <c r="DK9" s="310"/>
      <c r="DL9" s="306"/>
      <c r="DM9" s="307"/>
      <c r="DN9" s="312"/>
      <c r="DO9" s="306"/>
      <c r="DP9" s="308"/>
      <c r="DQ9" s="310"/>
      <c r="DR9" s="306"/>
      <c r="DS9" s="307"/>
      <c r="DT9" s="312"/>
      <c r="DU9" s="306"/>
      <c r="DV9" s="308"/>
      <c r="DW9" s="310"/>
      <c r="DX9" s="306"/>
      <c r="DY9" s="307"/>
      <c r="DZ9" s="312"/>
      <c r="EA9" s="306"/>
      <c r="EB9" s="308"/>
    </row>
    <row r="10" spans="2:132" ht="19.5" thickBot="1" x14ac:dyDescent="0.3">
      <c r="B10" s="171">
        <v>9</v>
      </c>
      <c r="C10" s="161">
        <v>42168</v>
      </c>
      <c r="D10" s="199" t="s">
        <v>17</v>
      </c>
      <c r="E10" s="197" t="s">
        <v>15</v>
      </c>
      <c r="F10" s="199" t="s">
        <v>12</v>
      </c>
      <c r="G10" s="197" t="s">
        <v>14</v>
      </c>
      <c r="H10" s="205" t="s">
        <v>13</v>
      </c>
      <c r="I10" s="214" t="s">
        <v>1</v>
      </c>
      <c r="J10" s="214" t="s">
        <v>0</v>
      </c>
      <c r="K10" s="215" t="s">
        <v>1</v>
      </c>
      <c r="L10" s="216" t="s">
        <v>0</v>
      </c>
      <c r="M10" s="217" t="s">
        <v>217</v>
      </c>
      <c r="N10" s="193"/>
      <c r="O10" s="279">
        <v>5</v>
      </c>
      <c r="P10" s="280" t="s">
        <v>284</v>
      </c>
      <c r="Q10" s="494">
        <f>+R10+S10+T10</f>
        <v>14</v>
      </c>
      <c r="R10" s="277">
        <v>2</v>
      </c>
      <c r="S10" s="282">
        <v>12</v>
      </c>
      <c r="T10" s="281">
        <v>0</v>
      </c>
      <c r="U10" s="278">
        <v>0</v>
      </c>
      <c r="V10" s="283">
        <f>+(R10*3)+(T10*1)</f>
        <v>6</v>
      </c>
      <c r="W10" s="284">
        <f>((R6-R10)+(S10-S6))/2</f>
        <v>11.5</v>
      </c>
      <c r="X10" s="285" t="s">
        <v>368</v>
      </c>
      <c r="Y10" s="281" t="s">
        <v>362</v>
      </c>
      <c r="BC10" s="536">
        <v>42483</v>
      </c>
      <c r="BD10" s="566">
        <v>1</v>
      </c>
      <c r="BE10" s="566">
        <v>0</v>
      </c>
      <c r="BF10" s="567">
        <v>0</v>
      </c>
      <c r="BG10" s="552"/>
      <c r="BH10" s="552"/>
      <c r="BI10" s="536">
        <v>42483</v>
      </c>
      <c r="BJ10" s="566">
        <v>1</v>
      </c>
      <c r="BK10" s="566">
        <v>0</v>
      </c>
      <c r="BL10" s="567">
        <v>0</v>
      </c>
      <c r="BM10" s="552"/>
      <c r="BN10" s="552"/>
      <c r="BO10" s="536">
        <v>42483</v>
      </c>
      <c r="BP10" s="566">
        <v>0</v>
      </c>
      <c r="BQ10" s="566">
        <v>1</v>
      </c>
      <c r="BR10" s="567">
        <v>0</v>
      </c>
      <c r="BS10" s="552"/>
      <c r="BT10" s="552"/>
      <c r="BU10" s="536">
        <v>42483</v>
      </c>
      <c r="BV10" s="566">
        <v>0</v>
      </c>
      <c r="BW10" s="566">
        <v>1</v>
      </c>
      <c r="BX10" s="567">
        <v>0</v>
      </c>
      <c r="BY10" s="552"/>
      <c r="BZ10" s="552"/>
      <c r="CA10" s="536">
        <v>42483</v>
      </c>
      <c r="CB10" s="566">
        <v>0</v>
      </c>
      <c r="CC10" s="566">
        <v>0</v>
      </c>
      <c r="CD10" s="567">
        <v>0</v>
      </c>
      <c r="CE10" s="559"/>
      <c r="DN10" s="159"/>
    </row>
    <row r="11" spans="2:132" ht="19.5" thickBot="1" x14ac:dyDescent="0.3">
      <c r="B11" s="171">
        <v>19</v>
      </c>
      <c r="C11" s="161">
        <v>42238</v>
      </c>
      <c r="D11" s="197" t="s">
        <v>17</v>
      </c>
      <c r="E11" s="197" t="s">
        <v>14</v>
      </c>
      <c r="F11" s="202" t="s">
        <v>13</v>
      </c>
      <c r="G11" s="197" t="s">
        <v>15</v>
      </c>
      <c r="H11" s="200" t="s">
        <v>12</v>
      </c>
      <c r="I11" s="212" t="s">
        <v>1</v>
      </c>
      <c r="J11" s="207" t="s">
        <v>1</v>
      </c>
      <c r="K11" s="210" t="s">
        <v>0</v>
      </c>
      <c r="L11" s="211" t="s">
        <v>217</v>
      </c>
      <c r="M11" s="206" t="s">
        <v>0</v>
      </c>
      <c r="N11" s="192"/>
      <c r="O11" s="193"/>
      <c r="P11" s="193"/>
      <c r="Q11" s="192"/>
      <c r="R11" s="192"/>
      <c r="S11" s="192"/>
      <c r="T11" s="192"/>
      <c r="U11" s="269"/>
      <c r="V11" s="193"/>
      <c r="W11" s="270"/>
      <c r="X11" s="271"/>
      <c r="Y11" s="192"/>
      <c r="BC11" s="536">
        <v>42490</v>
      </c>
      <c r="BD11" s="566">
        <v>0</v>
      </c>
      <c r="BE11" s="566">
        <v>0</v>
      </c>
      <c r="BF11" s="567">
        <v>0</v>
      </c>
      <c r="BG11" s="552"/>
      <c r="BH11" s="552"/>
      <c r="BI11" s="536">
        <v>42490</v>
      </c>
      <c r="BJ11" s="566">
        <v>1</v>
      </c>
      <c r="BK11" s="566">
        <v>0</v>
      </c>
      <c r="BL11" s="567">
        <v>0</v>
      </c>
      <c r="BM11" s="552"/>
      <c r="BN11" s="552"/>
      <c r="BO11" s="536">
        <v>42490</v>
      </c>
      <c r="BP11" s="566">
        <v>1</v>
      </c>
      <c r="BQ11" s="566">
        <v>0</v>
      </c>
      <c r="BR11" s="567">
        <v>1</v>
      </c>
      <c r="BS11" s="552"/>
      <c r="BT11" s="552"/>
      <c r="BU11" s="536">
        <v>42490</v>
      </c>
      <c r="BV11" s="566">
        <v>0</v>
      </c>
      <c r="BW11" s="566">
        <v>1</v>
      </c>
      <c r="BX11" s="567">
        <v>1</v>
      </c>
      <c r="BY11" s="552"/>
      <c r="BZ11" s="552"/>
      <c r="CA11" s="536">
        <v>42490</v>
      </c>
      <c r="CB11" s="566">
        <v>0</v>
      </c>
      <c r="CC11" s="566">
        <v>1</v>
      </c>
      <c r="CD11" s="567">
        <v>0</v>
      </c>
      <c r="CE11" s="559"/>
    </row>
    <row r="12" spans="2:132" ht="18.75" customHeight="1" x14ac:dyDescent="0.25">
      <c r="B12" s="171">
        <v>20</v>
      </c>
      <c r="C12" s="161">
        <v>42245</v>
      </c>
      <c r="D12" s="259" t="s">
        <v>15</v>
      </c>
      <c r="E12" s="259" t="s">
        <v>17</v>
      </c>
      <c r="F12" s="260" t="s">
        <v>14</v>
      </c>
      <c r="G12" s="259" t="s">
        <v>12</v>
      </c>
      <c r="H12" s="172" t="s">
        <v>13</v>
      </c>
      <c r="I12" s="209" t="s">
        <v>0</v>
      </c>
      <c r="J12" s="206" t="s">
        <v>0</v>
      </c>
      <c r="K12" s="207" t="s">
        <v>1</v>
      </c>
      <c r="L12" s="207" t="s">
        <v>1</v>
      </c>
      <c r="M12" s="213" t="s">
        <v>217</v>
      </c>
      <c r="N12" s="194"/>
      <c r="O12" s="708"/>
      <c r="P12" s="708"/>
      <c r="Q12" s="708"/>
      <c r="R12" s="708"/>
      <c r="S12" s="708"/>
      <c r="T12" s="708"/>
      <c r="U12" s="708"/>
      <c r="V12" s="708"/>
      <c r="W12" s="708"/>
      <c r="X12" s="708"/>
      <c r="Y12" s="708"/>
      <c r="BC12" s="536">
        <v>42497</v>
      </c>
      <c r="BD12" s="566">
        <v>0</v>
      </c>
      <c r="BE12" s="566">
        <v>1</v>
      </c>
      <c r="BF12" s="567">
        <v>0</v>
      </c>
      <c r="BG12" s="552"/>
      <c r="BH12" s="552"/>
      <c r="BI12" s="536">
        <v>42497</v>
      </c>
      <c r="BJ12" s="566">
        <v>0</v>
      </c>
      <c r="BK12" s="566">
        <v>0</v>
      </c>
      <c r="BL12" s="567">
        <v>0</v>
      </c>
      <c r="BM12" s="552"/>
      <c r="BN12" s="552"/>
      <c r="BO12" s="536">
        <v>42497</v>
      </c>
      <c r="BP12" s="566">
        <v>1</v>
      </c>
      <c r="BQ12" s="566">
        <v>0</v>
      </c>
      <c r="BR12" s="567">
        <v>0</v>
      </c>
      <c r="BS12" s="552"/>
      <c r="BT12" s="552"/>
      <c r="BU12" s="536">
        <v>42497</v>
      </c>
      <c r="BV12" s="566">
        <v>0</v>
      </c>
      <c r="BW12" s="566">
        <v>2</v>
      </c>
      <c r="BX12" s="567">
        <v>0</v>
      </c>
      <c r="BY12" s="552"/>
      <c r="BZ12" s="552"/>
      <c r="CA12" s="536">
        <v>42497</v>
      </c>
      <c r="CB12" s="566">
        <v>2</v>
      </c>
      <c r="CC12" s="566">
        <v>0</v>
      </c>
      <c r="CD12" s="567">
        <v>0</v>
      </c>
      <c r="CE12" s="559"/>
    </row>
    <row r="13" spans="2:132" ht="18.75" customHeight="1" x14ac:dyDescent="0.25">
      <c r="B13" s="171">
        <v>21</v>
      </c>
      <c r="C13" s="161">
        <v>42252</v>
      </c>
      <c r="D13" s="196" t="s">
        <v>13</v>
      </c>
      <c r="E13" s="196" t="s">
        <v>14</v>
      </c>
      <c r="F13" s="198" t="s">
        <v>17</v>
      </c>
      <c r="G13" s="196" t="s">
        <v>12</v>
      </c>
      <c r="H13" s="158" t="s">
        <v>15</v>
      </c>
      <c r="I13" s="207" t="s">
        <v>1</v>
      </c>
      <c r="J13" s="213" t="s">
        <v>217</v>
      </c>
      <c r="K13" s="206" t="s">
        <v>0</v>
      </c>
      <c r="L13" s="207" t="s">
        <v>1</v>
      </c>
      <c r="M13" s="206" t="s">
        <v>0</v>
      </c>
      <c r="N13" s="195"/>
      <c r="O13" s="708"/>
      <c r="P13" s="708"/>
      <c r="Q13" s="708"/>
      <c r="R13" s="708"/>
      <c r="S13" s="708"/>
      <c r="T13" s="708"/>
      <c r="U13" s="708"/>
      <c r="V13" s="708"/>
      <c r="W13" s="708"/>
      <c r="X13" s="708"/>
      <c r="Y13" s="708"/>
      <c r="BC13" s="536">
        <v>42504</v>
      </c>
      <c r="BD13" s="566">
        <v>0</v>
      </c>
      <c r="BE13" s="566">
        <v>2</v>
      </c>
      <c r="BF13" s="567">
        <v>0</v>
      </c>
      <c r="BG13" s="552"/>
      <c r="BH13" s="552"/>
      <c r="BI13" s="536">
        <v>42504</v>
      </c>
      <c r="BJ13" s="566">
        <v>1</v>
      </c>
      <c r="BK13" s="566">
        <v>0</v>
      </c>
      <c r="BL13" s="567">
        <v>0</v>
      </c>
      <c r="BM13" s="552"/>
      <c r="BN13" s="552"/>
      <c r="BO13" s="536">
        <v>42504</v>
      </c>
      <c r="BP13" s="566">
        <v>0</v>
      </c>
      <c r="BQ13" s="566">
        <v>0</v>
      </c>
      <c r="BR13" s="567">
        <v>0</v>
      </c>
      <c r="BS13" s="552"/>
      <c r="BT13" s="552"/>
      <c r="BU13" s="536">
        <v>42504</v>
      </c>
      <c r="BV13" s="566">
        <v>0</v>
      </c>
      <c r="BW13" s="566">
        <v>1</v>
      </c>
      <c r="BX13" s="567">
        <v>0</v>
      </c>
      <c r="BY13" s="552"/>
      <c r="BZ13" s="552"/>
      <c r="CA13" s="536">
        <v>42504</v>
      </c>
      <c r="CB13" s="566">
        <v>2</v>
      </c>
      <c r="CC13" s="566">
        <v>0</v>
      </c>
      <c r="CD13" s="567">
        <v>0</v>
      </c>
      <c r="CE13" s="559"/>
    </row>
    <row r="14" spans="2:132" ht="18.75" customHeight="1" x14ac:dyDescent="0.25">
      <c r="B14" s="171">
        <v>22</v>
      </c>
      <c r="C14" s="161">
        <v>42259</v>
      </c>
      <c r="D14" s="196" t="s">
        <v>14</v>
      </c>
      <c r="E14" s="196" t="s">
        <v>15</v>
      </c>
      <c r="F14" s="198" t="s">
        <v>12</v>
      </c>
      <c r="G14" s="196" t="s">
        <v>13</v>
      </c>
      <c r="H14" s="158" t="s">
        <v>17</v>
      </c>
      <c r="I14" s="207" t="s">
        <v>1</v>
      </c>
      <c r="J14" s="206" t="s">
        <v>0</v>
      </c>
      <c r="K14" s="218" t="s">
        <v>217</v>
      </c>
      <c r="L14" s="207" t="s">
        <v>1</v>
      </c>
      <c r="M14" s="206" t="s">
        <v>0</v>
      </c>
      <c r="N14" s="195"/>
      <c r="O14" s="708"/>
      <c r="P14" s="708"/>
      <c r="Q14" s="708"/>
      <c r="R14" s="708"/>
      <c r="S14" s="708"/>
      <c r="T14" s="708"/>
      <c r="U14" s="708"/>
      <c r="V14" s="708"/>
      <c r="W14" s="708"/>
      <c r="X14" s="708"/>
      <c r="Y14" s="708"/>
      <c r="BC14" s="536">
        <v>42511</v>
      </c>
      <c r="BD14" s="566">
        <v>0</v>
      </c>
      <c r="BE14" s="566">
        <v>1</v>
      </c>
      <c r="BF14" s="567">
        <v>0</v>
      </c>
      <c r="BG14" s="552"/>
      <c r="BH14" s="552"/>
      <c r="BI14" s="536">
        <v>42511</v>
      </c>
      <c r="BJ14" s="566">
        <v>1</v>
      </c>
      <c r="BK14" s="566">
        <v>0</v>
      </c>
      <c r="BL14" s="567">
        <v>0</v>
      </c>
      <c r="BM14" s="552"/>
      <c r="BN14" s="552"/>
      <c r="BO14" s="536">
        <v>42511</v>
      </c>
      <c r="BP14" s="566">
        <v>0</v>
      </c>
      <c r="BQ14" s="566">
        <v>1</v>
      </c>
      <c r="BR14" s="567">
        <v>0</v>
      </c>
      <c r="BS14" s="552"/>
      <c r="BT14" s="552"/>
      <c r="BU14" s="536">
        <v>42511</v>
      </c>
      <c r="BV14" s="566">
        <v>0</v>
      </c>
      <c r="BW14" s="566">
        <v>0</v>
      </c>
      <c r="BX14" s="567">
        <v>0</v>
      </c>
      <c r="BY14" s="552"/>
      <c r="BZ14" s="552"/>
      <c r="CA14" s="536">
        <v>42511</v>
      </c>
      <c r="CB14" s="566">
        <v>1</v>
      </c>
      <c r="CC14" s="566">
        <v>0</v>
      </c>
      <c r="CD14" s="567">
        <v>0</v>
      </c>
      <c r="CE14" s="559"/>
    </row>
    <row r="15" spans="2:132" ht="18.75" customHeight="1" x14ac:dyDescent="0.25">
      <c r="B15" s="171">
        <v>23</v>
      </c>
      <c r="C15" s="161">
        <v>42266</v>
      </c>
      <c r="D15" s="196" t="s">
        <v>12</v>
      </c>
      <c r="E15" s="196" t="s">
        <v>17</v>
      </c>
      <c r="F15" s="198" t="s">
        <v>14</v>
      </c>
      <c r="G15" s="196" t="s">
        <v>13</v>
      </c>
      <c r="H15" s="158" t="s">
        <v>15</v>
      </c>
      <c r="I15" s="207" t="s">
        <v>1</v>
      </c>
      <c r="J15" s="213" t="s">
        <v>217</v>
      </c>
      <c r="K15" s="206" t="s">
        <v>0</v>
      </c>
      <c r="L15" s="207" t="s">
        <v>1</v>
      </c>
      <c r="M15" s="206" t="s">
        <v>0</v>
      </c>
      <c r="N15" s="195"/>
      <c r="O15" s="561"/>
      <c r="P15" s="561"/>
      <c r="Q15" s="561"/>
      <c r="R15" s="561"/>
      <c r="S15" s="561"/>
      <c r="T15" s="561"/>
      <c r="U15" s="561"/>
      <c r="V15" s="561"/>
      <c r="W15" s="561"/>
      <c r="X15" s="561"/>
      <c r="Y15" s="561"/>
      <c r="BC15" s="536">
        <v>42518</v>
      </c>
      <c r="BD15" s="566">
        <v>0</v>
      </c>
      <c r="BE15" s="566">
        <v>1</v>
      </c>
      <c r="BF15" s="567">
        <v>0</v>
      </c>
      <c r="BG15" s="552"/>
      <c r="BH15" s="552"/>
      <c r="BI15" s="536">
        <v>42518</v>
      </c>
      <c r="BJ15" s="566">
        <v>1</v>
      </c>
      <c r="BK15" s="566">
        <v>0</v>
      </c>
      <c r="BL15" s="567">
        <v>0</v>
      </c>
      <c r="BM15" s="552"/>
      <c r="BN15" s="552"/>
      <c r="BO15" s="536">
        <v>42518</v>
      </c>
      <c r="BP15" s="566">
        <v>0</v>
      </c>
      <c r="BQ15" s="566">
        <v>1</v>
      </c>
      <c r="BR15" s="567">
        <v>0</v>
      </c>
      <c r="BS15" s="552"/>
      <c r="BT15" s="552"/>
      <c r="BU15" s="536">
        <v>42518</v>
      </c>
      <c r="BV15" s="566">
        <v>1</v>
      </c>
      <c r="BW15" s="566">
        <v>0</v>
      </c>
      <c r="BX15" s="567">
        <v>0</v>
      </c>
      <c r="BY15" s="552"/>
      <c r="BZ15" s="552"/>
      <c r="CA15" s="536">
        <v>42518</v>
      </c>
      <c r="CB15" s="566">
        <v>0</v>
      </c>
      <c r="CC15" s="566">
        <v>0</v>
      </c>
      <c r="CD15" s="567">
        <v>0</v>
      </c>
      <c r="CE15" s="559"/>
    </row>
    <row r="16" spans="2:132" ht="18.75" customHeight="1" x14ac:dyDescent="0.25">
      <c r="B16" s="171">
        <v>24</v>
      </c>
      <c r="C16" s="161">
        <v>42273</v>
      </c>
      <c r="D16" s="196" t="s">
        <v>15</v>
      </c>
      <c r="E16" s="196" t="s">
        <v>13</v>
      </c>
      <c r="F16" s="198" t="s">
        <v>14</v>
      </c>
      <c r="G16" s="196" t="s">
        <v>17</v>
      </c>
      <c r="H16" s="158" t="s">
        <v>12</v>
      </c>
      <c r="I16" s="207" t="s">
        <v>1</v>
      </c>
      <c r="J16" s="207" t="s">
        <v>1</v>
      </c>
      <c r="K16" s="206" t="s">
        <v>0</v>
      </c>
      <c r="L16" s="211" t="s">
        <v>217</v>
      </c>
      <c r="M16" s="206" t="s">
        <v>0</v>
      </c>
      <c r="N16" s="195"/>
      <c r="O16" s="561"/>
      <c r="P16" s="561"/>
      <c r="Q16" s="560"/>
      <c r="R16" s="560"/>
      <c r="S16" s="560"/>
      <c r="T16" s="560"/>
      <c r="U16" s="562"/>
      <c r="V16" s="561"/>
      <c r="W16" s="560"/>
      <c r="X16" s="560"/>
      <c r="Y16" s="560"/>
      <c r="BC16" s="536">
        <v>42525</v>
      </c>
      <c r="BD16" s="566">
        <v>0</v>
      </c>
      <c r="BE16" s="566">
        <v>1</v>
      </c>
      <c r="BF16" s="567">
        <v>0</v>
      </c>
      <c r="BG16" s="552"/>
      <c r="BH16" s="552"/>
      <c r="BI16" s="547">
        <v>42525</v>
      </c>
      <c r="BJ16" s="574">
        <v>1</v>
      </c>
      <c r="BK16" s="540">
        <v>0</v>
      </c>
      <c r="BL16" s="541">
        <v>0</v>
      </c>
      <c r="BM16" s="552"/>
      <c r="BN16" s="552"/>
      <c r="BO16" s="536">
        <v>42525</v>
      </c>
      <c r="BP16" s="566">
        <v>0</v>
      </c>
      <c r="BQ16" s="566">
        <v>1</v>
      </c>
      <c r="BR16" s="567">
        <v>0</v>
      </c>
      <c r="BS16" s="552"/>
      <c r="BT16" s="552"/>
      <c r="BU16" s="536">
        <v>42525</v>
      </c>
      <c r="BV16" s="566">
        <v>1</v>
      </c>
      <c r="BW16" s="566">
        <v>0</v>
      </c>
      <c r="BX16" s="567">
        <v>0</v>
      </c>
      <c r="BY16" s="552"/>
      <c r="BZ16" s="552"/>
      <c r="CA16" s="536">
        <v>42525</v>
      </c>
      <c r="CB16" s="566">
        <v>0</v>
      </c>
      <c r="CC16" s="566">
        <v>0</v>
      </c>
      <c r="CD16" s="567">
        <v>0</v>
      </c>
      <c r="CE16" s="559"/>
    </row>
    <row r="17" spans="2:83" ht="18.75" x14ac:dyDescent="0.25">
      <c r="B17" s="171">
        <v>25</v>
      </c>
      <c r="C17" s="161">
        <v>42280</v>
      </c>
      <c r="D17" s="196" t="s">
        <v>14</v>
      </c>
      <c r="E17" s="196" t="s">
        <v>12</v>
      </c>
      <c r="F17" s="196" t="s">
        <v>15</v>
      </c>
      <c r="G17" s="196" t="s">
        <v>17</v>
      </c>
      <c r="H17" s="158" t="s">
        <v>13</v>
      </c>
      <c r="I17" s="207" t="s">
        <v>1</v>
      </c>
      <c r="J17" s="207" t="s">
        <v>1</v>
      </c>
      <c r="K17" s="206" t="s">
        <v>0</v>
      </c>
      <c r="L17" s="206" t="s">
        <v>0</v>
      </c>
      <c r="M17" s="213" t="s">
        <v>217</v>
      </c>
      <c r="N17" s="194"/>
      <c r="O17" s="561"/>
      <c r="P17" s="561"/>
      <c r="Q17" s="560"/>
      <c r="R17" s="560"/>
      <c r="S17" s="560"/>
      <c r="T17" s="560"/>
      <c r="U17" s="562"/>
      <c r="V17" s="561"/>
      <c r="W17" s="565"/>
      <c r="X17" s="564"/>
      <c r="Y17" s="560"/>
      <c r="BC17" s="536">
        <v>42532</v>
      </c>
      <c r="BD17" s="566">
        <v>0</v>
      </c>
      <c r="BE17" s="566">
        <v>0</v>
      </c>
      <c r="BF17" s="567">
        <v>0</v>
      </c>
      <c r="BG17" s="552"/>
      <c r="BH17" s="552"/>
      <c r="BI17" s="536">
        <v>42532</v>
      </c>
      <c r="BJ17" s="566">
        <v>0</v>
      </c>
      <c r="BK17" s="566">
        <v>0</v>
      </c>
      <c r="BL17" s="567">
        <v>0</v>
      </c>
      <c r="BM17" s="552"/>
      <c r="BN17" s="552"/>
      <c r="BO17" s="536">
        <v>42532</v>
      </c>
      <c r="BP17" s="566">
        <v>1</v>
      </c>
      <c r="BQ17" s="566">
        <v>0</v>
      </c>
      <c r="BR17" s="567">
        <v>0</v>
      </c>
      <c r="BS17" s="552"/>
      <c r="BT17" s="552"/>
      <c r="BU17" s="536">
        <v>42532</v>
      </c>
      <c r="BV17" s="566">
        <v>0</v>
      </c>
      <c r="BW17" s="566">
        <v>1</v>
      </c>
      <c r="BX17" s="567">
        <v>0</v>
      </c>
      <c r="BY17" s="552"/>
      <c r="BZ17" s="552"/>
      <c r="CA17" s="536">
        <v>42532</v>
      </c>
      <c r="CB17" s="566">
        <v>0</v>
      </c>
      <c r="CC17" s="566">
        <v>0</v>
      </c>
      <c r="CD17" s="567">
        <v>0</v>
      </c>
      <c r="CE17" s="559"/>
    </row>
    <row r="18" spans="2:83" ht="19.5" thickBot="1" x14ac:dyDescent="0.3">
      <c r="B18" s="174">
        <v>26</v>
      </c>
      <c r="C18" s="175">
        <v>42287</v>
      </c>
      <c r="D18" s="204" t="s">
        <v>13</v>
      </c>
      <c r="E18" s="201" t="s">
        <v>17</v>
      </c>
      <c r="F18" s="203" t="s">
        <v>15</v>
      </c>
      <c r="G18" s="204" t="s">
        <v>12</v>
      </c>
      <c r="H18" s="173" t="s">
        <v>14</v>
      </c>
      <c r="I18" s="261" t="s">
        <v>217</v>
      </c>
      <c r="J18" s="189"/>
      <c r="K18" s="191"/>
      <c r="L18" s="208"/>
      <c r="M18" s="189"/>
      <c r="N18" s="195"/>
      <c r="O18" s="561"/>
      <c r="P18" s="561"/>
      <c r="Q18" s="560"/>
      <c r="R18" s="560"/>
      <c r="S18" s="560"/>
      <c r="T18" s="560"/>
      <c r="U18" s="562"/>
      <c r="V18" s="561"/>
      <c r="W18" s="565"/>
      <c r="X18" s="564"/>
      <c r="Y18" s="560"/>
      <c r="BC18" s="547">
        <v>42539</v>
      </c>
      <c r="BD18" s="574">
        <v>0</v>
      </c>
      <c r="BE18" s="540">
        <v>1</v>
      </c>
      <c r="BF18" s="541">
        <v>0</v>
      </c>
      <c r="BG18" s="552"/>
      <c r="BH18" s="552"/>
      <c r="BI18" s="536">
        <v>42539</v>
      </c>
      <c r="BJ18" s="566">
        <v>0</v>
      </c>
      <c r="BK18" s="566">
        <v>0</v>
      </c>
      <c r="BL18" s="567">
        <v>0</v>
      </c>
      <c r="BM18" s="552"/>
      <c r="BN18" s="552"/>
      <c r="BO18" s="547">
        <v>42539</v>
      </c>
      <c r="BP18" s="574">
        <v>1</v>
      </c>
      <c r="BQ18" s="540">
        <v>0</v>
      </c>
      <c r="BR18" s="541">
        <v>0</v>
      </c>
      <c r="BS18" s="552"/>
      <c r="BT18" s="552"/>
      <c r="BU18" s="547">
        <v>42539</v>
      </c>
      <c r="BV18" s="574">
        <v>0</v>
      </c>
      <c r="BW18" s="540">
        <v>1</v>
      </c>
      <c r="BX18" s="541">
        <v>0</v>
      </c>
      <c r="BY18" s="552"/>
      <c r="BZ18" s="552"/>
      <c r="CA18" s="547">
        <v>42539</v>
      </c>
      <c r="CB18" s="574">
        <v>1</v>
      </c>
      <c r="CC18" s="540">
        <v>0</v>
      </c>
      <c r="CD18" s="541">
        <v>0</v>
      </c>
      <c r="CE18" s="559"/>
    </row>
    <row r="19" spans="2:83" ht="18.75" x14ac:dyDescent="0.25">
      <c r="B19" s="155"/>
      <c r="C19" s="165">
        <v>42294</v>
      </c>
      <c r="D19" s="709" t="s">
        <v>224</v>
      </c>
      <c r="E19" s="710"/>
      <c r="F19" s="710"/>
      <c r="G19" s="711"/>
      <c r="H19" s="162"/>
      <c r="I19" s="153"/>
      <c r="J19" s="153"/>
      <c r="K19" s="153"/>
      <c r="L19" s="153"/>
      <c r="M19" s="153"/>
      <c r="N19" s="153"/>
      <c r="O19" s="561"/>
      <c r="P19" s="561"/>
      <c r="Q19" s="560"/>
      <c r="R19" s="560"/>
      <c r="S19" s="560"/>
      <c r="T19" s="560"/>
      <c r="U19" s="562"/>
      <c r="V19" s="561"/>
      <c r="W19" s="565"/>
      <c r="X19" s="564"/>
      <c r="Y19" s="560"/>
      <c r="BC19" s="547">
        <v>42546</v>
      </c>
      <c r="BD19" s="574">
        <v>0</v>
      </c>
      <c r="BE19" s="540">
        <v>1</v>
      </c>
      <c r="BF19" s="541">
        <v>0</v>
      </c>
      <c r="BG19" s="552"/>
      <c r="BH19" s="552"/>
      <c r="BI19" s="547">
        <v>42546</v>
      </c>
      <c r="BJ19" s="574">
        <v>1</v>
      </c>
      <c r="BK19" s="540">
        <v>0</v>
      </c>
      <c r="BL19" s="541">
        <v>0</v>
      </c>
      <c r="BM19" s="552"/>
      <c r="BN19" s="552"/>
      <c r="BO19" s="547">
        <v>42546</v>
      </c>
      <c r="BP19" s="574">
        <v>0</v>
      </c>
      <c r="BQ19" s="540">
        <v>0</v>
      </c>
      <c r="BR19" s="541">
        <v>0</v>
      </c>
      <c r="BS19" s="552"/>
      <c r="BT19" s="552"/>
      <c r="BU19" s="547">
        <v>42546</v>
      </c>
      <c r="BV19" s="574">
        <v>0</v>
      </c>
      <c r="BW19" s="540">
        <v>1</v>
      </c>
      <c r="BX19" s="541">
        <v>0</v>
      </c>
      <c r="BY19" s="552"/>
      <c r="BZ19" s="552"/>
      <c r="CA19" s="547">
        <v>42546</v>
      </c>
      <c r="CB19" s="574">
        <v>1</v>
      </c>
      <c r="CC19" s="540">
        <v>0</v>
      </c>
      <c r="CD19" s="541">
        <v>0</v>
      </c>
      <c r="CE19" s="559"/>
    </row>
    <row r="20" spans="2:83" ht="18.75" x14ac:dyDescent="0.25">
      <c r="B20" s="156"/>
      <c r="C20" s="166">
        <v>42301</v>
      </c>
      <c r="D20" s="693" t="s">
        <v>225</v>
      </c>
      <c r="E20" s="694"/>
      <c r="F20" s="694"/>
      <c r="G20" s="695"/>
      <c r="H20" s="163"/>
      <c r="I20" s="153"/>
      <c r="J20" s="153"/>
      <c r="K20" s="153"/>
      <c r="L20" s="153"/>
      <c r="M20" s="153"/>
      <c r="N20" s="153"/>
      <c r="O20" s="561"/>
      <c r="P20" s="561"/>
      <c r="Q20" s="560"/>
      <c r="R20" s="560"/>
      <c r="S20" s="560"/>
      <c r="T20" s="560"/>
      <c r="U20" s="562"/>
      <c r="V20" s="561"/>
      <c r="W20" s="565"/>
      <c r="X20" s="564"/>
      <c r="Y20" s="560"/>
      <c r="BC20" s="547">
        <v>42553</v>
      </c>
      <c r="BD20" s="574">
        <v>0</v>
      </c>
      <c r="BE20" s="540">
        <v>1</v>
      </c>
      <c r="BF20" s="541">
        <v>0</v>
      </c>
      <c r="BG20" s="552"/>
      <c r="BH20" s="552"/>
      <c r="BI20" s="547">
        <v>42553</v>
      </c>
      <c r="BJ20" s="574">
        <v>1</v>
      </c>
      <c r="BK20" s="540">
        <v>0</v>
      </c>
      <c r="BL20" s="541">
        <v>0</v>
      </c>
      <c r="BM20" s="552"/>
      <c r="BN20" s="552"/>
      <c r="BO20" s="547">
        <v>42553</v>
      </c>
      <c r="BP20" s="574">
        <v>0</v>
      </c>
      <c r="BQ20" s="540">
        <v>1</v>
      </c>
      <c r="BR20" s="541">
        <v>0</v>
      </c>
      <c r="BS20" s="552"/>
      <c r="BT20" s="552"/>
      <c r="BU20" s="547">
        <v>42553</v>
      </c>
      <c r="BV20" s="574">
        <v>0</v>
      </c>
      <c r="BW20" s="540">
        <v>0</v>
      </c>
      <c r="BX20" s="541">
        <v>0</v>
      </c>
      <c r="BY20" s="552"/>
      <c r="BZ20" s="552"/>
      <c r="CA20" s="547">
        <v>42553</v>
      </c>
      <c r="CB20" s="574">
        <v>1</v>
      </c>
      <c r="CC20" s="540">
        <v>0</v>
      </c>
      <c r="CD20" s="541">
        <v>0</v>
      </c>
      <c r="CE20" s="559"/>
    </row>
    <row r="21" spans="2:83" ht="18.75" x14ac:dyDescent="0.25">
      <c r="B21" s="156"/>
      <c r="C21" s="166">
        <v>42308</v>
      </c>
      <c r="D21" s="693" t="s">
        <v>226</v>
      </c>
      <c r="E21" s="694"/>
      <c r="F21" s="694"/>
      <c r="G21" s="695"/>
      <c r="H21" s="163"/>
      <c r="I21" s="153"/>
      <c r="J21" s="153"/>
      <c r="K21" s="153"/>
      <c r="L21" s="153"/>
      <c r="M21" s="153"/>
      <c r="N21" s="153"/>
      <c r="O21" s="561"/>
      <c r="P21" s="561"/>
      <c r="Q21" s="560"/>
      <c r="R21" s="560"/>
      <c r="S21" s="560"/>
      <c r="T21" s="560"/>
      <c r="U21" s="562"/>
      <c r="V21" s="561"/>
      <c r="W21" s="563"/>
      <c r="X21" s="564"/>
      <c r="Y21" s="560"/>
      <c r="BC21" s="547">
        <v>42560</v>
      </c>
      <c r="BD21" s="574">
        <v>0</v>
      </c>
      <c r="BE21" s="540">
        <v>1</v>
      </c>
      <c r="BF21" s="541">
        <v>0</v>
      </c>
      <c r="BG21" s="552"/>
      <c r="BH21" s="552"/>
      <c r="BI21" s="547">
        <v>42560</v>
      </c>
      <c r="BJ21" s="574">
        <v>1</v>
      </c>
      <c r="BK21" s="540">
        <v>0</v>
      </c>
      <c r="BL21" s="541">
        <v>0</v>
      </c>
      <c r="BM21" s="552"/>
      <c r="BN21" s="552"/>
      <c r="BO21" s="547">
        <v>42560</v>
      </c>
      <c r="BP21" s="574">
        <v>0</v>
      </c>
      <c r="BQ21" s="540">
        <v>1</v>
      </c>
      <c r="BR21" s="541">
        <v>0</v>
      </c>
      <c r="BS21" s="552"/>
      <c r="BT21" s="552"/>
      <c r="BU21" s="547">
        <v>42560</v>
      </c>
      <c r="BV21" s="574">
        <v>1</v>
      </c>
      <c r="BW21" s="540">
        <v>0</v>
      </c>
      <c r="BX21" s="541">
        <v>0</v>
      </c>
      <c r="BY21" s="552"/>
      <c r="BZ21" s="552"/>
      <c r="CA21" s="536">
        <v>42560</v>
      </c>
      <c r="CB21" s="566">
        <v>0</v>
      </c>
      <c r="CC21" s="566">
        <v>0</v>
      </c>
      <c r="CD21" s="567">
        <v>0</v>
      </c>
      <c r="CE21" s="559"/>
    </row>
    <row r="22" spans="2:83" ht="19.5" thickBot="1" x14ac:dyDescent="0.3">
      <c r="B22" s="157"/>
      <c r="C22" s="167">
        <v>42315</v>
      </c>
      <c r="D22" s="696" t="s">
        <v>227</v>
      </c>
      <c r="E22" s="697"/>
      <c r="F22" s="697"/>
      <c r="G22" s="698"/>
      <c r="H22" s="164"/>
      <c r="I22" s="153"/>
      <c r="J22" s="153"/>
      <c r="K22" s="153"/>
      <c r="L22" s="153"/>
      <c r="M22" s="153"/>
      <c r="N22" s="153"/>
      <c r="O22" s="193"/>
      <c r="P22" s="193"/>
      <c r="Q22" s="192"/>
      <c r="R22" s="192"/>
      <c r="S22" s="192"/>
      <c r="T22" s="192"/>
      <c r="U22" s="269"/>
      <c r="V22" s="193"/>
      <c r="W22" s="270"/>
      <c r="X22" s="271"/>
      <c r="Y22" s="192"/>
      <c r="BC22" s="536">
        <v>42567</v>
      </c>
      <c r="BD22" s="566">
        <v>0</v>
      </c>
      <c r="BE22" s="566">
        <v>0</v>
      </c>
      <c r="BF22" s="567">
        <v>0</v>
      </c>
      <c r="BG22" s="552"/>
      <c r="BH22" s="552"/>
      <c r="BI22" s="547">
        <v>42567</v>
      </c>
      <c r="BJ22" s="574">
        <v>1</v>
      </c>
      <c r="BK22" s="540">
        <v>0</v>
      </c>
      <c r="BL22" s="541">
        <v>0</v>
      </c>
      <c r="BM22" s="552"/>
      <c r="BN22" s="552"/>
      <c r="BO22" s="547">
        <v>42567</v>
      </c>
      <c r="BP22" s="574">
        <v>1</v>
      </c>
      <c r="BQ22" s="540">
        <v>0</v>
      </c>
      <c r="BR22" s="541">
        <v>0</v>
      </c>
      <c r="BS22" s="552"/>
      <c r="BT22" s="552"/>
      <c r="BU22" s="547">
        <v>42567</v>
      </c>
      <c r="BV22" s="574">
        <v>0</v>
      </c>
      <c r="BW22" s="540">
        <v>1</v>
      </c>
      <c r="BX22" s="541">
        <v>0</v>
      </c>
      <c r="BY22" s="552"/>
      <c r="BZ22" s="552"/>
      <c r="CA22" s="547">
        <v>42567</v>
      </c>
      <c r="CB22" s="540">
        <v>0</v>
      </c>
      <c r="CC22" s="540">
        <v>1</v>
      </c>
      <c r="CD22" s="541">
        <v>0</v>
      </c>
      <c r="CE22" s="559"/>
    </row>
    <row r="23" spans="2:83" ht="18.75" customHeight="1" x14ac:dyDescent="0.25">
      <c r="B23" s="160"/>
      <c r="C23" s="182"/>
      <c r="D23" s="183"/>
      <c r="E23" s="183"/>
      <c r="F23" s="183"/>
      <c r="G23" s="183"/>
      <c r="H23" s="181"/>
      <c r="I23" s="184"/>
      <c r="J23" s="184"/>
      <c r="K23" s="184"/>
      <c r="L23" s="184"/>
      <c r="M23" s="184"/>
      <c r="N23" s="184"/>
      <c r="O23" s="273"/>
      <c r="P23" s="275"/>
      <c r="Q23" s="273"/>
      <c r="R23" s="273"/>
      <c r="S23" s="273"/>
      <c r="T23" s="273"/>
      <c r="U23" s="273"/>
      <c r="V23" s="273"/>
      <c r="W23" s="273"/>
      <c r="X23" s="273"/>
      <c r="Y23" s="273"/>
      <c r="BC23" s="547">
        <v>42574</v>
      </c>
      <c r="BD23" s="574">
        <v>1</v>
      </c>
      <c r="BE23" s="574">
        <v>0</v>
      </c>
      <c r="BF23" s="745">
        <v>0</v>
      </c>
      <c r="BG23" s="552"/>
      <c r="BH23" s="552"/>
      <c r="BI23" s="536">
        <v>42574</v>
      </c>
      <c r="BJ23" s="566">
        <v>0</v>
      </c>
      <c r="BK23" s="566">
        <v>0</v>
      </c>
      <c r="BL23" s="567">
        <v>0</v>
      </c>
      <c r="BM23" s="552"/>
      <c r="BN23" s="552"/>
      <c r="BO23" s="547">
        <v>42574</v>
      </c>
      <c r="BP23" s="574">
        <v>0</v>
      </c>
      <c r="BQ23" s="540">
        <v>1</v>
      </c>
      <c r="BR23" s="541">
        <v>0</v>
      </c>
      <c r="BS23" s="552"/>
      <c r="BT23" s="552"/>
      <c r="BU23" s="547">
        <v>42574</v>
      </c>
      <c r="BV23" s="574">
        <v>0</v>
      </c>
      <c r="BW23" s="540">
        <v>0</v>
      </c>
      <c r="BX23" s="541">
        <v>1</v>
      </c>
      <c r="BY23" s="552"/>
      <c r="BZ23" s="552"/>
      <c r="CA23" s="547">
        <v>42574</v>
      </c>
      <c r="CB23" s="540">
        <v>0</v>
      </c>
      <c r="CC23" s="540">
        <v>0</v>
      </c>
      <c r="CD23" s="541">
        <v>1</v>
      </c>
      <c r="CE23" s="559"/>
    </row>
    <row r="24" spans="2:83" ht="18.75" customHeight="1" x14ac:dyDescent="0.25">
      <c r="B24" s="160"/>
      <c r="C24" s="182"/>
      <c r="D24" s="183"/>
      <c r="E24" s="183"/>
      <c r="F24" s="183"/>
      <c r="G24" s="183"/>
      <c r="H24" s="181"/>
      <c r="I24" s="184"/>
      <c r="J24" s="184"/>
      <c r="K24" s="184"/>
      <c r="L24" s="184"/>
      <c r="M24" s="184"/>
      <c r="N24" s="184"/>
      <c r="O24" s="159"/>
      <c r="P24" s="159"/>
      <c r="BC24" s="547">
        <v>42581</v>
      </c>
      <c r="BD24" s="540"/>
      <c r="BE24" s="540"/>
      <c r="BF24" s="541"/>
      <c r="BG24" s="552"/>
      <c r="BH24" s="552"/>
      <c r="BI24" s="547">
        <v>42581</v>
      </c>
      <c r="BJ24" s="540"/>
      <c r="BK24" s="540"/>
      <c r="BL24" s="541"/>
      <c r="BM24" s="552"/>
      <c r="BN24" s="552"/>
      <c r="BO24" s="547">
        <v>42581</v>
      </c>
      <c r="BP24" s="540"/>
      <c r="BQ24" s="540"/>
      <c r="BR24" s="541"/>
      <c r="BS24" s="552"/>
      <c r="BT24" s="552"/>
      <c r="BU24" s="547">
        <v>42581</v>
      </c>
      <c r="BV24" s="540"/>
      <c r="BW24" s="540"/>
      <c r="BX24" s="541"/>
      <c r="BY24" s="552"/>
      <c r="BZ24" s="552"/>
      <c r="CA24" s="547">
        <v>42581</v>
      </c>
      <c r="CB24" s="540"/>
      <c r="CC24" s="540"/>
      <c r="CD24" s="541"/>
      <c r="CE24" s="559"/>
    </row>
    <row r="25" spans="2:83" ht="18.75" customHeight="1" x14ac:dyDescent="0.25">
      <c r="O25" s="708"/>
      <c r="P25" s="708"/>
      <c r="Q25" s="708"/>
      <c r="R25" s="708"/>
      <c r="S25" s="708"/>
      <c r="T25" s="708"/>
      <c r="U25" s="708"/>
      <c r="V25" s="708"/>
      <c r="W25" s="708"/>
      <c r="X25" s="708"/>
      <c r="Y25" s="708"/>
      <c r="BC25" s="547">
        <v>42588</v>
      </c>
      <c r="BD25" s="540"/>
      <c r="BE25" s="540"/>
      <c r="BF25" s="541"/>
      <c r="BG25" s="552"/>
      <c r="BH25" s="552"/>
      <c r="BI25" s="547">
        <v>42588</v>
      </c>
      <c r="BJ25" s="540"/>
      <c r="BK25" s="540"/>
      <c r="BL25" s="541"/>
      <c r="BM25" s="552"/>
      <c r="BN25" s="552"/>
      <c r="BO25" s="547">
        <v>42588</v>
      </c>
      <c r="BP25" s="540"/>
      <c r="BQ25" s="540"/>
      <c r="BR25" s="541"/>
      <c r="BS25" s="552"/>
      <c r="BT25" s="552"/>
      <c r="BU25" s="547">
        <v>42588</v>
      </c>
      <c r="BV25" s="540"/>
      <c r="BW25" s="540"/>
      <c r="BX25" s="541"/>
      <c r="BY25" s="552"/>
      <c r="BZ25" s="552"/>
      <c r="CA25" s="547">
        <v>42588</v>
      </c>
      <c r="CB25" s="540"/>
      <c r="CC25" s="540"/>
      <c r="CD25" s="541"/>
      <c r="CE25" s="559"/>
    </row>
    <row r="26" spans="2:83" ht="18.75" customHeight="1" x14ac:dyDescent="0.25">
      <c r="B26" s="153"/>
      <c r="C26" s="153"/>
      <c r="D26" s="153"/>
      <c r="E26" s="153"/>
      <c r="F26" s="692"/>
      <c r="G26" s="692"/>
      <c r="H26" s="692"/>
      <c r="I26" s="154"/>
      <c r="J26" s="154"/>
      <c r="K26" s="154"/>
      <c r="L26" s="154"/>
      <c r="M26" s="154"/>
      <c r="N26" s="154"/>
      <c r="O26" s="708"/>
      <c r="P26" s="708"/>
      <c r="Q26" s="708"/>
      <c r="R26" s="708"/>
      <c r="S26" s="708"/>
      <c r="T26" s="708"/>
      <c r="U26" s="708"/>
      <c r="V26" s="708"/>
      <c r="W26" s="708"/>
      <c r="X26" s="708"/>
      <c r="Y26" s="708"/>
      <c r="BC26" s="547">
        <v>42595</v>
      </c>
      <c r="BD26" s="540"/>
      <c r="BE26" s="540"/>
      <c r="BF26" s="541"/>
      <c r="BG26" s="552"/>
      <c r="BH26" s="552"/>
      <c r="BI26" s="547">
        <v>42595</v>
      </c>
      <c r="BJ26" s="540"/>
      <c r="BK26" s="540"/>
      <c r="BL26" s="541"/>
      <c r="BM26" s="552"/>
      <c r="BN26" s="552"/>
      <c r="BO26" s="547">
        <v>42595</v>
      </c>
      <c r="BP26" s="540"/>
      <c r="BQ26" s="540"/>
      <c r="BR26" s="541"/>
      <c r="BS26" s="552"/>
      <c r="BT26" s="552"/>
      <c r="BU26" s="547">
        <v>42595</v>
      </c>
      <c r="BV26" s="540"/>
      <c r="BW26" s="540"/>
      <c r="BX26" s="541"/>
      <c r="BY26" s="552"/>
      <c r="BZ26" s="552"/>
      <c r="CA26" s="547">
        <v>42595</v>
      </c>
      <c r="CB26" s="540"/>
      <c r="CC26" s="540"/>
      <c r="CD26" s="541"/>
      <c r="CE26" s="559"/>
    </row>
    <row r="27" spans="2:83" ht="18.75" customHeight="1" x14ac:dyDescent="0.25">
      <c r="B27" s="153"/>
      <c r="C27" s="153"/>
      <c r="D27" s="153"/>
      <c r="E27" s="153"/>
      <c r="F27" s="692"/>
      <c r="G27" s="692"/>
      <c r="H27" s="692"/>
      <c r="I27" s="154"/>
      <c r="J27" s="154"/>
      <c r="K27" s="154"/>
      <c r="L27" s="154"/>
      <c r="M27" s="154"/>
      <c r="N27" s="154"/>
      <c r="O27" s="708"/>
      <c r="P27" s="708"/>
      <c r="Q27" s="708"/>
      <c r="R27" s="708"/>
      <c r="S27" s="708"/>
      <c r="T27" s="708"/>
      <c r="U27" s="708"/>
      <c r="V27" s="708"/>
      <c r="W27" s="708"/>
      <c r="X27" s="708"/>
      <c r="Y27" s="708"/>
      <c r="BC27" s="547">
        <v>42602</v>
      </c>
      <c r="BD27" s="540"/>
      <c r="BE27" s="540"/>
      <c r="BF27" s="541"/>
      <c r="BG27" s="552"/>
      <c r="BH27" s="552"/>
      <c r="BI27" s="547">
        <v>42602</v>
      </c>
      <c r="BJ27" s="540"/>
      <c r="BK27" s="540"/>
      <c r="BL27" s="541"/>
      <c r="BM27" s="552"/>
      <c r="BN27" s="552"/>
      <c r="BO27" s="547">
        <v>42602</v>
      </c>
      <c r="BP27" s="540"/>
      <c r="BQ27" s="540"/>
      <c r="BR27" s="541"/>
      <c r="BS27" s="552"/>
      <c r="BT27" s="552"/>
      <c r="BU27" s="547">
        <v>42602</v>
      </c>
      <c r="BV27" s="540"/>
      <c r="BW27" s="540"/>
      <c r="BX27" s="541"/>
      <c r="BY27" s="552"/>
      <c r="BZ27" s="552"/>
      <c r="CA27" s="547">
        <v>42602</v>
      </c>
      <c r="CB27" s="540"/>
      <c r="CC27" s="540"/>
      <c r="CD27" s="541"/>
      <c r="CE27" s="559"/>
    </row>
    <row r="28" spans="2:83" ht="18.75" customHeight="1" x14ac:dyDescent="0.25">
      <c r="B28" s="153"/>
      <c r="C28" s="153"/>
      <c r="D28" s="153"/>
      <c r="E28" s="153"/>
      <c r="F28" s="153"/>
      <c r="G28" s="153"/>
      <c r="H28" s="153"/>
      <c r="I28" s="153"/>
      <c r="J28" s="153"/>
      <c r="K28" s="153"/>
      <c r="L28" s="153"/>
      <c r="M28" s="153"/>
      <c r="N28" s="153"/>
      <c r="O28" s="193"/>
      <c r="P28" s="193"/>
      <c r="Q28" s="193"/>
      <c r="R28" s="193"/>
      <c r="S28" s="193"/>
      <c r="T28" s="193"/>
      <c r="U28" s="193"/>
      <c r="V28" s="193"/>
      <c r="W28" s="193"/>
      <c r="X28" s="193"/>
      <c r="Y28" s="193"/>
      <c r="BC28" s="547">
        <v>42609</v>
      </c>
      <c r="BD28" s="540"/>
      <c r="BE28" s="540"/>
      <c r="BF28" s="541"/>
      <c r="BG28" s="552"/>
      <c r="BH28" s="552"/>
      <c r="BI28" s="547">
        <v>42609</v>
      </c>
      <c r="BJ28" s="540"/>
      <c r="BK28" s="540"/>
      <c r="BL28" s="541"/>
      <c r="BM28" s="552"/>
      <c r="BN28" s="552"/>
      <c r="BO28" s="547">
        <v>42609</v>
      </c>
      <c r="BP28" s="540"/>
      <c r="BQ28" s="540"/>
      <c r="BR28" s="541"/>
      <c r="BS28" s="552"/>
      <c r="BT28" s="552"/>
      <c r="BU28" s="547">
        <v>42609</v>
      </c>
      <c r="BV28" s="540"/>
      <c r="BW28" s="540"/>
      <c r="BX28" s="541"/>
      <c r="BY28" s="552"/>
      <c r="BZ28" s="552"/>
      <c r="CA28" s="547">
        <v>42609</v>
      </c>
      <c r="CB28" s="540"/>
      <c r="CC28" s="540"/>
      <c r="CD28" s="541"/>
      <c r="CE28" s="559"/>
    </row>
    <row r="29" spans="2:83" ht="18.75" customHeight="1" x14ac:dyDescent="0.25">
      <c r="B29" s="153"/>
      <c r="C29" s="153"/>
      <c r="D29" s="153"/>
      <c r="E29" s="153"/>
      <c r="F29" s="153"/>
      <c r="G29" s="153"/>
      <c r="H29" s="153"/>
      <c r="I29" s="153"/>
      <c r="J29" s="153"/>
      <c r="K29" s="153"/>
      <c r="L29" s="153"/>
      <c r="M29" s="153"/>
      <c r="N29" s="153"/>
      <c r="O29" s="193"/>
      <c r="P29" s="193"/>
      <c r="Q29" s="192"/>
      <c r="R29" s="192"/>
      <c r="S29" s="192"/>
      <c r="T29" s="192"/>
      <c r="U29" s="269"/>
      <c r="V29" s="193"/>
      <c r="W29" s="192"/>
      <c r="X29" s="192"/>
      <c r="Y29" s="192"/>
      <c r="BC29" s="547">
        <v>42616</v>
      </c>
      <c r="BD29" s="540"/>
      <c r="BE29" s="540"/>
      <c r="BF29" s="541"/>
      <c r="BG29" s="552"/>
      <c r="BH29" s="552"/>
      <c r="BI29" s="547">
        <v>42616</v>
      </c>
      <c r="BJ29" s="540"/>
      <c r="BK29" s="540"/>
      <c r="BL29" s="541"/>
      <c r="BM29" s="552"/>
      <c r="BN29" s="552"/>
      <c r="BO29" s="547">
        <v>42616</v>
      </c>
      <c r="BP29" s="540"/>
      <c r="BQ29" s="540"/>
      <c r="BR29" s="541"/>
      <c r="BS29" s="552"/>
      <c r="BT29" s="552"/>
      <c r="BU29" s="547">
        <v>42616</v>
      </c>
      <c r="BV29" s="540"/>
      <c r="BW29" s="540"/>
      <c r="BX29" s="541"/>
      <c r="BY29" s="552"/>
      <c r="BZ29" s="552"/>
      <c r="CA29" s="547">
        <v>42616</v>
      </c>
      <c r="CB29" s="540"/>
      <c r="CC29" s="540"/>
      <c r="CD29" s="541"/>
      <c r="CE29" s="559"/>
    </row>
    <row r="30" spans="2:83" ht="18.75" customHeight="1" x14ac:dyDescent="0.25">
      <c r="B30" s="153"/>
      <c r="C30" s="153"/>
      <c r="D30" s="153"/>
      <c r="E30" s="153"/>
      <c r="F30" s="153"/>
      <c r="G30" s="153"/>
      <c r="H30" s="153"/>
      <c r="I30" s="153"/>
      <c r="J30" s="153"/>
      <c r="K30" s="153"/>
      <c r="L30" s="153"/>
      <c r="M30" s="153"/>
      <c r="N30" s="153"/>
      <c r="O30" s="193"/>
      <c r="P30" s="193"/>
      <c r="Q30" s="192"/>
      <c r="R30" s="192"/>
      <c r="S30" s="192"/>
      <c r="T30" s="192"/>
      <c r="U30" s="269"/>
      <c r="V30" s="193"/>
      <c r="W30" s="270"/>
      <c r="X30" s="271"/>
      <c r="Y30" s="192"/>
      <c r="BC30" s="547">
        <v>42623</v>
      </c>
      <c r="BD30" s="540"/>
      <c r="BE30" s="540"/>
      <c r="BF30" s="541"/>
      <c r="BG30" s="552"/>
      <c r="BH30" s="552"/>
      <c r="BI30" s="547">
        <v>42623</v>
      </c>
      <c r="BJ30" s="540"/>
      <c r="BK30" s="540"/>
      <c r="BL30" s="541"/>
      <c r="BM30" s="552"/>
      <c r="BN30" s="552"/>
      <c r="BO30" s="547">
        <v>42623</v>
      </c>
      <c r="BP30" s="540"/>
      <c r="BQ30" s="540"/>
      <c r="BR30" s="541"/>
      <c r="BS30" s="552"/>
      <c r="BT30" s="552"/>
      <c r="BU30" s="547">
        <v>42623</v>
      </c>
      <c r="BV30" s="540"/>
      <c r="BW30" s="540"/>
      <c r="BX30" s="541"/>
      <c r="BY30" s="552"/>
      <c r="BZ30" s="552"/>
      <c r="CA30" s="547">
        <v>42623</v>
      </c>
      <c r="CB30" s="540"/>
      <c r="CC30" s="540"/>
      <c r="CD30" s="541"/>
      <c r="CE30" s="559"/>
    </row>
    <row r="31" spans="2:83" ht="18.75" customHeight="1" x14ac:dyDescent="0.25">
      <c r="B31" s="153"/>
      <c r="C31" s="153"/>
      <c r="D31" s="153"/>
      <c r="E31" s="153"/>
      <c r="F31" s="153"/>
      <c r="G31" s="153"/>
      <c r="H31" s="153"/>
      <c r="I31" s="153"/>
      <c r="J31" s="153"/>
      <c r="K31" s="153"/>
      <c r="L31" s="153"/>
      <c r="M31" s="153"/>
      <c r="N31" s="153"/>
      <c r="O31" s="193"/>
      <c r="P31" s="193"/>
      <c r="Q31" s="192"/>
      <c r="R31" s="192"/>
      <c r="S31" s="192"/>
      <c r="T31" s="192"/>
      <c r="U31" s="269"/>
      <c r="V31" s="193"/>
      <c r="W31" s="272"/>
      <c r="X31" s="271"/>
      <c r="Y31" s="192"/>
      <c r="BC31" s="547">
        <v>42630</v>
      </c>
      <c r="BD31" s="540"/>
      <c r="BE31" s="540"/>
      <c r="BF31" s="541"/>
      <c r="BG31" s="552"/>
      <c r="BH31" s="552"/>
      <c r="BI31" s="547">
        <v>42630</v>
      </c>
      <c r="BJ31" s="540"/>
      <c r="BK31" s="540"/>
      <c r="BL31" s="541"/>
      <c r="BM31" s="552"/>
      <c r="BN31" s="552"/>
      <c r="BO31" s="547">
        <v>42630</v>
      </c>
      <c r="BP31" s="540"/>
      <c r="BQ31" s="540"/>
      <c r="BR31" s="541"/>
      <c r="BS31" s="552"/>
      <c r="BT31" s="552"/>
      <c r="BU31" s="547">
        <v>42630</v>
      </c>
      <c r="BV31" s="540"/>
      <c r="BW31" s="540"/>
      <c r="BX31" s="541"/>
      <c r="BY31" s="552"/>
      <c r="BZ31" s="552"/>
      <c r="CA31" s="547">
        <v>42630</v>
      </c>
      <c r="CB31" s="540"/>
      <c r="CC31" s="540"/>
      <c r="CD31" s="541"/>
      <c r="CE31" s="559"/>
    </row>
    <row r="32" spans="2:83" ht="18.75" customHeight="1" x14ac:dyDescent="0.25">
      <c r="B32" s="153"/>
      <c r="C32" s="153"/>
      <c r="D32" s="153"/>
      <c r="E32" s="153"/>
      <c r="F32" s="153"/>
      <c r="G32" s="153"/>
      <c r="H32" s="153"/>
      <c r="I32" s="153"/>
      <c r="J32" s="153"/>
      <c r="K32" s="153"/>
      <c r="L32" s="153"/>
      <c r="M32" s="153"/>
      <c r="N32" s="153"/>
      <c r="O32" s="193"/>
      <c r="P32" s="193"/>
      <c r="Q32" s="192"/>
      <c r="R32" s="192"/>
      <c r="S32" s="192"/>
      <c r="T32" s="192"/>
      <c r="U32" s="269"/>
      <c r="V32" s="193"/>
      <c r="W32" s="270"/>
      <c r="X32" s="271"/>
      <c r="Y32" s="192"/>
      <c r="BC32" s="547">
        <v>42637</v>
      </c>
      <c r="BD32" s="540"/>
      <c r="BE32" s="540"/>
      <c r="BF32" s="541"/>
      <c r="BG32" s="552"/>
      <c r="BH32" s="552"/>
      <c r="BI32" s="547">
        <v>42637</v>
      </c>
      <c r="BJ32" s="540"/>
      <c r="BK32" s="540"/>
      <c r="BL32" s="541"/>
      <c r="BM32" s="552"/>
      <c r="BN32" s="552"/>
      <c r="BO32" s="547">
        <v>42637</v>
      </c>
      <c r="BP32" s="540"/>
      <c r="BQ32" s="540"/>
      <c r="BR32" s="541"/>
      <c r="BS32" s="552"/>
      <c r="BT32" s="552"/>
      <c r="BU32" s="547">
        <v>42637</v>
      </c>
      <c r="BV32" s="540"/>
      <c r="BW32" s="540"/>
      <c r="BX32" s="541"/>
      <c r="BY32" s="552"/>
      <c r="BZ32" s="552"/>
      <c r="CA32" s="547">
        <v>42637</v>
      </c>
      <c r="CB32" s="540"/>
      <c r="CC32" s="540"/>
      <c r="CD32" s="541"/>
      <c r="CE32" s="559"/>
    </row>
    <row r="33" spans="2:105" ht="18.75" customHeight="1" thickBot="1" x14ac:dyDescent="0.3">
      <c r="B33" s="153"/>
      <c r="C33" s="153"/>
      <c r="D33" s="153"/>
      <c r="E33" s="153"/>
      <c r="F33" s="186"/>
      <c r="G33" s="186"/>
      <c r="H33" s="186"/>
      <c r="I33" s="186"/>
      <c r="J33" s="186"/>
      <c r="K33" s="186"/>
      <c r="L33" s="186"/>
      <c r="M33" s="186"/>
      <c r="N33" s="186"/>
      <c r="O33" s="193"/>
      <c r="P33" s="193"/>
      <c r="Q33" s="192"/>
      <c r="R33" s="192"/>
      <c r="S33" s="192"/>
      <c r="T33" s="192"/>
      <c r="U33" s="269"/>
      <c r="V33" s="193"/>
      <c r="W33" s="270"/>
      <c r="X33" s="271"/>
      <c r="Y33" s="192"/>
      <c r="BC33" s="580">
        <v>42644</v>
      </c>
      <c r="BD33" s="542"/>
      <c r="BE33" s="542"/>
      <c r="BF33" s="543"/>
      <c r="BG33" s="552"/>
      <c r="BH33" s="552"/>
      <c r="BI33" s="548">
        <v>42644</v>
      </c>
      <c r="BJ33" s="545"/>
      <c r="BK33" s="545"/>
      <c r="BL33" s="546"/>
      <c r="BM33" s="552"/>
      <c r="BN33" s="552"/>
      <c r="BO33" s="548">
        <v>42644</v>
      </c>
      <c r="BP33" s="545"/>
      <c r="BQ33" s="545"/>
      <c r="BR33" s="546"/>
      <c r="BS33" s="552"/>
      <c r="BT33" s="552"/>
      <c r="BU33" s="548">
        <v>42644</v>
      </c>
      <c r="BV33" s="545"/>
      <c r="BW33" s="545"/>
      <c r="BX33" s="546"/>
      <c r="BY33" s="552"/>
      <c r="BZ33" s="552"/>
      <c r="CA33" s="548">
        <v>42644</v>
      </c>
      <c r="CB33" s="545"/>
      <c r="CC33" s="545"/>
      <c r="CD33" s="546"/>
      <c r="CE33" s="559"/>
    </row>
    <row r="34" spans="2:105" ht="15.75" thickBot="1" x14ac:dyDescent="0.3">
      <c r="B34" s="153"/>
      <c r="C34" s="153"/>
      <c r="D34" s="153"/>
      <c r="E34" s="153"/>
      <c r="F34" s="186"/>
      <c r="G34" s="186"/>
      <c r="H34" s="186"/>
      <c r="I34" s="186"/>
      <c r="J34" s="186"/>
      <c r="K34" s="186"/>
      <c r="L34" s="186"/>
      <c r="M34" s="186"/>
      <c r="N34" s="186"/>
      <c r="O34" s="153"/>
      <c r="P34" s="153"/>
      <c r="BC34" s="576" t="s">
        <v>231</v>
      </c>
      <c r="BD34" s="577">
        <f>SUM(BD6:BD33)</f>
        <v>2</v>
      </c>
      <c r="BE34" s="584">
        <f t="shared" ref="BE34:BF34" si="3">SUM(BE6:BE33)</f>
        <v>12</v>
      </c>
      <c r="BF34" s="585">
        <f t="shared" si="3"/>
        <v>0</v>
      </c>
      <c r="BG34" s="552"/>
      <c r="BH34" s="552"/>
      <c r="BI34" s="549" t="s">
        <v>231</v>
      </c>
      <c r="BJ34" s="553">
        <f>SUM(BJ6:BJ33)</f>
        <v>13</v>
      </c>
      <c r="BK34" s="550">
        <f t="shared" ref="BK34:BL34" si="4">SUM(BK6:BK33)</f>
        <v>0</v>
      </c>
      <c r="BL34" s="551">
        <f t="shared" si="4"/>
        <v>0</v>
      </c>
      <c r="BM34" s="552"/>
      <c r="BN34" s="552"/>
      <c r="BO34" s="549" t="s">
        <v>231</v>
      </c>
      <c r="BP34" s="553">
        <f>SUM(BP6:BP33)</f>
        <v>6</v>
      </c>
      <c r="BQ34" s="550">
        <f t="shared" ref="BQ34:BR34" si="5">SUM(BQ6:BQ33)</f>
        <v>8</v>
      </c>
      <c r="BR34" s="551">
        <f t="shared" si="5"/>
        <v>1</v>
      </c>
      <c r="BS34" s="552"/>
      <c r="BT34" s="552"/>
      <c r="BU34" s="549" t="s">
        <v>231</v>
      </c>
      <c r="BV34" s="553">
        <f>SUM(BV6:BV33)</f>
        <v>3</v>
      </c>
      <c r="BW34" s="550">
        <f t="shared" ref="BW34:BX34" si="6">SUM(BW6:BW33)</f>
        <v>10</v>
      </c>
      <c r="BX34" s="551">
        <f t="shared" si="6"/>
        <v>2</v>
      </c>
      <c r="BY34" s="552"/>
      <c r="BZ34" s="552"/>
      <c r="CA34" s="549" t="s">
        <v>231</v>
      </c>
      <c r="CB34" s="553">
        <f>SUM(CB6:CB33)</f>
        <v>9</v>
      </c>
      <c r="CC34" s="550">
        <f>SUM(CC6:CC33)</f>
        <v>3</v>
      </c>
      <c r="CD34" s="551">
        <f>SUM(CD6:CD33)</f>
        <v>1</v>
      </c>
      <c r="CE34" s="559"/>
    </row>
    <row r="35" spans="2:105" ht="19.5" thickBot="1" x14ac:dyDescent="0.3">
      <c r="B35" s="153"/>
      <c r="C35" s="153"/>
      <c r="D35" s="153"/>
      <c r="E35" s="153"/>
      <c r="F35" s="176"/>
      <c r="G35" s="176"/>
      <c r="H35" s="176"/>
      <c r="I35" s="185"/>
      <c r="J35" s="185"/>
      <c r="K35" s="185"/>
      <c r="L35" s="185"/>
      <c r="M35" s="185"/>
      <c r="N35" s="185"/>
      <c r="O35" s="153"/>
      <c r="P35" s="153"/>
      <c r="BD35" s="688">
        <f>SUM(BD34:BF34)</f>
        <v>14</v>
      </c>
      <c r="BE35" s="689"/>
      <c r="BF35" s="690"/>
      <c r="BJ35" s="688">
        <f>SUM(BJ34:BL34)</f>
        <v>13</v>
      </c>
      <c r="BK35" s="689"/>
      <c r="BL35" s="690"/>
      <c r="BP35" s="688">
        <f>SUM(BP34:BR34)</f>
        <v>15</v>
      </c>
      <c r="BQ35" s="689"/>
      <c r="BR35" s="690"/>
      <c r="BV35" s="688">
        <f>SUM(BV34:BX34)</f>
        <v>15</v>
      </c>
      <c r="BW35" s="689"/>
      <c r="BX35" s="690"/>
      <c r="CB35" s="688">
        <f>SUM(CB34:CD34)</f>
        <v>13</v>
      </c>
      <c r="CC35" s="689"/>
      <c r="CD35" s="690"/>
    </row>
    <row r="36" spans="2:105" ht="18.75" x14ac:dyDescent="0.25">
      <c r="B36" s="153"/>
      <c r="C36" s="153"/>
      <c r="D36" s="153"/>
      <c r="E36" s="153"/>
      <c r="F36" s="176"/>
      <c r="G36" s="176"/>
      <c r="H36" s="176"/>
      <c r="I36" s="185"/>
      <c r="J36" s="185"/>
      <c r="K36" s="185"/>
      <c r="L36" s="185"/>
      <c r="M36" s="185"/>
      <c r="N36" s="185"/>
      <c r="O36" s="153"/>
      <c r="P36" s="153"/>
    </row>
    <row r="37" spans="2:105" x14ac:dyDescent="0.25">
      <c r="B37" s="153"/>
      <c r="C37" s="153"/>
      <c r="D37" s="153"/>
      <c r="E37" s="153"/>
      <c r="F37" s="153"/>
      <c r="G37" s="186"/>
      <c r="H37" s="186"/>
      <c r="I37" s="186"/>
      <c r="J37" s="186"/>
      <c r="K37" s="186"/>
      <c r="L37" s="186"/>
      <c r="M37" s="186"/>
      <c r="N37" s="186"/>
      <c r="O37" s="153"/>
      <c r="P37" s="153"/>
    </row>
    <row r="38" spans="2:105" x14ac:dyDescent="0.25">
      <c r="B38" s="153"/>
      <c r="C38" s="153"/>
      <c r="D38" s="153"/>
      <c r="E38" s="153"/>
      <c r="F38" s="153"/>
      <c r="G38" s="186"/>
      <c r="H38" s="186"/>
      <c r="I38" s="186"/>
      <c r="J38" s="186"/>
      <c r="K38" s="186"/>
      <c r="L38" s="186"/>
      <c r="M38" s="186"/>
      <c r="N38" s="186"/>
    </row>
    <row r="39" spans="2:105" ht="18.75" x14ac:dyDescent="0.25">
      <c r="B39" s="153"/>
      <c r="C39" s="153"/>
      <c r="D39" s="153"/>
      <c r="E39" s="153"/>
      <c r="F39" s="176"/>
      <c r="G39" s="176"/>
      <c r="H39" s="176"/>
      <c r="I39" s="185"/>
      <c r="J39" s="185"/>
      <c r="K39" s="185"/>
      <c r="L39" s="185"/>
      <c r="M39" s="185"/>
      <c r="N39" s="185"/>
    </row>
    <row r="40" spans="2:105" ht="18.75" x14ac:dyDescent="0.25">
      <c r="B40" s="153"/>
      <c r="C40" s="153"/>
      <c r="D40" s="153"/>
      <c r="E40" s="153"/>
      <c r="F40" s="176"/>
      <c r="G40" s="176"/>
      <c r="H40" s="176"/>
      <c r="I40" s="185"/>
      <c r="J40" s="185"/>
      <c r="K40" s="185"/>
      <c r="L40" s="185"/>
      <c r="M40" s="185"/>
      <c r="N40" s="185"/>
    </row>
    <row r="41" spans="2:105" x14ac:dyDescent="0.25">
      <c r="B41" s="153"/>
      <c r="C41" s="153"/>
      <c r="D41" s="153"/>
      <c r="E41" s="153"/>
      <c r="F41" s="153"/>
      <c r="G41" s="186"/>
      <c r="H41" s="186"/>
      <c r="I41" s="186"/>
      <c r="J41" s="186"/>
      <c r="K41" s="186"/>
      <c r="L41" s="186"/>
      <c r="M41" s="186"/>
      <c r="N41" s="186"/>
    </row>
    <row r="42" spans="2:105" x14ac:dyDescent="0.25">
      <c r="B42" s="153"/>
      <c r="C42" s="153"/>
      <c r="D42" s="153"/>
      <c r="E42" s="153"/>
      <c r="F42" s="153"/>
      <c r="G42" s="186"/>
      <c r="H42" s="186"/>
      <c r="I42" s="186"/>
      <c r="J42" s="186"/>
      <c r="K42" s="186"/>
      <c r="L42" s="186"/>
      <c r="M42" s="186"/>
      <c r="N42" s="186"/>
    </row>
    <row r="44" spans="2:105" ht="18.75" x14ac:dyDescent="0.25">
      <c r="BC44" s="193"/>
      <c r="BD44" s="273"/>
      <c r="BE44" s="273"/>
      <c r="BF44" s="273"/>
      <c r="BG44" s="273"/>
      <c r="BH44" s="273"/>
      <c r="BI44" s="273"/>
      <c r="BJ44" s="273"/>
      <c r="BK44" s="273"/>
      <c r="BL44" s="273"/>
      <c r="BM44" s="273"/>
      <c r="BN44" s="273"/>
      <c r="BO44" s="273"/>
      <c r="BP44" s="273"/>
      <c r="BQ44" s="273"/>
      <c r="BR44" s="273"/>
      <c r="BS44" s="273"/>
      <c r="BT44" s="273"/>
      <c r="BU44" s="273"/>
      <c r="BV44" s="273"/>
      <c r="BW44" s="273"/>
      <c r="BX44" s="273"/>
      <c r="BY44" s="273"/>
      <c r="BZ44" s="273"/>
      <c r="CA44" s="273"/>
      <c r="CB44" s="273"/>
      <c r="CC44" s="273"/>
      <c r="CD44" s="273"/>
      <c r="CE44" s="273"/>
      <c r="CF44" s="273"/>
      <c r="CG44" s="273"/>
      <c r="CH44" s="273"/>
      <c r="CI44" s="273"/>
      <c r="CJ44" s="273"/>
      <c r="CK44" s="273"/>
      <c r="CL44" s="273"/>
      <c r="CM44" s="273"/>
      <c r="CN44" s="544"/>
      <c r="CO44" s="544"/>
      <c r="CP44" s="544"/>
      <c r="CQ44" s="544"/>
      <c r="CR44" s="544"/>
      <c r="CS44" s="544"/>
      <c r="CT44" s="544"/>
      <c r="CU44" s="544"/>
      <c r="CV44" s="544"/>
      <c r="CW44" s="544"/>
      <c r="CX44" s="544"/>
      <c r="CY44" s="544"/>
      <c r="CZ44" s="544"/>
      <c r="DA44" s="544"/>
    </row>
    <row r="45" spans="2:105" ht="18.75" x14ac:dyDescent="0.25">
      <c r="B45" s="160"/>
      <c r="C45" s="182"/>
      <c r="D45" s="183"/>
      <c r="E45" s="183"/>
      <c r="F45" s="183"/>
      <c r="G45" s="183"/>
      <c r="H45" s="181"/>
      <c r="I45" s="184"/>
      <c r="J45" s="184"/>
      <c r="K45" s="184"/>
      <c r="L45" s="184"/>
      <c r="M45" s="184"/>
      <c r="N45" s="184"/>
      <c r="BC45" s="193"/>
      <c r="BD45" s="544"/>
      <c r="BE45" s="544"/>
      <c r="BF45" s="544"/>
      <c r="BG45" s="544"/>
      <c r="BH45" s="544"/>
      <c r="BI45" s="544"/>
      <c r="BJ45" s="544"/>
      <c r="BK45" s="544"/>
      <c r="BL45" s="544"/>
      <c r="BM45" s="544"/>
      <c r="BN45" s="544"/>
      <c r="BO45" s="544"/>
      <c r="BP45" s="544"/>
      <c r="BQ45" s="544"/>
      <c r="BR45" s="544"/>
      <c r="BS45" s="544"/>
      <c r="BT45" s="544"/>
      <c r="BU45" s="544"/>
      <c r="BV45" s="544"/>
      <c r="BW45" s="544"/>
      <c r="BX45" s="544"/>
      <c r="BY45" s="544"/>
      <c r="BZ45" s="544"/>
      <c r="CA45" s="544"/>
      <c r="CB45" s="544"/>
      <c r="CC45" s="544"/>
      <c r="CD45" s="544"/>
      <c r="CE45" s="544"/>
      <c r="CF45" s="544"/>
      <c r="CG45" s="544"/>
      <c r="CH45" s="544"/>
      <c r="CI45" s="544"/>
      <c r="CJ45" s="544"/>
      <c r="CK45" s="544"/>
      <c r="CL45" s="544"/>
      <c r="CM45" s="544"/>
      <c r="CN45" s="544"/>
      <c r="CO45" s="544"/>
      <c r="CP45" s="544"/>
      <c r="CQ45" s="544"/>
      <c r="CR45" s="544"/>
      <c r="CS45" s="544"/>
      <c r="CT45" s="544"/>
      <c r="CU45" s="544"/>
      <c r="CV45" s="544"/>
      <c r="CW45" s="544"/>
      <c r="CX45" s="544"/>
      <c r="CY45" s="544"/>
      <c r="CZ45" s="544"/>
      <c r="DA45" s="544"/>
    </row>
    <row r="46" spans="2:105" ht="18.75" x14ac:dyDescent="0.25">
      <c r="B46" s="154"/>
      <c r="C46" s="153"/>
      <c r="D46" s="153"/>
      <c r="E46" s="153"/>
      <c r="F46" s="153"/>
      <c r="G46" s="153"/>
      <c r="H46" s="153"/>
      <c r="I46" s="153"/>
      <c r="J46" s="153"/>
      <c r="K46" s="153"/>
      <c r="L46" s="153"/>
      <c r="M46" s="153"/>
      <c r="N46" s="153"/>
      <c r="BC46" s="193"/>
      <c r="BD46" s="544"/>
      <c r="BE46" s="544"/>
      <c r="BF46" s="544"/>
      <c r="BG46" s="544"/>
      <c r="BH46" s="544"/>
      <c r="BI46" s="544"/>
      <c r="BJ46" s="544"/>
      <c r="BK46" s="544"/>
      <c r="BL46" s="544"/>
      <c r="BM46" s="544"/>
      <c r="BN46" s="544"/>
      <c r="BO46" s="544"/>
      <c r="BP46" s="544"/>
      <c r="BQ46" s="544"/>
      <c r="BR46" s="544"/>
      <c r="BS46" s="544"/>
      <c r="BT46" s="544"/>
      <c r="BU46" s="544"/>
      <c r="BV46" s="544"/>
      <c r="BW46" s="544"/>
      <c r="BX46" s="544"/>
      <c r="BY46" s="544"/>
      <c r="BZ46" s="544"/>
      <c r="CA46" s="544"/>
      <c r="CB46" s="544"/>
      <c r="CC46" s="544"/>
      <c r="CD46" s="544"/>
      <c r="CE46" s="544"/>
      <c r="CF46" s="544"/>
      <c r="CG46" s="544"/>
      <c r="CH46" s="544"/>
      <c r="CI46" s="544"/>
      <c r="CJ46" s="544"/>
      <c r="CK46" s="544"/>
      <c r="CL46" s="544"/>
      <c r="CM46" s="544"/>
      <c r="CN46" s="544"/>
      <c r="CO46" s="544"/>
      <c r="CP46" s="544"/>
      <c r="CQ46" s="544"/>
      <c r="CR46" s="544"/>
      <c r="CS46" s="544"/>
      <c r="CT46" s="544"/>
      <c r="CU46" s="544"/>
      <c r="CV46" s="544"/>
      <c r="CW46" s="544"/>
      <c r="CX46" s="544"/>
      <c r="CY46" s="544"/>
      <c r="CZ46" s="544"/>
      <c r="DA46" s="544"/>
    </row>
    <row r="47" spans="2:105" ht="18.75" x14ac:dyDescent="0.25">
      <c r="B47" s="154"/>
      <c r="C47" s="153"/>
      <c r="D47" s="153"/>
      <c r="E47" s="153"/>
      <c r="F47" s="692"/>
      <c r="G47" s="692"/>
      <c r="H47" s="692"/>
      <c r="I47" s="154"/>
      <c r="J47" s="154"/>
      <c r="K47" s="154"/>
      <c r="L47" s="154"/>
      <c r="M47" s="154"/>
      <c r="N47" s="154"/>
      <c r="BC47" s="193"/>
      <c r="BD47" s="544"/>
      <c r="BE47" s="544"/>
      <c r="BF47" s="544"/>
      <c r="BG47" s="544"/>
      <c r="BH47" s="544"/>
      <c r="BI47" s="544"/>
      <c r="BJ47" s="544"/>
      <c r="BK47" s="544"/>
      <c r="BL47" s="544"/>
      <c r="BM47" s="544"/>
      <c r="BN47" s="544"/>
      <c r="BO47" s="544"/>
      <c r="BP47" s="544"/>
      <c r="BQ47" s="544"/>
      <c r="BR47" s="544"/>
      <c r="BS47" s="544"/>
      <c r="BT47" s="544"/>
      <c r="BU47" s="544"/>
      <c r="BV47" s="544"/>
      <c r="BW47" s="544"/>
      <c r="BX47" s="544"/>
      <c r="BY47" s="544"/>
      <c r="BZ47" s="544"/>
      <c r="CA47" s="544"/>
      <c r="CB47" s="544"/>
      <c r="CC47" s="544"/>
      <c r="CD47" s="544"/>
      <c r="CE47" s="544"/>
      <c r="CF47" s="544"/>
      <c r="CG47" s="544"/>
      <c r="CH47" s="544"/>
      <c r="CI47" s="544"/>
      <c r="CJ47" s="544"/>
      <c r="CK47" s="544"/>
      <c r="CL47" s="544"/>
      <c r="CM47" s="544"/>
      <c r="CN47" s="544"/>
      <c r="CO47" s="544"/>
      <c r="CP47" s="544"/>
      <c r="CQ47" s="544"/>
      <c r="CR47" s="544"/>
      <c r="CS47" s="544"/>
      <c r="CT47" s="544"/>
      <c r="CU47" s="544"/>
      <c r="CV47" s="544"/>
      <c r="CW47" s="544"/>
      <c r="CX47" s="544"/>
      <c r="CY47" s="544"/>
      <c r="CZ47" s="544"/>
      <c r="DA47" s="544"/>
    </row>
    <row r="48" spans="2:105" x14ac:dyDescent="0.25">
      <c r="B48" s="154"/>
      <c r="C48" s="153"/>
      <c r="D48" s="153"/>
      <c r="E48" s="153"/>
      <c r="F48" s="692"/>
      <c r="G48" s="692"/>
      <c r="H48" s="692"/>
      <c r="I48" s="154"/>
      <c r="J48" s="154"/>
      <c r="K48" s="154"/>
      <c r="L48" s="154"/>
      <c r="M48" s="154"/>
      <c r="N48" s="154"/>
    </row>
    <row r="49" spans="2:14" x14ac:dyDescent="0.25">
      <c r="B49" s="154"/>
      <c r="C49" s="153"/>
      <c r="D49" s="153"/>
      <c r="E49" s="153"/>
      <c r="F49" s="153"/>
      <c r="G49" s="153"/>
      <c r="H49" s="153"/>
      <c r="I49" s="153"/>
      <c r="J49" s="153"/>
      <c r="K49" s="153"/>
      <c r="L49" s="153"/>
      <c r="M49" s="153"/>
      <c r="N49" s="153"/>
    </row>
    <row r="50" spans="2:14" x14ac:dyDescent="0.25">
      <c r="B50" s="154"/>
      <c r="C50" s="153"/>
      <c r="D50" s="153"/>
      <c r="E50" s="153"/>
      <c r="F50" s="153"/>
      <c r="G50" s="153"/>
      <c r="H50" s="153"/>
      <c r="I50" s="153"/>
      <c r="J50" s="153"/>
      <c r="K50" s="153"/>
      <c r="L50" s="153"/>
      <c r="M50" s="153"/>
      <c r="N50" s="153"/>
    </row>
    <row r="51" spans="2:14" x14ac:dyDescent="0.25">
      <c r="B51" s="154"/>
      <c r="C51" s="153"/>
      <c r="D51" s="153"/>
      <c r="E51" s="153"/>
      <c r="F51" s="153"/>
      <c r="G51" s="153"/>
      <c r="H51" s="153"/>
      <c r="I51" s="153"/>
      <c r="J51" s="153"/>
      <c r="K51" s="153"/>
      <c r="L51" s="153"/>
      <c r="M51" s="153"/>
      <c r="N51" s="153"/>
    </row>
  </sheetData>
  <mergeCells count="25">
    <mergeCell ref="B2:C3"/>
    <mergeCell ref="D2:E2"/>
    <mergeCell ref="F2:G2"/>
    <mergeCell ref="H2:H3"/>
    <mergeCell ref="O25:Y27"/>
    <mergeCell ref="D19:G19"/>
    <mergeCell ref="D20:G20"/>
    <mergeCell ref="O12:Y14"/>
    <mergeCell ref="O2:Y4"/>
    <mergeCell ref="F47:H47"/>
    <mergeCell ref="F48:H48"/>
    <mergeCell ref="F27:H27"/>
    <mergeCell ref="F26:H26"/>
    <mergeCell ref="D21:G21"/>
    <mergeCell ref="D22:G22"/>
    <mergeCell ref="BC4:BF4"/>
    <mergeCell ref="BI4:BL4"/>
    <mergeCell ref="BO4:BR4"/>
    <mergeCell ref="BU4:BX4"/>
    <mergeCell ref="CA4:CD4"/>
    <mergeCell ref="CB35:CD35"/>
    <mergeCell ref="BD35:BF35"/>
    <mergeCell ref="BJ35:BL35"/>
    <mergeCell ref="BP35:BR35"/>
    <mergeCell ref="BV35:BX35"/>
  </mergeCells>
  <pageMargins left="0.7" right="0.7" top="0.75" bottom="0.75" header="0.3" footer="0.3"/>
  <pageSetup orientation="portrait" verticalDpi="0" r:id="rId1"/>
  <ignoredErrors>
    <ignoredError sqref="X7:X9 X10" twoDigitTextYear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3:AC152"/>
  <sheetViews>
    <sheetView zoomScaleNormal="100" workbookViewId="0"/>
  </sheetViews>
  <sheetFormatPr defaultRowHeight="15" x14ac:dyDescent="0.25"/>
  <cols>
    <col min="1" max="1" width="1.85546875" customWidth="1"/>
    <col min="2" max="2" width="4.85546875" style="4" bestFit="1" customWidth="1"/>
    <col min="3" max="3" width="25" style="4" bestFit="1" customWidth="1"/>
    <col min="4" max="4" width="20.42578125" style="4" customWidth="1"/>
    <col min="5" max="5" width="9.5703125" style="4" bestFit="1" customWidth="1"/>
    <col min="6" max="9" width="6.85546875" style="4" bestFit="1" customWidth="1"/>
    <col min="10" max="12" width="8.42578125" style="4" bestFit="1" customWidth="1"/>
    <col min="13" max="14" width="6.85546875" style="4" bestFit="1" customWidth="1"/>
    <col min="15" max="15" width="7.85546875" style="4" bestFit="1" customWidth="1"/>
    <col min="16" max="17" width="6.85546875" style="4" bestFit="1" customWidth="1"/>
    <col min="18" max="18" width="12.85546875" style="4" bestFit="1" customWidth="1"/>
    <col min="19" max="19" width="6.85546875" style="4" bestFit="1" customWidth="1"/>
    <col min="20" max="23" width="9.5703125" style="4" bestFit="1" customWidth="1"/>
    <col min="24" max="24" width="14.28515625" style="4" bestFit="1" customWidth="1"/>
    <col min="25" max="25" width="15" style="4" bestFit="1" customWidth="1"/>
    <col min="26" max="26" width="19.140625" bestFit="1" customWidth="1"/>
    <col min="27" max="27" width="0" hidden="1" customWidth="1"/>
    <col min="29" max="29" width="13.7109375" hidden="1" customWidth="1"/>
  </cols>
  <sheetData>
    <row r="3" spans="2:29" ht="30" customHeight="1" x14ac:dyDescent="0.25">
      <c r="B3" s="714" t="s">
        <v>5</v>
      </c>
      <c r="C3" s="714"/>
      <c r="D3" s="714"/>
      <c r="E3" s="714"/>
      <c r="F3" s="714"/>
      <c r="G3" s="714"/>
      <c r="H3" s="714"/>
      <c r="I3" s="714"/>
      <c r="J3" s="714"/>
      <c r="K3" s="714"/>
      <c r="L3" s="714"/>
      <c r="M3" s="714"/>
      <c r="N3" s="714"/>
      <c r="O3" s="714"/>
      <c r="P3" s="714"/>
      <c r="Q3" s="714"/>
      <c r="R3" s="714"/>
      <c r="S3" s="714"/>
      <c r="T3" s="714"/>
      <c r="U3" s="714"/>
      <c r="V3" s="714"/>
      <c r="W3" s="714"/>
      <c r="X3" s="714"/>
      <c r="Y3" s="714"/>
    </row>
    <row r="4" spans="2:29" ht="9.9499999999999993" customHeight="1" x14ac:dyDescent="0.25"/>
    <row r="5" spans="2:29" ht="20.25" customHeight="1" x14ac:dyDescent="0.25">
      <c r="B5" s="262" t="s">
        <v>123</v>
      </c>
      <c r="C5" s="263" t="s">
        <v>18</v>
      </c>
      <c r="D5" s="263" t="s">
        <v>124</v>
      </c>
      <c r="E5" s="264" t="s">
        <v>3</v>
      </c>
      <c r="F5" s="264" t="s">
        <v>127</v>
      </c>
      <c r="G5" s="264" t="s">
        <v>128</v>
      </c>
      <c r="H5" s="264" t="s">
        <v>129</v>
      </c>
      <c r="I5" s="264" t="s">
        <v>130</v>
      </c>
      <c r="J5" s="264" t="s">
        <v>131</v>
      </c>
      <c r="K5" s="264" t="s">
        <v>132</v>
      </c>
      <c r="L5" s="264" t="s">
        <v>133</v>
      </c>
      <c r="M5" s="264" t="s">
        <v>134</v>
      </c>
      <c r="N5" s="264" t="s">
        <v>135</v>
      </c>
      <c r="O5" s="264" t="s">
        <v>136</v>
      </c>
      <c r="P5" s="264" t="s">
        <v>15</v>
      </c>
      <c r="Q5" s="264" t="s">
        <v>137</v>
      </c>
      <c r="R5" s="264" t="s">
        <v>138</v>
      </c>
      <c r="S5" s="264" t="s">
        <v>139</v>
      </c>
      <c r="T5" s="264" t="s">
        <v>140</v>
      </c>
      <c r="U5" s="264" t="s">
        <v>141</v>
      </c>
      <c r="V5" s="264" t="s">
        <v>142</v>
      </c>
      <c r="W5" s="264" t="s">
        <v>143</v>
      </c>
      <c r="X5" s="264" t="s">
        <v>144</v>
      </c>
      <c r="Y5" s="265" t="s">
        <v>145</v>
      </c>
    </row>
    <row r="6" spans="2:29" ht="19.5" x14ac:dyDescent="0.25">
      <c r="B6" s="266" t="s">
        <v>123</v>
      </c>
      <c r="C6" s="267" t="s">
        <v>18</v>
      </c>
      <c r="D6" s="120" t="s">
        <v>124</v>
      </c>
      <c r="E6" s="121" t="s">
        <v>146</v>
      </c>
      <c r="F6" s="122" t="s">
        <v>147</v>
      </c>
      <c r="G6" s="123" t="s">
        <v>148</v>
      </c>
      <c r="H6" s="121" t="s">
        <v>149</v>
      </c>
      <c r="I6" s="125" t="s">
        <v>150</v>
      </c>
      <c r="J6" s="121" t="s">
        <v>151</v>
      </c>
      <c r="K6" s="126" t="s">
        <v>152</v>
      </c>
      <c r="L6" s="121" t="s">
        <v>153</v>
      </c>
      <c r="M6" s="121" t="s">
        <v>154</v>
      </c>
      <c r="N6" s="121" t="s">
        <v>155</v>
      </c>
      <c r="O6" s="127" t="s">
        <v>156</v>
      </c>
      <c r="P6" s="121" t="s">
        <v>157</v>
      </c>
      <c r="Q6" s="121" t="s">
        <v>158</v>
      </c>
      <c r="R6" s="121" t="s">
        <v>159</v>
      </c>
      <c r="S6" s="121" t="s">
        <v>160</v>
      </c>
      <c r="T6" s="126" t="s">
        <v>161</v>
      </c>
      <c r="U6" s="125" t="s">
        <v>162</v>
      </c>
      <c r="V6" s="128" t="s">
        <v>163</v>
      </c>
      <c r="W6" s="128" t="s">
        <v>164</v>
      </c>
      <c r="X6" s="128" t="s">
        <v>165</v>
      </c>
      <c r="Y6" s="268" t="s">
        <v>166</v>
      </c>
    </row>
    <row r="7" spans="2:29" ht="21" x14ac:dyDescent="0.25">
      <c r="B7" s="609">
        <v>11</v>
      </c>
      <c r="C7" s="609" t="s">
        <v>326</v>
      </c>
      <c r="D7" s="287" t="s">
        <v>24</v>
      </c>
      <c r="E7" s="609">
        <v>3</v>
      </c>
      <c r="F7" s="609">
        <v>5</v>
      </c>
      <c r="G7" s="609">
        <v>3</v>
      </c>
      <c r="H7" s="609">
        <v>2</v>
      </c>
      <c r="I7" s="609">
        <v>2</v>
      </c>
      <c r="J7" s="609">
        <v>2</v>
      </c>
      <c r="K7" s="609">
        <v>0</v>
      </c>
      <c r="L7" s="609">
        <v>0</v>
      </c>
      <c r="M7" s="609">
        <v>0</v>
      </c>
      <c r="N7" s="609">
        <v>4</v>
      </c>
      <c r="O7" s="610">
        <v>0.66700000000000004</v>
      </c>
      <c r="P7" s="609">
        <v>1</v>
      </c>
      <c r="Q7" s="609">
        <v>0</v>
      </c>
      <c r="R7" s="609">
        <v>0</v>
      </c>
      <c r="S7" s="609">
        <v>2</v>
      </c>
      <c r="T7" s="609">
        <v>0</v>
      </c>
      <c r="U7" s="609">
        <v>1</v>
      </c>
      <c r="V7" s="610">
        <v>0.6</v>
      </c>
      <c r="W7" s="610">
        <v>0.66700000000000004</v>
      </c>
      <c r="X7" s="610">
        <v>1.2669999999999999</v>
      </c>
      <c r="Y7" s="610">
        <v>0.66700000000000004</v>
      </c>
      <c r="Z7" s="287"/>
      <c r="AC7" s="33"/>
    </row>
    <row r="8" spans="2:29" s="34" customFormat="1" ht="21" x14ac:dyDescent="0.25">
      <c r="B8" s="609">
        <v>33</v>
      </c>
      <c r="C8" s="609" t="s">
        <v>328</v>
      </c>
      <c r="D8" s="517" t="s">
        <v>25</v>
      </c>
      <c r="E8" s="609">
        <v>14</v>
      </c>
      <c r="F8" s="609">
        <v>57</v>
      </c>
      <c r="G8" s="609">
        <v>47</v>
      </c>
      <c r="H8" s="609">
        <v>22</v>
      </c>
      <c r="I8" s="609">
        <v>24</v>
      </c>
      <c r="J8" s="609">
        <v>21</v>
      </c>
      <c r="K8" s="609">
        <v>3</v>
      </c>
      <c r="L8" s="609">
        <v>0</v>
      </c>
      <c r="M8" s="609">
        <v>0</v>
      </c>
      <c r="N8" s="609">
        <v>20</v>
      </c>
      <c r="O8" s="610">
        <v>0.51100000000000001</v>
      </c>
      <c r="P8" s="609">
        <v>6</v>
      </c>
      <c r="Q8" s="609">
        <v>3</v>
      </c>
      <c r="R8" s="609">
        <v>2</v>
      </c>
      <c r="S8" s="609">
        <v>13</v>
      </c>
      <c r="T8" s="609">
        <v>0</v>
      </c>
      <c r="U8" s="609">
        <v>2</v>
      </c>
      <c r="V8" s="610">
        <v>0.56100000000000005</v>
      </c>
      <c r="W8" s="610">
        <v>0.57399999999999995</v>
      </c>
      <c r="X8" s="610">
        <v>1.1359999999999999</v>
      </c>
      <c r="Y8" s="610">
        <v>0.69199999999999995</v>
      </c>
      <c r="Z8" s="294"/>
      <c r="AC8" s="33"/>
    </row>
    <row r="9" spans="2:29" s="34" customFormat="1" ht="21" x14ac:dyDescent="0.25">
      <c r="B9" s="609">
        <v>17</v>
      </c>
      <c r="C9" s="609" t="s">
        <v>327</v>
      </c>
      <c r="D9" s="287" t="s">
        <v>358</v>
      </c>
      <c r="E9" s="609">
        <v>13</v>
      </c>
      <c r="F9" s="609">
        <v>50</v>
      </c>
      <c r="G9" s="609">
        <v>42</v>
      </c>
      <c r="H9" s="609">
        <v>22</v>
      </c>
      <c r="I9" s="609">
        <v>18</v>
      </c>
      <c r="J9" s="609">
        <v>14</v>
      </c>
      <c r="K9" s="609">
        <v>2</v>
      </c>
      <c r="L9" s="609">
        <v>2</v>
      </c>
      <c r="M9" s="609">
        <v>0</v>
      </c>
      <c r="N9" s="609">
        <v>8</v>
      </c>
      <c r="O9" s="610">
        <v>0.42899999999999999</v>
      </c>
      <c r="P9" s="609">
        <v>6</v>
      </c>
      <c r="Q9" s="609">
        <v>4</v>
      </c>
      <c r="R9" s="609">
        <v>0</v>
      </c>
      <c r="S9" s="609">
        <v>22</v>
      </c>
      <c r="T9" s="609">
        <v>1</v>
      </c>
      <c r="U9" s="609">
        <v>1</v>
      </c>
      <c r="V9" s="610">
        <v>0.49</v>
      </c>
      <c r="W9" s="610">
        <v>0.57099999999999995</v>
      </c>
      <c r="X9" s="610">
        <v>1.0609999999999999</v>
      </c>
      <c r="Y9" s="610">
        <v>0.57099999999999995</v>
      </c>
      <c r="Z9" s="295"/>
      <c r="AC9" s="33"/>
    </row>
    <row r="10" spans="2:29" s="34" customFormat="1" ht="21" x14ac:dyDescent="0.25">
      <c r="B10" s="609">
        <v>7</v>
      </c>
      <c r="C10" s="609" t="s">
        <v>329</v>
      </c>
      <c r="D10" s="287" t="s">
        <v>20</v>
      </c>
      <c r="E10" s="609">
        <v>13</v>
      </c>
      <c r="F10" s="609">
        <v>49</v>
      </c>
      <c r="G10" s="609">
        <v>36</v>
      </c>
      <c r="H10" s="609">
        <v>16</v>
      </c>
      <c r="I10" s="609">
        <v>15</v>
      </c>
      <c r="J10" s="609">
        <v>7</v>
      </c>
      <c r="K10" s="609">
        <v>4</v>
      </c>
      <c r="L10" s="609">
        <v>1</v>
      </c>
      <c r="M10" s="609">
        <v>3</v>
      </c>
      <c r="N10" s="609">
        <v>22</v>
      </c>
      <c r="O10" s="610">
        <v>0.41699999999999998</v>
      </c>
      <c r="P10" s="609">
        <v>8</v>
      </c>
      <c r="Q10" s="609">
        <v>3</v>
      </c>
      <c r="R10" s="609">
        <v>3</v>
      </c>
      <c r="S10" s="609">
        <v>9</v>
      </c>
      <c r="T10" s="609">
        <v>3</v>
      </c>
      <c r="U10" s="609">
        <v>2</v>
      </c>
      <c r="V10" s="610">
        <v>0.53100000000000003</v>
      </c>
      <c r="W10" s="610">
        <v>0.83299999999999996</v>
      </c>
      <c r="X10" s="610">
        <v>1.3640000000000001</v>
      </c>
      <c r="Y10" s="610">
        <v>0.52600000000000002</v>
      </c>
      <c r="Z10" s="294"/>
      <c r="AC10" s="33"/>
    </row>
    <row r="11" spans="2:29" s="34" customFormat="1" ht="21" x14ac:dyDescent="0.25">
      <c r="B11" s="609">
        <v>55</v>
      </c>
      <c r="C11" s="609" t="s">
        <v>343</v>
      </c>
      <c r="D11" s="287" t="s">
        <v>352</v>
      </c>
      <c r="E11" s="609">
        <v>6</v>
      </c>
      <c r="F11" s="609">
        <v>32</v>
      </c>
      <c r="G11" s="609">
        <v>24</v>
      </c>
      <c r="H11" s="609">
        <v>6</v>
      </c>
      <c r="I11" s="609">
        <v>10</v>
      </c>
      <c r="J11" s="609">
        <v>5</v>
      </c>
      <c r="K11" s="609">
        <v>4</v>
      </c>
      <c r="L11" s="609">
        <v>1</v>
      </c>
      <c r="M11" s="609">
        <v>0</v>
      </c>
      <c r="N11" s="609">
        <v>8</v>
      </c>
      <c r="O11" s="610">
        <v>0.41699999999999998</v>
      </c>
      <c r="P11" s="609">
        <v>4</v>
      </c>
      <c r="Q11" s="609">
        <v>3</v>
      </c>
      <c r="R11" s="609">
        <v>3</v>
      </c>
      <c r="S11" s="609">
        <v>4</v>
      </c>
      <c r="T11" s="609">
        <v>0</v>
      </c>
      <c r="U11" s="609">
        <v>1</v>
      </c>
      <c r="V11" s="610">
        <v>0.53100000000000003</v>
      </c>
      <c r="W11" s="610">
        <v>0.66700000000000004</v>
      </c>
      <c r="X11" s="610">
        <v>1.198</v>
      </c>
      <c r="Y11" s="610">
        <v>0.45500000000000002</v>
      </c>
      <c r="Z11" s="294"/>
      <c r="AC11" s="33"/>
    </row>
    <row r="12" spans="2:29" s="313" customFormat="1" ht="21" x14ac:dyDescent="0.25">
      <c r="B12" s="609">
        <v>51</v>
      </c>
      <c r="C12" s="609" t="s">
        <v>332</v>
      </c>
      <c r="D12" s="287" t="s">
        <v>26</v>
      </c>
      <c r="E12" s="609">
        <v>8</v>
      </c>
      <c r="F12" s="609">
        <v>36</v>
      </c>
      <c r="G12" s="609">
        <v>22</v>
      </c>
      <c r="H12" s="609">
        <v>15</v>
      </c>
      <c r="I12" s="609">
        <v>9</v>
      </c>
      <c r="J12" s="609">
        <v>5</v>
      </c>
      <c r="K12" s="609">
        <v>3</v>
      </c>
      <c r="L12" s="609">
        <v>1</v>
      </c>
      <c r="M12" s="609">
        <v>0</v>
      </c>
      <c r="N12" s="609">
        <v>14</v>
      </c>
      <c r="O12" s="610">
        <v>0.40899999999999997</v>
      </c>
      <c r="P12" s="609">
        <v>11</v>
      </c>
      <c r="Q12" s="609">
        <v>2</v>
      </c>
      <c r="R12" s="609">
        <v>3</v>
      </c>
      <c r="S12" s="609">
        <v>3</v>
      </c>
      <c r="T12" s="609">
        <v>0</v>
      </c>
      <c r="U12" s="609">
        <v>0</v>
      </c>
      <c r="V12" s="610">
        <v>0.63900000000000001</v>
      </c>
      <c r="W12" s="610">
        <v>0.63600000000000001</v>
      </c>
      <c r="X12" s="610">
        <v>1.2749999999999999</v>
      </c>
      <c r="Y12" s="610">
        <v>0.5</v>
      </c>
      <c r="Z12" s="294"/>
      <c r="AC12" s="33"/>
    </row>
    <row r="13" spans="2:29" s="313" customFormat="1" ht="21" x14ac:dyDescent="0.25">
      <c r="B13" s="609">
        <v>8</v>
      </c>
      <c r="C13" s="609" t="s">
        <v>330</v>
      </c>
      <c r="D13" s="287" t="s">
        <v>21</v>
      </c>
      <c r="E13" s="609">
        <v>10</v>
      </c>
      <c r="F13" s="609">
        <v>37</v>
      </c>
      <c r="G13" s="609">
        <v>25</v>
      </c>
      <c r="H13" s="609">
        <v>19</v>
      </c>
      <c r="I13" s="609">
        <v>9</v>
      </c>
      <c r="J13" s="609">
        <v>7</v>
      </c>
      <c r="K13" s="609">
        <v>1</v>
      </c>
      <c r="L13" s="609">
        <v>0</v>
      </c>
      <c r="M13" s="609">
        <v>0</v>
      </c>
      <c r="N13" s="609">
        <v>3</v>
      </c>
      <c r="O13" s="610">
        <v>0.36</v>
      </c>
      <c r="P13" s="609">
        <v>11</v>
      </c>
      <c r="Q13" s="609">
        <v>5</v>
      </c>
      <c r="R13" s="609">
        <v>1</v>
      </c>
      <c r="S13" s="609">
        <v>13</v>
      </c>
      <c r="T13" s="609">
        <v>0</v>
      </c>
      <c r="U13" s="609">
        <v>0</v>
      </c>
      <c r="V13" s="610">
        <v>0.56799999999999995</v>
      </c>
      <c r="W13" s="610">
        <v>0.4</v>
      </c>
      <c r="X13" s="610">
        <v>0.96799999999999997</v>
      </c>
      <c r="Y13" s="610">
        <v>0.38500000000000001</v>
      </c>
      <c r="Z13" s="294"/>
      <c r="AC13" s="33"/>
    </row>
    <row r="14" spans="2:29" s="313" customFormat="1" ht="21" x14ac:dyDescent="0.25">
      <c r="B14" s="609">
        <v>1</v>
      </c>
      <c r="C14" s="609" t="s">
        <v>501</v>
      </c>
      <c r="D14" s="517" t="s">
        <v>502</v>
      </c>
      <c r="E14" s="609">
        <v>1</v>
      </c>
      <c r="F14" s="609">
        <v>6</v>
      </c>
      <c r="G14" s="609">
        <v>6</v>
      </c>
      <c r="H14" s="609">
        <v>1</v>
      </c>
      <c r="I14" s="609">
        <v>2</v>
      </c>
      <c r="J14" s="609">
        <v>1</v>
      </c>
      <c r="K14" s="609">
        <v>1</v>
      </c>
      <c r="L14" s="609">
        <v>0</v>
      </c>
      <c r="M14" s="609">
        <v>0</v>
      </c>
      <c r="N14" s="609">
        <v>3</v>
      </c>
      <c r="O14" s="610">
        <v>0.33300000000000002</v>
      </c>
      <c r="P14" s="609">
        <v>0</v>
      </c>
      <c r="Q14" s="609">
        <v>0</v>
      </c>
      <c r="R14" s="609">
        <v>0</v>
      </c>
      <c r="S14" s="609">
        <v>0</v>
      </c>
      <c r="T14" s="609">
        <v>0</v>
      </c>
      <c r="U14" s="609">
        <v>0</v>
      </c>
      <c r="V14" s="610">
        <v>0.33300000000000002</v>
      </c>
      <c r="W14" s="610">
        <v>0.5</v>
      </c>
      <c r="X14" s="610">
        <v>0.83299999999999996</v>
      </c>
      <c r="Y14" s="610">
        <v>0.5</v>
      </c>
      <c r="Z14" s="294"/>
      <c r="AC14" s="33"/>
    </row>
    <row r="15" spans="2:29" s="313" customFormat="1" ht="21" x14ac:dyDescent="0.25">
      <c r="B15" s="609">
        <v>2</v>
      </c>
      <c r="C15" s="609" t="s">
        <v>331</v>
      </c>
      <c r="D15" s="517" t="s">
        <v>240</v>
      </c>
      <c r="E15" s="609">
        <v>2</v>
      </c>
      <c r="F15" s="609">
        <v>4</v>
      </c>
      <c r="G15" s="609">
        <v>3</v>
      </c>
      <c r="H15" s="609">
        <v>2</v>
      </c>
      <c r="I15" s="609">
        <v>1</v>
      </c>
      <c r="J15" s="609">
        <v>1</v>
      </c>
      <c r="K15" s="609">
        <v>0</v>
      </c>
      <c r="L15" s="609">
        <v>0</v>
      </c>
      <c r="M15" s="609">
        <v>0</v>
      </c>
      <c r="N15" s="609">
        <v>0</v>
      </c>
      <c r="O15" s="610">
        <v>0.33300000000000002</v>
      </c>
      <c r="P15" s="609">
        <v>1</v>
      </c>
      <c r="Q15" s="609">
        <v>1</v>
      </c>
      <c r="R15" s="609">
        <v>0</v>
      </c>
      <c r="S15" s="609">
        <v>0</v>
      </c>
      <c r="T15" s="609">
        <v>0</v>
      </c>
      <c r="U15" s="609">
        <v>0</v>
      </c>
      <c r="V15" s="610">
        <v>0.5</v>
      </c>
      <c r="W15" s="610">
        <v>0.33300000000000002</v>
      </c>
      <c r="X15" s="610">
        <v>0.83299999999999996</v>
      </c>
      <c r="Y15" s="610">
        <v>0</v>
      </c>
      <c r="Z15" s="294"/>
      <c r="AC15" s="33"/>
    </row>
    <row r="16" spans="2:29" s="313" customFormat="1" ht="21" x14ac:dyDescent="0.25">
      <c r="B16" s="609">
        <v>31</v>
      </c>
      <c r="C16" s="609" t="s">
        <v>503</v>
      </c>
      <c r="D16" s="749" t="s">
        <v>505</v>
      </c>
      <c r="E16" s="609">
        <v>5</v>
      </c>
      <c r="F16" s="609">
        <v>14</v>
      </c>
      <c r="G16" s="609">
        <v>10</v>
      </c>
      <c r="H16" s="609">
        <v>5</v>
      </c>
      <c r="I16" s="609">
        <v>3</v>
      </c>
      <c r="J16" s="609">
        <v>2</v>
      </c>
      <c r="K16" s="609">
        <v>1</v>
      </c>
      <c r="L16" s="609">
        <v>0</v>
      </c>
      <c r="M16" s="609">
        <v>0</v>
      </c>
      <c r="N16" s="609">
        <v>2</v>
      </c>
      <c r="O16" s="610">
        <v>0.3</v>
      </c>
      <c r="P16" s="609">
        <v>3</v>
      </c>
      <c r="Q16" s="609">
        <v>0</v>
      </c>
      <c r="R16" s="609">
        <v>1</v>
      </c>
      <c r="S16" s="609">
        <v>0</v>
      </c>
      <c r="T16" s="609">
        <v>0</v>
      </c>
      <c r="U16" s="609">
        <v>0</v>
      </c>
      <c r="V16" s="610">
        <v>0.5</v>
      </c>
      <c r="W16" s="610">
        <v>0.4</v>
      </c>
      <c r="X16" s="610">
        <v>0.9</v>
      </c>
      <c r="Y16" s="610">
        <v>0.25</v>
      </c>
      <c r="Z16" s="294"/>
      <c r="AC16" s="33"/>
    </row>
    <row r="17" spans="2:29" s="313" customFormat="1" ht="21" x14ac:dyDescent="0.25">
      <c r="B17" s="609">
        <v>47</v>
      </c>
      <c r="C17" s="609" t="s">
        <v>333</v>
      </c>
      <c r="D17" s="287" t="s">
        <v>236</v>
      </c>
      <c r="E17" s="609">
        <v>12</v>
      </c>
      <c r="F17" s="609">
        <v>42</v>
      </c>
      <c r="G17" s="609">
        <v>35</v>
      </c>
      <c r="H17" s="609">
        <v>10</v>
      </c>
      <c r="I17" s="609">
        <v>9</v>
      </c>
      <c r="J17" s="609">
        <v>6</v>
      </c>
      <c r="K17" s="609">
        <v>1</v>
      </c>
      <c r="L17" s="609">
        <v>1</v>
      </c>
      <c r="M17" s="609">
        <v>1</v>
      </c>
      <c r="N17" s="609">
        <v>8</v>
      </c>
      <c r="O17" s="610">
        <v>0.25700000000000001</v>
      </c>
      <c r="P17" s="609">
        <v>6</v>
      </c>
      <c r="Q17" s="609">
        <v>11</v>
      </c>
      <c r="R17" s="609">
        <v>1</v>
      </c>
      <c r="S17" s="609">
        <v>10</v>
      </c>
      <c r="T17" s="609">
        <v>0</v>
      </c>
      <c r="U17" s="609">
        <v>0</v>
      </c>
      <c r="V17" s="610">
        <v>0.38100000000000001</v>
      </c>
      <c r="W17" s="610">
        <v>0.42899999999999999</v>
      </c>
      <c r="X17" s="610">
        <v>0.81</v>
      </c>
      <c r="Y17" s="610">
        <v>0.26300000000000001</v>
      </c>
      <c r="Z17" s="294"/>
      <c r="AC17" s="33"/>
    </row>
    <row r="18" spans="2:29" s="313" customFormat="1" ht="21" x14ac:dyDescent="0.25">
      <c r="B18" s="609">
        <v>28</v>
      </c>
      <c r="C18" s="609" t="s">
        <v>335</v>
      </c>
      <c r="D18" s="287" t="s">
        <v>345</v>
      </c>
      <c r="E18" s="609">
        <v>11</v>
      </c>
      <c r="F18" s="609">
        <v>33</v>
      </c>
      <c r="G18" s="609">
        <v>20</v>
      </c>
      <c r="H18" s="609">
        <v>11</v>
      </c>
      <c r="I18" s="609">
        <v>4</v>
      </c>
      <c r="J18" s="609">
        <v>4</v>
      </c>
      <c r="K18" s="609">
        <v>0</v>
      </c>
      <c r="L18" s="609">
        <v>0</v>
      </c>
      <c r="M18" s="609">
        <v>0</v>
      </c>
      <c r="N18" s="609">
        <v>4</v>
      </c>
      <c r="O18" s="610">
        <v>0.2</v>
      </c>
      <c r="P18" s="609">
        <v>10</v>
      </c>
      <c r="Q18" s="609">
        <v>8</v>
      </c>
      <c r="R18" s="609">
        <v>3</v>
      </c>
      <c r="S18" s="609">
        <v>5</v>
      </c>
      <c r="T18" s="609">
        <v>1</v>
      </c>
      <c r="U18" s="609">
        <v>0</v>
      </c>
      <c r="V18" s="610">
        <v>0.51500000000000001</v>
      </c>
      <c r="W18" s="610">
        <v>0.2</v>
      </c>
      <c r="X18" s="610">
        <v>0.71499999999999997</v>
      </c>
      <c r="Y18" s="610">
        <v>0.222</v>
      </c>
      <c r="Z18" s="294"/>
      <c r="AC18" s="33"/>
    </row>
    <row r="19" spans="2:29" s="313" customFormat="1" ht="21" x14ac:dyDescent="0.25">
      <c r="B19" s="609">
        <v>16</v>
      </c>
      <c r="C19" s="609" t="s">
        <v>337</v>
      </c>
      <c r="D19" s="517" t="s">
        <v>235</v>
      </c>
      <c r="E19" s="609">
        <v>11</v>
      </c>
      <c r="F19" s="609">
        <v>34</v>
      </c>
      <c r="G19" s="609">
        <v>26</v>
      </c>
      <c r="H19" s="609">
        <v>9</v>
      </c>
      <c r="I19" s="609">
        <v>5</v>
      </c>
      <c r="J19" s="609">
        <v>5</v>
      </c>
      <c r="K19" s="609">
        <v>0</v>
      </c>
      <c r="L19" s="609">
        <v>0</v>
      </c>
      <c r="M19" s="609">
        <v>0</v>
      </c>
      <c r="N19" s="609">
        <v>7</v>
      </c>
      <c r="O19" s="610">
        <v>0.192</v>
      </c>
      <c r="P19" s="609">
        <v>7</v>
      </c>
      <c r="Q19" s="609">
        <v>6</v>
      </c>
      <c r="R19" s="609">
        <v>1</v>
      </c>
      <c r="S19" s="609">
        <v>6</v>
      </c>
      <c r="T19" s="609">
        <v>0</v>
      </c>
      <c r="U19" s="609">
        <v>0</v>
      </c>
      <c r="V19" s="610">
        <v>0.38200000000000001</v>
      </c>
      <c r="W19" s="610">
        <v>0.192</v>
      </c>
      <c r="X19" s="610">
        <v>0.57499999999999996</v>
      </c>
      <c r="Y19" s="610">
        <v>0.308</v>
      </c>
      <c r="Z19" s="294"/>
      <c r="AC19" s="33"/>
    </row>
    <row r="20" spans="2:29" s="313" customFormat="1" ht="21" x14ac:dyDescent="0.25">
      <c r="B20" s="609">
        <v>52</v>
      </c>
      <c r="C20" s="609" t="s">
        <v>338</v>
      </c>
      <c r="D20" s="287" t="s">
        <v>237</v>
      </c>
      <c r="E20" s="609">
        <v>8</v>
      </c>
      <c r="F20" s="609">
        <v>26</v>
      </c>
      <c r="G20" s="609">
        <v>24</v>
      </c>
      <c r="H20" s="609">
        <v>6</v>
      </c>
      <c r="I20" s="609">
        <v>4</v>
      </c>
      <c r="J20" s="609">
        <v>4</v>
      </c>
      <c r="K20" s="609">
        <v>0</v>
      </c>
      <c r="L20" s="609">
        <v>0</v>
      </c>
      <c r="M20" s="609">
        <v>0</v>
      </c>
      <c r="N20" s="609">
        <v>5</v>
      </c>
      <c r="O20" s="610">
        <v>0.16700000000000001</v>
      </c>
      <c r="P20" s="609">
        <v>2</v>
      </c>
      <c r="Q20" s="609">
        <v>8</v>
      </c>
      <c r="R20" s="609">
        <v>0</v>
      </c>
      <c r="S20" s="609">
        <v>2</v>
      </c>
      <c r="T20" s="609">
        <v>0</v>
      </c>
      <c r="U20" s="609">
        <v>0</v>
      </c>
      <c r="V20" s="610">
        <v>0.23100000000000001</v>
      </c>
      <c r="W20" s="610">
        <v>0.16700000000000001</v>
      </c>
      <c r="X20" s="610">
        <v>0.39700000000000002</v>
      </c>
      <c r="Y20" s="610">
        <v>0.125</v>
      </c>
      <c r="Z20" s="294"/>
      <c r="AC20" s="33"/>
    </row>
    <row r="21" spans="2:29" s="313" customFormat="1" ht="21" x14ac:dyDescent="0.25">
      <c r="B21" s="609">
        <v>0</v>
      </c>
      <c r="C21" s="609" t="s">
        <v>348</v>
      </c>
      <c r="D21" s="287" t="s">
        <v>261</v>
      </c>
      <c r="E21" s="609">
        <v>3</v>
      </c>
      <c r="F21" s="609">
        <v>10</v>
      </c>
      <c r="G21" s="609">
        <v>6</v>
      </c>
      <c r="H21" s="609">
        <v>3</v>
      </c>
      <c r="I21" s="609">
        <v>1</v>
      </c>
      <c r="J21" s="609">
        <v>1</v>
      </c>
      <c r="K21" s="609">
        <v>0</v>
      </c>
      <c r="L21" s="609">
        <v>0</v>
      </c>
      <c r="M21" s="609">
        <v>0</v>
      </c>
      <c r="N21" s="609">
        <v>3</v>
      </c>
      <c r="O21" s="610">
        <v>0.16700000000000001</v>
      </c>
      <c r="P21" s="609">
        <v>4</v>
      </c>
      <c r="Q21" s="609">
        <v>0</v>
      </c>
      <c r="R21" s="609">
        <v>0</v>
      </c>
      <c r="S21" s="609">
        <v>2</v>
      </c>
      <c r="T21" s="609">
        <v>0</v>
      </c>
      <c r="U21" s="609">
        <v>0</v>
      </c>
      <c r="V21" s="610">
        <v>0.5</v>
      </c>
      <c r="W21" s="610">
        <v>0.16700000000000001</v>
      </c>
      <c r="X21" s="610">
        <v>0.66700000000000004</v>
      </c>
      <c r="Y21" s="610">
        <v>0.16700000000000001</v>
      </c>
      <c r="Z21" s="294"/>
      <c r="AC21" s="33"/>
    </row>
    <row r="22" spans="2:29" s="313" customFormat="1" ht="21" x14ac:dyDescent="0.25">
      <c r="B22" s="609">
        <v>55</v>
      </c>
      <c r="C22" s="609" t="s">
        <v>336</v>
      </c>
      <c r="D22" s="287" t="s">
        <v>346</v>
      </c>
      <c r="E22" s="609">
        <v>3</v>
      </c>
      <c r="F22" s="609">
        <v>8</v>
      </c>
      <c r="G22" s="609">
        <v>6</v>
      </c>
      <c r="H22" s="609">
        <v>3</v>
      </c>
      <c r="I22" s="609">
        <v>1</v>
      </c>
      <c r="J22" s="609">
        <v>1</v>
      </c>
      <c r="K22" s="609">
        <v>0</v>
      </c>
      <c r="L22" s="609">
        <v>0</v>
      </c>
      <c r="M22" s="609">
        <v>0</v>
      </c>
      <c r="N22" s="609">
        <v>0</v>
      </c>
      <c r="O22" s="610">
        <v>0.16700000000000001</v>
      </c>
      <c r="P22" s="609">
        <v>2</v>
      </c>
      <c r="Q22" s="609">
        <v>0</v>
      </c>
      <c r="R22" s="609">
        <v>0</v>
      </c>
      <c r="S22" s="609">
        <v>0</v>
      </c>
      <c r="T22" s="609">
        <v>0</v>
      </c>
      <c r="U22" s="609">
        <v>0</v>
      </c>
      <c r="V22" s="610">
        <v>0.375</v>
      </c>
      <c r="W22" s="610">
        <v>0.16700000000000001</v>
      </c>
      <c r="X22" s="610">
        <v>0.54200000000000004</v>
      </c>
      <c r="Y22" s="610">
        <v>0</v>
      </c>
      <c r="Z22" s="294"/>
      <c r="AC22" s="33"/>
    </row>
    <row r="23" spans="2:29" s="313" customFormat="1" ht="21" x14ac:dyDescent="0.25">
      <c r="B23" s="609">
        <v>63</v>
      </c>
      <c r="C23" s="609" t="s">
        <v>334</v>
      </c>
      <c r="D23" s="287" t="s">
        <v>27</v>
      </c>
      <c r="E23" s="609">
        <v>6</v>
      </c>
      <c r="F23" s="609">
        <v>17</v>
      </c>
      <c r="G23" s="609">
        <v>15</v>
      </c>
      <c r="H23" s="609">
        <v>5</v>
      </c>
      <c r="I23" s="609">
        <v>2</v>
      </c>
      <c r="J23" s="609">
        <v>2</v>
      </c>
      <c r="K23" s="609">
        <v>0</v>
      </c>
      <c r="L23" s="609">
        <v>0</v>
      </c>
      <c r="M23" s="609">
        <v>0</v>
      </c>
      <c r="N23" s="609">
        <v>3</v>
      </c>
      <c r="O23" s="610">
        <v>0.13300000000000001</v>
      </c>
      <c r="P23" s="609">
        <v>0</v>
      </c>
      <c r="Q23" s="609">
        <v>4</v>
      </c>
      <c r="R23" s="609">
        <v>1</v>
      </c>
      <c r="S23" s="609">
        <v>4</v>
      </c>
      <c r="T23" s="609">
        <v>0</v>
      </c>
      <c r="U23" s="609">
        <v>1</v>
      </c>
      <c r="V23" s="610">
        <v>0.17599999999999999</v>
      </c>
      <c r="W23" s="610">
        <v>0.13300000000000001</v>
      </c>
      <c r="X23" s="610">
        <v>0.31</v>
      </c>
      <c r="Y23" s="610">
        <v>0.111</v>
      </c>
      <c r="Z23" s="294"/>
      <c r="AC23" s="33"/>
    </row>
    <row r="24" spans="2:29" s="313" customFormat="1" ht="21" x14ac:dyDescent="0.25">
      <c r="B24" s="609">
        <v>54</v>
      </c>
      <c r="C24" s="609" t="s">
        <v>341</v>
      </c>
      <c r="D24" s="287" t="s">
        <v>239</v>
      </c>
      <c r="E24" s="609">
        <v>2</v>
      </c>
      <c r="F24" s="609">
        <v>5</v>
      </c>
      <c r="G24" s="609">
        <v>4</v>
      </c>
      <c r="H24" s="609">
        <v>0</v>
      </c>
      <c r="I24" s="609">
        <v>0</v>
      </c>
      <c r="J24" s="609">
        <v>0</v>
      </c>
      <c r="K24" s="609">
        <v>0</v>
      </c>
      <c r="L24" s="609">
        <v>0</v>
      </c>
      <c r="M24" s="609">
        <v>0</v>
      </c>
      <c r="N24" s="609">
        <v>1</v>
      </c>
      <c r="O24" s="610">
        <v>0</v>
      </c>
      <c r="P24" s="609">
        <v>0</v>
      </c>
      <c r="Q24" s="609">
        <v>2</v>
      </c>
      <c r="R24" s="609">
        <v>0</v>
      </c>
      <c r="S24" s="609">
        <v>0</v>
      </c>
      <c r="T24" s="609">
        <v>0</v>
      </c>
      <c r="U24" s="609">
        <v>1</v>
      </c>
      <c r="V24" s="610">
        <v>0</v>
      </c>
      <c r="W24" s="610">
        <v>0</v>
      </c>
      <c r="X24" s="610">
        <v>0</v>
      </c>
      <c r="Y24" s="610">
        <v>0</v>
      </c>
      <c r="Z24" s="294"/>
      <c r="AC24" s="33"/>
    </row>
    <row r="25" spans="2:29" s="313" customFormat="1" ht="21" x14ac:dyDescent="0.25">
      <c r="B25" s="609">
        <v>1</v>
      </c>
      <c r="C25" s="609" t="s">
        <v>340</v>
      </c>
      <c r="D25" s="287" t="s">
        <v>504</v>
      </c>
      <c r="E25" s="609">
        <v>1</v>
      </c>
      <c r="F25" s="609">
        <v>0</v>
      </c>
      <c r="G25" s="609">
        <v>0</v>
      </c>
      <c r="H25" s="609">
        <v>0</v>
      </c>
      <c r="I25" s="609">
        <v>0</v>
      </c>
      <c r="J25" s="609">
        <v>0</v>
      </c>
      <c r="K25" s="609">
        <v>0</v>
      </c>
      <c r="L25" s="609">
        <v>0</v>
      </c>
      <c r="M25" s="609">
        <v>0</v>
      </c>
      <c r="N25" s="609">
        <v>0</v>
      </c>
      <c r="O25" s="610">
        <v>0</v>
      </c>
      <c r="P25" s="609">
        <v>0</v>
      </c>
      <c r="Q25" s="609">
        <v>0</v>
      </c>
      <c r="R25" s="609">
        <v>0</v>
      </c>
      <c r="S25" s="609">
        <v>0</v>
      </c>
      <c r="T25" s="609">
        <v>0</v>
      </c>
      <c r="U25" s="609">
        <v>0</v>
      </c>
      <c r="V25" s="610">
        <v>0</v>
      </c>
      <c r="W25" s="610">
        <v>0</v>
      </c>
      <c r="X25" s="610">
        <v>0</v>
      </c>
      <c r="Y25" s="610">
        <v>0</v>
      </c>
      <c r="Z25" s="294"/>
      <c r="AC25" s="33"/>
    </row>
    <row r="26" spans="2:29" s="558" customFormat="1" ht="21" x14ac:dyDescent="0.25">
      <c r="B26" s="609">
        <v>22</v>
      </c>
      <c r="C26" s="609" t="s">
        <v>339</v>
      </c>
      <c r="D26" s="287" t="s">
        <v>355</v>
      </c>
      <c r="E26" s="609">
        <v>1</v>
      </c>
      <c r="F26" s="609">
        <v>0</v>
      </c>
      <c r="G26" s="609">
        <v>0</v>
      </c>
      <c r="H26" s="609">
        <v>0</v>
      </c>
      <c r="I26" s="609">
        <v>0</v>
      </c>
      <c r="J26" s="609">
        <v>0</v>
      </c>
      <c r="K26" s="609">
        <v>0</v>
      </c>
      <c r="L26" s="609">
        <v>0</v>
      </c>
      <c r="M26" s="609">
        <v>0</v>
      </c>
      <c r="N26" s="609">
        <v>0</v>
      </c>
      <c r="O26" s="610">
        <v>0</v>
      </c>
      <c r="P26" s="609">
        <v>0</v>
      </c>
      <c r="Q26" s="609">
        <v>0</v>
      </c>
      <c r="R26" s="609">
        <v>0</v>
      </c>
      <c r="S26" s="609">
        <v>0</v>
      </c>
      <c r="T26" s="609">
        <v>0</v>
      </c>
      <c r="U26" s="609">
        <v>0</v>
      </c>
      <c r="V26" s="610">
        <v>0</v>
      </c>
      <c r="W26" s="610">
        <v>0</v>
      </c>
      <c r="X26" s="610">
        <v>0</v>
      </c>
      <c r="Y26" s="610">
        <v>0</v>
      </c>
      <c r="Z26" s="294"/>
      <c r="AC26" s="33"/>
    </row>
    <row r="27" spans="2:29" s="558" customFormat="1" ht="21" x14ac:dyDescent="0.25">
      <c r="B27" s="609">
        <v>23</v>
      </c>
      <c r="C27" s="609" t="s">
        <v>344</v>
      </c>
      <c r="D27" s="287" t="s">
        <v>28</v>
      </c>
      <c r="E27" s="609">
        <v>3</v>
      </c>
      <c r="F27" s="609">
        <v>10</v>
      </c>
      <c r="G27" s="609">
        <v>9</v>
      </c>
      <c r="H27" s="609">
        <v>0</v>
      </c>
      <c r="I27" s="609">
        <v>0</v>
      </c>
      <c r="J27" s="609">
        <v>0</v>
      </c>
      <c r="K27" s="609">
        <v>0</v>
      </c>
      <c r="L27" s="609">
        <v>0</v>
      </c>
      <c r="M27" s="609">
        <v>0</v>
      </c>
      <c r="N27" s="609">
        <v>2</v>
      </c>
      <c r="O27" s="610">
        <v>0</v>
      </c>
      <c r="P27" s="609">
        <v>1</v>
      </c>
      <c r="Q27" s="609">
        <v>4</v>
      </c>
      <c r="R27" s="609">
        <v>0</v>
      </c>
      <c r="S27" s="609">
        <v>0</v>
      </c>
      <c r="T27" s="609">
        <v>0</v>
      </c>
      <c r="U27" s="609">
        <v>0</v>
      </c>
      <c r="V27" s="610">
        <v>0.1</v>
      </c>
      <c r="W27" s="610">
        <v>0</v>
      </c>
      <c r="X27" s="610">
        <v>0.1</v>
      </c>
      <c r="Y27" s="610">
        <v>0</v>
      </c>
      <c r="Z27" s="294"/>
      <c r="AC27" s="33"/>
    </row>
    <row r="28" spans="2:29" s="313" customFormat="1" ht="21.75" thickBot="1" x14ac:dyDescent="0.3">
      <c r="B28" s="609">
        <v>27</v>
      </c>
      <c r="C28" s="609" t="s">
        <v>342</v>
      </c>
      <c r="D28" s="287" t="s">
        <v>23</v>
      </c>
      <c r="E28" s="609">
        <v>6</v>
      </c>
      <c r="F28" s="609">
        <v>20</v>
      </c>
      <c r="G28" s="609">
        <v>13</v>
      </c>
      <c r="H28" s="609">
        <v>4</v>
      </c>
      <c r="I28" s="609">
        <v>0</v>
      </c>
      <c r="J28" s="609">
        <v>0</v>
      </c>
      <c r="K28" s="609">
        <v>0</v>
      </c>
      <c r="L28" s="609">
        <v>0</v>
      </c>
      <c r="M28" s="609">
        <v>0</v>
      </c>
      <c r="N28" s="609">
        <v>1</v>
      </c>
      <c r="O28" s="610">
        <v>0</v>
      </c>
      <c r="P28" s="609">
        <v>4</v>
      </c>
      <c r="Q28" s="609">
        <v>11</v>
      </c>
      <c r="R28" s="609">
        <v>3</v>
      </c>
      <c r="S28" s="609">
        <v>0</v>
      </c>
      <c r="T28" s="609">
        <v>1</v>
      </c>
      <c r="U28" s="609">
        <v>0</v>
      </c>
      <c r="V28" s="610">
        <v>0.35</v>
      </c>
      <c r="W28" s="610">
        <v>0</v>
      </c>
      <c r="X28" s="610">
        <v>0.35</v>
      </c>
      <c r="Y28" s="610">
        <v>0</v>
      </c>
      <c r="Z28" s="294"/>
      <c r="AC28" s="33"/>
    </row>
    <row r="29" spans="2:29" ht="21.75" thickTop="1" x14ac:dyDescent="0.25">
      <c r="B29" s="324"/>
      <c r="C29" s="324"/>
      <c r="D29" s="324" t="s">
        <v>210</v>
      </c>
      <c r="E29" s="611">
        <v>14</v>
      </c>
      <c r="F29" s="611">
        <v>513</v>
      </c>
      <c r="G29" s="611">
        <v>392</v>
      </c>
      <c r="H29" s="611">
        <v>167</v>
      </c>
      <c r="I29" s="611">
        <v>124</v>
      </c>
      <c r="J29" s="611">
        <v>93</v>
      </c>
      <c r="K29" s="611">
        <v>20</v>
      </c>
      <c r="L29" s="611">
        <v>6</v>
      </c>
      <c r="M29" s="611">
        <v>4</v>
      </c>
      <c r="N29" s="611">
        <v>121</v>
      </c>
      <c r="O29" s="612">
        <v>0.31632653061224492</v>
      </c>
      <c r="P29" s="611">
        <v>89</v>
      </c>
      <c r="Q29" s="611">
        <v>79</v>
      </c>
      <c r="R29" s="611">
        <v>22</v>
      </c>
      <c r="S29" s="611">
        <v>99</v>
      </c>
      <c r="T29" s="611">
        <v>6</v>
      </c>
      <c r="U29" s="611">
        <v>9</v>
      </c>
      <c r="V29" s="612">
        <v>0.458984375</v>
      </c>
      <c r="W29" s="612">
        <v>0.42857142857142855</v>
      </c>
      <c r="X29" s="612">
        <v>0.8875558035714286</v>
      </c>
      <c r="Y29" s="612">
        <v>0.36764705882352944</v>
      </c>
      <c r="Z29" s="294"/>
      <c r="AC29" s="33"/>
    </row>
    <row r="32" spans="2:29" ht="30" customHeight="1" x14ac:dyDescent="0.25">
      <c r="B32" s="715" t="s">
        <v>8</v>
      </c>
      <c r="C32" s="715"/>
      <c r="D32" s="715"/>
      <c r="E32" s="715"/>
      <c r="F32" s="715"/>
      <c r="G32" s="715"/>
      <c r="H32" s="715"/>
      <c r="I32" s="715"/>
      <c r="J32" s="715"/>
      <c r="K32" s="715"/>
      <c r="L32" s="715"/>
      <c r="M32" s="715"/>
      <c r="N32" s="715"/>
      <c r="O32" s="715"/>
      <c r="P32" s="715"/>
      <c r="Q32" s="715"/>
      <c r="R32" s="715"/>
      <c r="S32" s="715"/>
      <c r="T32" s="715"/>
      <c r="U32" s="715"/>
      <c r="V32" s="715"/>
      <c r="W32" s="715"/>
      <c r="X32" s="715"/>
      <c r="Y32" s="715"/>
    </row>
    <row r="33" spans="2:29" s="31" customFormat="1" ht="9.9499999999999993" customHeight="1" x14ac:dyDescent="0.25">
      <c r="B33" s="91"/>
      <c r="C33" s="90"/>
      <c r="D33" s="90"/>
      <c r="E33" s="90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</row>
    <row r="34" spans="2:29" ht="20.25" customHeight="1" x14ac:dyDescent="0.25">
      <c r="B34" s="118" t="s">
        <v>123</v>
      </c>
      <c r="C34" s="118" t="s">
        <v>18</v>
      </c>
      <c r="D34" s="118" t="s">
        <v>124</v>
      </c>
      <c r="E34" s="119" t="s">
        <v>3</v>
      </c>
      <c r="F34" s="119" t="s">
        <v>127</v>
      </c>
      <c r="G34" s="119" t="s">
        <v>128</v>
      </c>
      <c r="H34" s="119" t="s">
        <v>129</v>
      </c>
      <c r="I34" s="119" t="s">
        <v>130</v>
      </c>
      <c r="J34" s="119" t="s">
        <v>131</v>
      </c>
      <c r="K34" s="119" t="s">
        <v>132</v>
      </c>
      <c r="L34" s="119" t="s">
        <v>133</v>
      </c>
      <c r="M34" s="119" t="s">
        <v>134</v>
      </c>
      <c r="N34" s="119" t="s">
        <v>135</v>
      </c>
      <c r="O34" s="119" t="s">
        <v>136</v>
      </c>
      <c r="P34" s="119" t="s">
        <v>15</v>
      </c>
      <c r="Q34" s="119" t="s">
        <v>137</v>
      </c>
      <c r="R34" s="119" t="s">
        <v>138</v>
      </c>
      <c r="S34" s="119" t="s">
        <v>139</v>
      </c>
      <c r="T34" s="119" t="s">
        <v>140</v>
      </c>
      <c r="U34" s="119" t="s">
        <v>141</v>
      </c>
      <c r="V34" s="119" t="s">
        <v>142</v>
      </c>
      <c r="W34" s="119" t="s">
        <v>143</v>
      </c>
      <c r="X34" s="119" t="s">
        <v>144</v>
      </c>
      <c r="Y34" s="119" t="s">
        <v>145</v>
      </c>
    </row>
    <row r="35" spans="2:29" ht="19.5" x14ac:dyDescent="0.25">
      <c r="B35" s="118" t="s">
        <v>123</v>
      </c>
      <c r="C35" s="118" t="s">
        <v>18</v>
      </c>
      <c r="D35" s="515" t="s">
        <v>124</v>
      </c>
      <c r="E35" s="121" t="s">
        <v>146</v>
      </c>
      <c r="F35" s="122" t="s">
        <v>147</v>
      </c>
      <c r="G35" s="123" t="s">
        <v>148</v>
      </c>
      <c r="H35" s="124" t="s">
        <v>149</v>
      </c>
      <c r="I35" s="125" t="s">
        <v>150</v>
      </c>
      <c r="J35" s="121" t="s">
        <v>151</v>
      </c>
      <c r="K35" s="126" t="s">
        <v>152</v>
      </c>
      <c r="L35" s="121" t="s">
        <v>153</v>
      </c>
      <c r="M35" s="121" t="s">
        <v>154</v>
      </c>
      <c r="N35" s="121" t="s">
        <v>155</v>
      </c>
      <c r="O35" s="127" t="s">
        <v>156</v>
      </c>
      <c r="P35" s="121" t="s">
        <v>157</v>
      </c>
      <c r="Q35" s="121" t="s">
        <v>158</v>
      </c>
      <c r="R35" s="121" t="s">
        <v>159</v>
      </c>
      <c r="S35" s="121" t="s">
        <v>160</v>
      </c>
      <c r="T35" s="126" t="s">
        <v>161</v>
      </c>
      <c r="U35" s="125" t="s">
        <v>162</v>
      </c>
      <c r="V35" s="128" t="s">
        <v>163</v>
      </c>
      <c r="W35" s="128" t="s">
        <v>164</v>
      </c>
      <c r="X35" s="128" t="s">
        <v>165</v>
      </c>
      <c r="Y35" s="129" t="s">
        <v>166</v>
      </c>
    </row>
    <row r="36" spans="2:29" ht="21" x14ac:dyDescent="0.25">
      <c r="B36" s="609">
        <v>11</v>
      </c>
      <c r="C36" s="609" t="s">
        <v>413</v>
      </c>
      <c r="D36" s="516" t="s">
        <v>244</v>
      </c>
      <c r="E36" s="609">
        <v>5</v>
      </c>
      <c r="F36" s="609">
        <v>21</v>
      </c>
      <c r="G36" s="609">
        <v>18</v>
      </c>
      <c r="H36" s="609">
        <v>11</v>
      </c>
      <c r="I36" s="609">
        <v>10</v>
      </c>
      <c r="J36" s="609">
        <v>7</v>
      </c>
      <c r="K36" s="609">
        <v>2</v>
      </c>
      <c r="L36" s="609">
        <v>1</v>
      </c>
      <c r="M36" s="609">
        <v>0</v>
      </c>
      <c r="N36" s="609">
        <v>7</v>
      </c>
      <c r="O36" s="610">
        <v>0.55600000000000005</v>
      </c>
      <c r="P36" s="609">
        <v>3</v>
      </c>
      <c r="Q36" s="609">
        <v>3</v>
      </c>
      <c r="R36" s="609">
        <v>0</v>
      </c>
      <c r="S36" s="609">
        <v>5</v>
      </c>
      <c r="T36" s="609">
        <v>0</v>
      </c>
      <c r="U36" s="609">
        <v>0</v>
      </c>
      <c r="V36" s="610">
        <v>0.61899999999999999</v>
      </c>
      <c r="W36" s="610">
        <v>0.77800000000000002</v>
      </c>
      <c r="X36" s="610">
        <v>1.397</v>
      </c>
      <c r="Y36" s="610">
        <v>0.57099999999999995</v>
      </c>
      <c r="AC36" s="33" t="s">
        <v>34</v>
      </c>
    </row>
    <row r="37" spans="2:29" ht="21" x14ac:dyDescent="0.25">
      <c r="B37" s="609">
        <v>24</v>
      </c>
      <c r="C37" s="609" t="s">
        <v>414</v>
      </c>
      <c r="D37" s="516" t="s">
        <v>248</v>
      </c>
      <c r="E37" s="609">
        <v>11</v>
      </c>
      <c r="F37" s="609">
        <v>49</v>
      </c>
      <c r="G37" s="609">
        <v>43</v>
      </c>
      <c r="H37" s="609">
        <v>28</v>
      </c>
      <c r="I37" s="609">
        <v>22</v>
      </c>
      <c r="J37" s="609">
        <v>17</v>
      </c>
      <c r="K37" s="609">
        <v>4</v>
      </c>
      <c r="L37" s="609">
        <v>0</v>
      </c>
      <c r="M37" s="609">
        <v>1</v>
      </c>
      <c r="N37" s="609">
        <v>18</v>
      </c>
      <c r="O37" s="610">
        <v>0.51200000000000001</v>
      </c>
      <c r="P37" s="609">
        <v>3</v>
      </c>
      <c r="Q37" s="609">
        <v>4</v>
      </c>
      <c r="R37" s="609">
        <v>3</v>
      </c>
      <c r="S37" s="609">
        <v>12</v>
      </c>
      <c r="T37" s="609">
        <v>1</v>
      </c>
      <c r="U37" s="609">
        <v>0</v>
      </c>
      <c r="V37" s="610">
        <v>0.57099999999999995</v>
      </c>
      <c r="W37" s="610">
        <v>0.67400000000000004</v>
      </c>
      <c r="X37" s="610">
        <v>1.246</v>
      </c>
      <c r="Y37" s="610">
        <v>0.7</v>
      </c>
      <c r="AC37" s="33" t="s">
        <v>36</v>
      </c>
    </row>
    <row r="38" spans="2:29" ht="21" x14ac:dyDescent="0.25">
      <c r="B38" s="609">
        <v>7</v>
      </c>
      <c r="C38" s="609" t="s">
        <v>415</v>
      </c>
      <c r="D38" s="516" t="s">
        <v>31</v>
      </c>
      <c r="E38" s="609">
        <v>12</v>
      </c>
      <c r="F38" s="609">
        <v>53</v>
      </c>
      <c r="G38" s="609">
        <v>50</v>
      </c>
      <c r="H38" s="609">
        <v>17</v>
      </c>
      <c r="I38" s="609">
        <v>25</v>
      </c>
      <c r="J38" s="609">
        <v>21</v>
      </c>
      <c r="K38" s="609">
        <v>4</v>
      </c>
      <c r="L38" s="609">
        <v>0</v>
      </c>
      <c r="M38" s="609">
        <v>0</v>
      </c>
      <c r="N38" s="609">
        <v>28</v>
      </c>
      <c r="O38" s="610">
        <v>0.5</v>
      </c>
      <c r="P38" s="609">
        <v>1</v>
      </c>
      <c r="Q38" s="609">
        <v>1</v>
      </c>
      <c r="R38" s="609">
        <v>1</v>
      </c>
      <c r="S38" s="609">
        <v>17</v>
      </c>
      <c r="T38" s="609">
        <v>0</v>
      </c>
      <c r="U38" s="609">
        <v>1</v>
      </c>
      <c r="V38" s="610">
        <v>0.50900000000000001</v>
      </c>
      <c r="W38" s="610">
        <v>0.57999999999999996</v>
      </c>
      <c r="X38" s="610">
        <v>1.089</v>
      </c>
      <c r="Y38" s="610">
        <v>0.64500000000000002</v>
      </c>
      <c r="Z38" s="242"/>
      <c r="AC38" s="33" t="s">
        <v>32</v>
      </c>
    </row>
    <row r="39" spans="2:29" ht="21" x14ac:dyDescent="0.25">
      <c r="B39" s="609">
        <v>89</v>
      </c>
      <c r="C39" s="609" t="s">
        <v>416</v>
      </c>
      <c r="D39" s="516" t="s">
        <v>35</v>
      </c>
      <c r="E39" s="609">
        <v>11</v>
      </c>
      <c r="F39" s="609">
        <v>47</v>
      </c>
      <c r="G39" s="609">
        <v>40</v>
      </c>
      <c r="H39" s="609">
        <v>19</v>
      </c>
      <c r="I39" s="609">
        <v>20</v>
      </c>
      <c r="J39" s="609">
        <v>9</v>
      </c>
      <c r="K39" s="609">
        <v>3</v>
      </c>
      <c r="L39" s="609">
        <v>3</v>
      </c>
      <c r="M39" s="609">
        <v>5</v>
      </c>
      <c r="N39" s="609">
        <v>26</v>
      </c>
      <c r="O39" s="610">
        <v>0.5</v>
      </c>
      <c r="P39" s="609">
        <v>6</v>
      </c>
      <c r="Q39" s="609">
        <v>3</v>
      </c>
      <c r="R39" s="609">
        <v>0</v>
      </c>
      <c r="S39" s="609">
        <v>8</v>
      </c>
      <c r="T39" s="609">
        <v>1</v>
      </c>
      <c r="U39" s="609">
        <v>1</v>
      </c>
      <c r="V39" s="610">
        <v>0.55300000000000005</v>
      </c>
      <c r="W39" s="610">
        <v>1.1000000000000001</v>
      </c>
      <c r="X39" s="610">
        <v>1.653</v>
      </c>
      <c r="Y39" s="610">
        <v>0.52200000000000002</v>
      </c>
      <c r="Z39" s="242"/>
      <c r="AC39" s="33" t="s">
        <v>33</v>
      </c>
    </row>
    <row r="40" spans="2:29" ht="21" x14ac:dyDescent="0.25">
      <c r="B40" s="609">
        <v>45</v>
      </c>
      <c r="C40" s="609" t="s">
        <v>417</v>
      </c>
      <c r="D40" s="516" t="s">
        <v>245</v>
      </c>
      <c r="E40" s="609">
        <v>13</v>
      </c>
      <c r="F40" s="609">
        <v>56</v>
      </c>
      <c r="G40" s="609">
        <v>51</v>
      </c>
      <c r="H40" s="609">
        <v>16</v>
      </c>
      <c r="I40" s="609">
        <v>25</v>
      </c>
      <c r="J40" s="609">
        <v>16</v>
      </c>
      <c r="K40" s="609">
        <v>7</v>
      </c>
      <c r="L40" s="609">
        <v>1</v>
      </c>
      <c r="M40" s="609">
        <v>1</v>
      </c>
      <c r="N40" s="609">
        <v>24</v>
      </c>
      <c r="O40" s="610">
        <v>0.49</v>
      </c>
      <c r="P40" s="609">
        <v>4</v>
      </c>
      <c r="Q40" s="609">
        <v>1</v>
      </c>
      <c r="R40" s="609">
        <v>0</v>
      </c>
      <c r="S40" s="609">
        <v>19</v>
      </c>
      <c r="T40" s="609">
        <v>0</v>
      </c>
      <c r="U40" s="609">
        <v>1</v>
      </c>
      <c r="V40" s="610">
        <v>0.51800000000000002</v>
      </c>
      <c r="W40" s="610">
        <v>0.72499999999999998</v>
      </c>
      <c r="X40" s="610">
        <v>1.2430000000000001</v>
      </c>
      <c r="Y40" s="610">
        <v>0.5</v>
      </c>
      <c r="Z40" s="242"/>
      <c r="AC40" s="33" t="s">
        <v>42</v>
      </c>
    </row>
    <row r="41" spans="2:29" s="313" customFormat="1" ht="21" x14ac:dyDescent="0.25">
      <c r="B41" s="609">
        <v>99</v>
      </c>
      <c r="C41" s="609" t="s">
        <v>418</v>
      </c>
      <c r="D41" s="516" t="s">
        <v>247</v>
      </c>
      <c r="E41" s="609">
        <v>8</v>
      </c>
      <c r="F41" s="609">
        <v>29</v>
      </c>
      <c r="G41" s="609">
        <v>26</v>
      </c>
      <c r="H41" s="609">
        <v>11</v>
      </c>
      <c r="I41" s="609">
        <v>11</v>
      </c>
      <c r="J41" s="609">
        <v>8</v>
      </c>
      <c r="K41" s="609">
        <v>1</v>
      </c>
      <c r="L41" s="609">
        <v>2</v>
      </c>
      <c r="M41" s="609">
        <v>0</v>
      </c>
      <c r="N41" s="609">
        <v>7</v>
      </c>
      <c r="O41" s="610">
        <v>0.42299999999999999</v>
      </c>
      <c r="P41" s="609">
        <v>0</v>
      </c>
      <c r="Q41" s="609">
        <v>7</v>
      </c>
      <c r="R41" s="609">
        <v>3</v>
      </c>
      <c r="S41" s="609">
        <v>6</v>
      </c>
      <c r="T41" s="609">
        <v>1</v>
      </c>
      <c r="U41" s="609">
        <v>0</v>
      </c>
      <c r="V41" s="610">
        <v>0.48299999999999998</v>
      </c>
      <c r="W41" s="610">
        <v>0.61499999999999999</v>
      </c>
      <c r="X41" s="610">
        <v>1.0980000000000001</v>
      </c>
      <c r="Y41" s="610">
        <v>0.4</v>
      </c>
      <c r="Z41" s="316"/>
      <c r="AC41" s="33"/>
    </row>
    <row r="42" spans="2:29" s="313" customFormat="1" ht="21" x14ac:dyDescent="0.25">
      <c r="B42" s="609">
        <v>36</v>
      </c>
      <c r="C42" s="609" t="s">
        <v>419</v>
      </c>
      <c r="D42" s="516" t="s">
        <v>249</v>
      </c>
      <c r="E42" s="609">
        <v>12</v>
      </c>
      <c r="F42" s="609">
        <v>53</v>
      </c>
      <c r="G42" s="609">
        <v>46</v>
      </c>
      <c r="H42" s="609">
        <v>11</v>
      </c>
      <c r="I42" s="609">
        <v>19</v>
      </c>
      <c r="J42" s="609">
        <v>17</v>
      </c>
      <c r="K42" s="609">
        <v>2</v>
      </c>
      <c r="L42" s="609">
        <v>0</v>
      </c>
      <c r="M42" s="609">
        <v>0</v>
      </c>
      <c r="N42" s="609">
        <v>15</v>
      </c>
      <c r="O42" s="610">
        <v>0.41299999999999998</v>
      </c>
      <c r="P42" s="609">
        <v>6</v>
      </c>
      <c r="Q42" s="609">
        <v>10</v>
      </c>
      <c r="R42" s="609">
        <v>1</v>
      </c>
      <c r="S42" s="609">
        <v>21</v>
      </c>
      <c r="T42" s="609">
        <v>1</v>
      </c>
      <c r="U42" s="609">
        <v>0</v>
      </c>
      <c r="V42" s="610">
        <v>0.49099999999999999</v>
      </c>
      <c r="W42" s="610">
        <v>0.45700000000000002</v>
      </c>
      <c r="X42" s="610">
        <v>0.94699999999999995</v>
      </c>
      <c r="Y42" s="610">
        <v>0.48299999999999998</v>
      </c>
      <c r="Z42" s="316"/>
      <c r="AC42" s="33"/>
    </row>
    <row r="43" spans="2:29" s="313" customFormat="1" ht="21" x14ac:dyDescent="0.25">
      <c r="B43" s="609">
        <v>4</v>
      </c>
      <c r="C43" s="609" t="s">
        <v>420</v>
      </c>
      <c r="D43" s="516" t="s">
        <v>34</v>
      </c>
      <c r="E43" s="609">
        <v>13</v>
      </c>
      <c r="F43" s="609">
        <v>57</v>
      </c>
      <c r="G43" s="609">
        <v>43</v>
      </c>
      <c r="H43" s="609">
        <v>23</v>
      </c>
      <c r="I43" s="609">
        <v>16</v>
      </c>
      <c r="J43" s="609">
        <v>12</v>
      </c>
      <c r="K43" s="609">
        <v>1</v>
      </c>
      <c r="L43" s="609">
        <v>2</v>
      </c>
      <c r="M43" s="609">
        <v>1</v>
      </c>
      <c r="N43" s="609">
        <v>18</v>
      </c>
      <c r="O43" s="610">
        <v>0.372</v>
      </c>
      <c r="P43" s="609">
        <v>11</v>
      </c>
      <c r="Q43" s="609">
        <v>1</v>
      </c>
      <c r="R43" s="609">
        <v>1</v>
      </c>
      <c r="S43" s="609">
        <v>11</v>
      </c>
      <c r="T43" s="609">
        <v>0</v>
      </c>
      <c r="U43" s="609">
        <v>2</v>
      </c>
      <c r="V43" s="610">
        <v>0.49099999999999999</v>
      </c>
      <c r="W43" s="610">
        <v>0.55800000000000005</v>
      </c>
      <c r="X43" s="610">
        <v>1.0489999999999999</v>
      </c>
      <c r="Y43" s="610">
        <v>0.33300000000000002</v>
      </c>
      <c r="Z43" s="316"/>
      <c r="AC43" s="33"/>
    </row>
    <row r="44" spans="2:29" s="313" customFormat="1" ht="21" x14ac:dyDescent="0.25">
      <c r="B44" s="609">
        <v>13</v>
      </c>
      <c r="C44" s="609" t="s">
        <v>421</v>
      </c>
      <c r="D44" s="516" t="s">
        <v>33</v>
      </c>
      <c r="E44" s="609">
        <v>5</v>
      </c>
      <c r="F44" s="609">
        <v>14</v>
      </c>
      <c r="G44" s="609">
        <v>11</v>
      </c>
      <c r="H44" s="609">
        <v>4</v>
      </c>
      <c r="I44" s="609">
        <v>4</v>
      </c>
      <c r="J44" s="609">
        <v>2</v>
      </c>
      <c r="K44" s="609">
        <v>1</v>
      </c>
      <c r="L44" s="609">
        <v>1</v>
      </c>
      <c r="M44" s="609">
        <v>0</v>
      </c>
      <c r="N44" s="609">
        <v>5</v>
      </c>
      <c r="O44" s="610">
        <v>0.36399999999999999</v>
      </c>
      <c r="P44" s="609">
        <v>2</v>
      </c>
      <c r="Q44" s="609">
        <v>2</v>
      </c>
      <c r="R44" s="609">
        <v>0</v>
      </c>
      <c r="S44" s="609">
        <v>0</v>
      </c>
      <c r="T44" s="609">
        <v>0</v>
      </c>
      <c r="U44" s="609">
        <v>1</v>
      </c>
      <c r="V44" s="610">
        <v>0.42899999999999999</v>
      </c>
      <c r="W44" s="610">
        <v>0.63600000000000001</v>
      </c>
      <c r="X44" s="610">
        <v>1.0649999999999999</v>
      </c>
      <c r="Y44" s="610">
        <v>0.5</v>
      </c>
      <c r="Z44" s="316"/>
      <c r="AC44" s="33"/>
    </row>
    <row r="45" spans="2:29" s="313" customFormat="1" ht="21" x14ac:dyDescent="0.25">
      <c r="B45" s="609">
        <v>1</v>
      </c>
      <c r="C45" s="609" t="s">
        <v>422</v>
      </c>
      <c r="D45" s="516" t="s">
        <v>32</v>
      </c>
      <c r="E45" s="609">
        <v>12</v>
      </c>
      <c r="F45" s="609">
        <v>55</v>
      </c>
      <c r="G45" s="609">
        <v>41</v>
      </c>
      <c r="H45" s="609">
        <v>25</v>
      </c>
      <c r="I45" s="609">
        <v>13</v>
      </c>
      <c r="J45" s="609">
        <v>12</v>
      </c>
      <c r="K45" s="609">
        <v>1</v>
      </c>
      <c r="L45" s="609">
        <v>0</v>
      </c>
      <c r="M45" s="609">
        <v>0</v>
      </c>
      <c r="N45" s="609">
        <v>8</v>
      </c>
      <c r="O45" s="610">
        <v>0.317</v>
      </c>
      <c r="P45" s="609">
        <v>9</v>
      </c>
      <c r="Q45" s="609">
        <v>6</v>
      </c>
      <c r="R45" s="609">
        <v>3</v>
      </c>
      <c r="S45" s="609">
        <v>14</v>
      </c>
      <c r="T45" s="609">
        <v>0</v>
      </c>
      <c r="U45" s="609">
        <v>1</v>
      </c>
      <c r="V45" s="610">
        <v>0.46300000000000002</v>
      </c>
      <c r="W45" s="610">
        <v>0.34100000000000003</v>
      </c>
      <c r="X45" s="610">
        <v>0.80400000000000005</v>
      </c>
      <c r="Y45" s="610">
        <v>0.27800000000000002</v>
      </c>
      <c r="Z45" s="316"/>
      <c r="AC45" s="33"/>
    </row>
    <row r="46" spans="2:29" s="313" customFormat="1" ht="21" x14ac:dyDescent="0.25">
      <c r="B46" s="609">
        <v>25</v>
      </c>
      <c r="C46" s="609" t="s">
        <v>423</v>
      </c>
      <c r="D46" s="516" t="s">
        <v>38</v>
      </c>
      <c r="E46" s="609">
        <v>1</v>
      </c>
      <c r="F46" s="609">
        <v>4</v>
      </c>
      <c r="G46" s="609">
        <v>4</v>
      </c>
      <c r="H46" s="609">
        <v>2</v>
      </c>
      <c r="I46" s="609">
        <v>1</v>
      </c>
      <c r="J46" s="609">
        <v>1</v>
      </c>
      <c r="K46" s="609">
        <v>0</v>
      </c>
      <c r="L46" s="609">
        <v>0</v>
      </c>
      <c r="M46" s="609">
        <v>0</v>
      </c>
      <c r="N46" s="609">
        <v>1</v>
      </c>
      <c r="O46" s="610">
        <v>0.25</v>
      </c>
      <c r="P46" s="609">
        <v>0</v>
      </c>
      <c r="Q46" s="609">
        <v>1</v>
      </c>
      <c r="R46" s="609">
        <v>0</v>
      </c>
      <c r="S46" s="609">
        <v>1</v>
      </c>
      <c r="T46" s="609">
        <v>0</v>
      </c>
      <c r="U46" s="609">
        <v>0</v>
      </c>
      <c r="V46" s="610">
        <v>0.25</v>
      </c>
      <c r="W46" s="610">
        <v>0.25</v>
      </c>
      <c r="X46" s="610">
        <v>0.5</v>
      </c>
      <c r="Y46" s="610">
        <v>0.5</v>
      </c>
      <c r="Z46" s="316"/>
      <c r="AC46" s="33"/>
    </row>
    <row r="47" spans="2:29" ht="21" x14ac:dyDescent="0.25">
      <c r="B47" s="609">
        <v>8</v>
      </c>
      <c r="C47" s="609" t="s">
        <v>424</v>
      </c>
      <c r="D47" s="516" t="s">
        <v>359</v>
      </c>
      <c r="E47" s="609">
        <v>10</v>
      </c>
      <c r="F47" s="609">
        <v>30</v>
      </c>
      <c r="G47" s="609">
        <v>22</v>
      </c>
      <c r="H47" s="609">
        <v>8</v>
      </c>
      <c r="I47" s="609">
        <v>5</v>
      </c>
      <c r="J47" s="609">
        <v>5</v>
      </c>
      <c r="K47" s="609">
        <v>0</v>
      </c>
      <c r="L47" s="609">
        <v>0</v>
      </c>
      <c r="M47" s="609">
        <v>0</v>
      </c>
      <c r="N47" s="609">
        <v>4</v>
      </c>
      <c r="O47" s="610">
        <v>0.22700000000000001</v>
      </c>
      <c r="P47" s="609">
        <v>7</v>
      </c>
      <c r="Q47" s="609">
        <v>2</v>
      </c>
      <c r="R47" s="609">
        <v>1</v>
      </c>
      <c r="S47" s="609">
        <v>4</v>
      </c>
      <c r="T47" s="609">
        <v>0</v>
      </c>
      <c r="U47" s="609">
        <v>0</v>
      </c>
      <c r="V47" s="610">
        <v>0.433</v>
      </c>
      <c r="W47" s="610">
        <v>0.22700000000000001</v>
      </c>
      <c r="X47" s="610">
        <v>0.66100000000000003</v>
      </c>
      <c r="Y47" s="610">
        <v>0.26700000000000002</v>
      </c>
      <c r="Z47" s="242"/>
      <c r="AC47" s="33" t="s">
        <v>37</v>
      </c>
    </row>
    <row r="48" spans="2:29" ht="21" x14ac:dyDescent="0.25">
      <c r="B48" s="609">
        <v>61</v>
      </c>
      <c r="C48" s="609" t="s">
        <v>425</v>
      </c>
      <c r="D48" s="516" t="s">
        <v>37</v>
      </c>
      <c r="E48" s="609">
        <v>10</v>
      </c>
      <c r="F48" s="609">
        <v>38</v>
      </c>
      <c r="G48" s="609">
        <v>31</v>
      </c>
      <c r="H48" s="609">
        <v>9</v>
      </c>
      <c r="I48" s="609">
        <v>7</v>
      </c>
      <c r="J48" s="609">
        <v>5</v>
      </c>
      <c r="K48" s="609">
        <v>1</v>
      </c>
      <c r="L48" s="609">
        <v>1</v>
      </c>
      <c r="M48" s="609">
        <v>0</v>
      </c>
      <c r="N48" s="609">
        <v>2</v>
      </c>
      <c r="O48" s="610">
        <v>0.22600000000000001</v>
      </c>
      <c r="P48" s="609">
        <v>3</v>
      </c>
      <c r="Q48" s="609">
        <v>6</v>
      </c>
      <c r="R48" s="609">
        <v>3</v>
      </c>
      <c r="S48" s="609">
        <v>9</v>
      </c>
      <c r="T48" s="609">
        <v>0</v>
      </c>
      <c r="U48" s="609">
        <v>1</v>
      </c>
      <c r="V48" s="610">
        <v>0.34200000000000003</v>
      </c>
      <c r="W48" s="610">
        <v>0.32300000000000001</v>
      </c>
      <c r="X48" s="610">
        <v>0.66500000000000004</v>
      </c>
      <c r="Y48" s="610">
        <v>0.188</v>
      </c>
      <c r="Z48" s="242"/>
      <c r="AC48" s="33" t="s">
        <v>31</v>
      </c>
    </row>
    <row r="49" spans="2:29" ht="21" x14ac:dyDescent="0.25">
      <c r="B49" s="609">
        <v>19</v>
      </c>
      <c r="C49" s="609" t="s">
        <v>426</v>
      </c>
      <c r="D49" s="516" t="s">
        <v>363</v>
      </c>
      <c r="E49" s="609">
        <v>2</v>
      </c>
      <c r="F49" s="609">
        <v>7</v>
      </c>
      <c r="G49" s="609">
        <v>5</v>
      </c>
      <c r="H49" s="609">
        <v>4</v>
      </c>
      <c r="I49" s="609">
        <v>1</v>
      </c>
      <c r="J49" s="609">
        <v>1</v>
      </c>
      <c r="K49" s="609">
        <v>0</v>
      </c>
      <c r="L49" s="609">
        <v>0</v>
      </c>
      <c r="M49" s="609">
        <v>0</v>
      </c>
      <c r="N49" s="609">
        <v>0</v>
      </c>
      <c r="O49" s="610">
        <v>0.2</v>
      </c>
      <c r="P49" s="609">
        <v>2</v>
      </c>
      <c r="Q49" s="609">
        <v>3</v>
      </c>
      <c r="R49" s="609">
        <v>0</v>
      </c>
      <c r="S49" s="609">
        <v>1</v>
      </c>
      <c r="T49" s="609">
        <v>0</v>
      </c>
      <c r="U49" s="609">
        <v>0</v>
      </c>
      <c r="V49" s="610">
        <v>0.42899999999999999</v>
      </c>
      <c r="W49" s="610">
        <v>0.2</v>
      </c>
      <c r="X49" s="610">
        <v>0.629</v>
      </c>
      <c r="Y49" s="610">
        <v>0</v>
      </c>
      <c r="Z49" s="242"/>
      <c r="AC49" s="33" t="s">
        <v>40</v>
      </c>
    </row>
    <row r="50" spans="2:29" ht="21" x14ac:dyDescent="0.25">
      <c r="B50" s="609">
        <v>49</v>
      </c>
      <c r="C50" s="609" t="s">
        <v>427</v>
      </c>
      <c r="D50" s="516" t="s">
        <v>214</v>
      </c>
      <c r="E50" s="609">
        <v>10</v>
      </c>
      <c r="F50" s="609">
        <v>31</v>
      </c>
      <c r="G50" s="609">
        <v>28</v>
      </c>
      <c r="H50" s="609">
        <v>7</v>
      </c>
      <c r="I50" s="609">
        <v>5</v>
      </c>
      <c r="J50" s="609">
        <v>5</v>
      </c>
      <c r="K50" s="609">
        <v>0</v>
      </c>
      <c r="L50" s="609">
        <v>0</v>
      </c>
      <c r="M50" s="609">
        <v>0</v>
      </c>
      <c r="N50" s="609">
        <v>2</v>
      </c>
      <c r="O50" s="610">
        <v>0.17899999999999999</v>
      </c>
      <c r="P50" s="609">
        <v>2</v>
      </c>
      <c r="Q50" s="609">
        <v>8</v>
      </c>
      <c r="R50" s="609">
        <v>1</v>
      </c>
      <c r="S50" s="609">
        <v>7</v>
      </c>
      <c r="T50" s="609">
        <v>0</v>
      </c>
      <c r="U50" s="609">
        <v>0</v>
      </c>
      <c r="V50" s="610">
        <v>0.25800000000000001</v>
      </c>
      <c r="W50" s="610">
        <v>0.17899999999999999</v>
      </c>
      <c r="X50" s="610">
        <v>0.437</v>
      </c>
      <c r="Y50" s="610">
        <v>0.105</v>
      </c>
      <c r="Z50" s="242"/>
      <c r="AC50" s="33" t="s">
        <v>39</v>
      </c>
    </row>
    <row r="51" spans="2:29" s="313" customFormat="1" ht="21" x14ac:dyDescent="0.25">
      <c r="B51" s="609">
        <v>22</v>
      </c>
      <c r="C51" s="609" t="s">
        <v>428</v>
      </c>
      <c r="D51" s="516" t="s">
        <v>41</v>
      </c>
      <c r="E51" s="609">
        <v>1</v>
      </c>
      <c r="F51" s="609">
        <v>0</v>
      </c>
      <c r="G51" s="609">
        <v>0</v>
      </c>
      <c r="H51" s="609">
        <v>0</v>
      </c>
      <c r="I51" s="609">
        <v>0</v>
      </c>
      <c r="J51" s="609">
        <v>0</v>
      </c>
      <c r="K51" s="609">
        <v>0</v>
      </c>
      <c r="L51" s="609">
        <v>0</v>
      </c>
      <c r="M51" s="609">
        <v>0</v>
      </c>
      <c r="N51" s="609">
        <v>0</v>
      </c>
      <c r="O51" s="610">
        <v>0</v>
      </c>
      <c r="P51" s="609">
        <v>0</v>
      </c>
      <c r="Q51" s="609">
        <v>0</v>
      </c>
      <c r="R51" s="609">
        <v>0</v>
      </c>
      <c r="S51" s="609">
        <v>0</v>
      </c>
      <c r="T51" s="609">
        <v>0</v>
      </c>
      <c r="U51" s="609">
        <v>0</v>
      </c>
      <c r="V51" s="610">
        <v>0</v>
      </c>
      <c r="W51" s="610">
        <v>0</v>
      </c>
      <c r="X51" s="610">
        <v>0</v>
      </c>
      <c r="Y51" s="610">
        <v>0</v>
      </c>
      <c r="Z51" s="316"/>
      <c r="AC51" s="33"/>
    </row>
    <row r="52" spans="2:29" s="313" customFormat="1" ht="21.75" thickBot="1" x14ac:dyDescent="0.3">
      <c r="B52" s="609">
        <v>10</v>
      </c>
      <c r="C52" s="609" t="s">
        <v>429</v>
      </c>
      <c r="D52" s="516" t="s">
        <v>347</v>
      </c>
      <c r="E52" s="609">
        <v>1</v>
      </c>
      <c r="F52" s="609">
        <v>1</v>
      </c>
      <c r="G52" s="609">
        <v>1</v>
      </c>
      <c r="H52" s="609">
        <v>0</v>
      </c>
      <c r="I52" s="609">
        <v>0</v>
      </c>
      <c r="J52" s="609">
        <v>0</v>
      </c>
      <c r="K52" s="609">
        <v>0</v>
      </c>
      <c r="L52" s="609">
        <v>0</v>
      </c>
      <c r="M52" s="609">
        <v>0</v>
      </c>
      <c r="N52" s="609">
        <v>0</v>
      </c>
      <c r="O52" s="610">
        <v>0</v>
      </c>
      <c r="P52" s="609">
        <v>0</v>
      </c>
      <c r="Q52" s="609">
        <v>1</v>
      </c>
      <c r="R52" s="609">
        <v>0</v>
      </c>
      <c r="S52" s="609">
        <v>0</v>
      </c>
      <c r="T52" s="609">
        <v>0</v>
      </c>
      <c r="U52" s="609">
        <v>0</v>
      </c>
      <c r="V52" s="610">
        <v>0</v>
      </c>
      <c r="W52" s="610">
        <v>0</v>
      </c>
      <c r="X52" s="610">
        <v>0</v>
      </c>
      <c r="Y52" s="610">
        <v>0</v>
      </c>
      <c r="Z52" s="316"/>
      <c r="AC52" s="33"/>
    </row>
    <row r="53" spans="2:29" s="146" customFormat="1" ht="21.75" thickTop="1" x14ac:dyDescent="0.25">
      <c r="B53" s="324"/>
      <c r="C53" s="324"/>
      <c r="D53" s="324" t="s">
        <v>210</v>
      </c>
      <c r="E53" s="611">
        <v>13</v>
      </c>
      <c r="F53" s="611">
        <v>547</v>
      </c>
      <c r="G53" s="611">
        <v>462</v>
      </c>
      <c r="H53" s="611">
        <v>195</v>
      </c>
      <c r="I53" s="611">
        <v>184</v>
      </c>
      <c r="J53" s="611">
        <v>138</v>
      </c>
      <c r="K53" s="611">
        <v>27</v>
      </c>
      <c r="L53" s="611">
        <v>11</v>
      </c>
      <c r="M53" s="611">
        <v>8</v>
      </c>
      <c r="N53" s="611">
        <v>166</v>
      </c>
      <c r="O53" s="612">
        <v>0.39826839826839827</v>
      </c>
      <c r="P53" s="611">
        <v>59</v>
      </c>
      <c r="Q53" s="611">
        <v>60</v>
      </c>
      <c r="R53" s="611">
        <v>17</v>
      </c>
      <c r="S53" s="611">
        <v>135</v>
      </c>
      <c r="T53" s="611">
        <v>4</v>
      </c>
      <c r="U53" s="611">
        <v>8</v>
      </c>
      <c r="V53" s="612">
        <v>0.47619047619047616</v>
      </c>
      <c r="W53" s="612">
        <v>0.55627705627705626</v>
      </c>
      <c r="X53" s="612">
        <v>1.0324675324675323</v>
      </c>
      <c r="Y53" s="612">
        <v>0.43223443223443225</v>
      </c>
      <c r="Z53" s="242"/>
      <c r="AC53" s="33"/>
    </row>
    <row r="54" spans="2:29" s="146" customFormat="1" ht="21" x14ac:dyDescent="0.25">
      <c r="B54" s="291"/>
      <c r="C54" s="291"/>
      <c r="D54" s="292"/>
      <c r="E54" s="291"/>
      <c r="F54" s="291"/>
      <c r="G54" s="291"/>
      <c r="H54" s="291"/>
      <c r="I54" s="291"/>
      <c r="J54" s="291"/>
      <c r="K54" s="291"/>
      <c r="L54" s="291"/>
      <c r="M54" s="291"/>
      <c r="N54" s="291"/>
      <c r="O54" s="293"/>
      <c r="P54" s="291"/>
      <c r="Q54" s="291"/>
      <c r="R54" s="291"/>
      <c r="S54" s="291"/>
      <c r="T54" s="291"/>
      <c r="U54" s="291"/>
      <c r="V54" s="293"/>
      <c r="W54" s="293"/>
      <c r="X54" s="293"/>
      <c r="Y54" s="293"/>
      <c r="Z54" s="242"/>
      <c r="AC54" s="33"/>
    </row>
    <row r="55" spans="2:29" s="34" customFormat="1" x14ac:dyDescent="0.25"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</row>
    <row r="56" spans="2:29" s="34" customFormat="1" x14ac:dyDescent="0.25"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</row>
    <row r="57" spans="2:29" ht="30" customHeight="1" x14ac:dyDescent="0.25">
      <c r="B57" s="91"/>
      <c r="C57" s="715" t="s">
        <v>6</v>
      </c>
      <c r="D57" s="715"/>
      <c r="E57" s="715"/>
      <c r="F57" s="715"/>
      <c r="G57" s="715"/>
      <c r="H57" s="715"/>
      <c r="I57" s="715"/>
      <c r="J57" s="715"/>
      <c r="K57" s="715"/>
      <c r="L57" s="715"/>
      <c r="M57" s="715"/>
      <c r="N57" s="715"/>
      <c r="O57" s="715"/>
      <c r="P57" s="715"/>
      <c r="Q57" s="715"/>
      <c r="R57" s="715"/>
      <c r="S57" s="715"/>
      <c r="T57" s="715"/>
      <c r="U57" s="715"/>
      <c r="V57" s="715"/>
      <c r="W57" s="715"/>
      <c r="X57" s="715"/>
      <c r="Y57" s="715"/>
    </row>
    <row r="58" spans="2:29" s="34" customFormat="1" ht="9.9499999999999993" customHeight="1" x14ac:dyDescent="0.25">
      <c r="B58" s="91"/>
      <c r="C58" s="90"/>
      <c r="D58" s="90"/>
      <c r="E58" s="90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91"/>
      <c r="V58" s="91"/>
      <c r="W58" s="91"/>
      <c r="X58" s="91"/>
      <c r="Y58" s="91"/>
    </row>
    <row r="59" spans="2:29" ht="20.25" customHeight="1" x14ac:dyDescent="0.25">
      <c r="B59" s="118" t="s">
        <v>123</v>
      </c>
      <c r="C59" s="118" t="s">
        <v>18</v>
      </c>
      <c r="D59" s="118" t="s">
        <v>124</v>
      </c>
      <c r="E59" s="119" t="s">
        <v>3</v>
      </c>
      <c r="F59" s="119" t="s">
        <v>127</v>
      </c>
      <c r="G59" s="119" t="s">
        <v>128</v>
      </c>
      <c r="H59" s="119" t="s">
        <v>129</v>
      </c>
      <c r="I59" s="119" t="s">
        <v>130</v>
      </c>
      <c r="J59" s="119" t="s">
        <v>131</v>
      </c>
      <c r="K59" s="119" t="s">
        <v>132</v>
      </c>
      <c r="L59" s="119" t="s">
        <v>133</v>
      </c>
      <c r="M59" s="119" t="s">
        <v>134</v>
      </c>
      <c r="N59" s="119" t="s">
        <v>135</v>
      </c>
      <c r="O59" s="119" t="s">
        <v>136</v>
      </c>
      <c r="P59" s="119" t="s">
        <v>15</v>
      </c>
      <c r="Q59" s="119" t="s">
        <v>137</v>
      </c>
      <c r="R59" s="119" t="s">
        <v>138</v>
      </c>
      <c r="S59" s="119" t="s">
        <v>139</v>
      </c>
      <c r="T59" s="119" t="s">
        <v>140</v>
      </c>
      <c r="U59" s="119" t="s">
        <v>141</v>
      </c>
      <c r="V59" s="119" t="s">
        <v>142</v>
      </c>
      <c r="W59" s="119" t="s">
        <v>143</v>
      </c>
      <c r="X59" s="119" t="s">
        <v>144</v>
      </c>
      <c r="Y59" s="119" t="s">
        <v>145</v>
      </c>
    </row>
    <row r="60" spans="2:29" ht="19.5" x14ac:dyDescent="0.25">
      <c r="B60" s="118" t="s">
        <v>123</v>
      </c>
      <c r="C60" s="118" t="s">
        <v>18</v>
      </c>
      <c r="D60" s="120" t="s">
        <v>124</v>
      </c>
      <c r="E60" s="121" t="s">
        <v>146</v>
      </c>
      <c r="F60" s="122" t="s">
        <v>147</v>
      </c>
      <c r="G60" s="123" t="s">
        <v>148</v>
      </c>
      <c r="H60" s="121" t="s">
        <v>149</v>
      </c>
      <c r="I60" s="125" t="s">
        <v>150</v>
      </c>
      <c r="J60" s="121" t="s">
        <v>151</v>
      </c>
      <c r="K60" s="126" t="s">
        <v>152</v>
      </c>
      <c r="L60" s="121" t="s">
        <v>153</v>
      </c>
      <c r="M60" s="121" t="s">
        <v>154</v>
      </c>
      <c r="N60" s="121" t="s">
        <v>155</v>
      </c>
      <c r="O60" s="127" t="s">
        <v>156</v>
      </c>
      <c r="P60" s="121" t="s">
        <v>157</v>
      </c>
      <c r="Q60" s="121" t="s">
        <v>158</v>
      </c>
      <c r="R60" s="121" t="s">
        <v>159</v>
      </c>
      <c r="S60" s="121" t="s">
        <v>160</v>
      </c>
      <c r="T60" s="126" t="s">
        <v>161</v>
      </c>
      <c r="U60" s="125" t="s">
        <v>162</v>
      </c>
      <c r="V60" s="128" t="s">
        <v>163</v>
      </c>
      <c r="W60" s="128" t="s">
        <v>164</v>
      </c>
      <c r="X60" s="128" t="s">
        <v>165</v>
      </c>
      <c r="Y60" s="129" t="s">
        <v>166</v>
      </c>
    </row>
    <row r="61" spans="2:29" ht="21" x14ac:dyDescent="0.25">
      <c r="B61" s="291">
        <v>4</v>
      </c>
      <c r="C61" s="291" t="s">
        <v>430</v>
      </c>
      <c r="D61" s="287" t="s">
        <v>246</v>
      </c>
      <c r="E61" s="291">
        <v>6</v>
      </c>
      <c r="F61" s="291">
        <v>21</v>
      </c>
      <c r="G61" s="291">
        <v>18</v>
      </c>
      <c r="H61" s="291">
        <v>9</v>
      </c>
      <c r="I61" s="291">
        <v>10</v>
      </c>
      <c r="J61" s="291">
        <v>8</v>
      </c>
      <c r="K61" s="291">
        <v>2</v>
      </c>
      <c r="L61" s="291">
        <v>0</v>
      </c>
      <c r="M61" s="291">
        <v>0</v>
      </c>
      <c r="N61" s="291">
        <v>7</v>
      </c>
      <c r="O61" s="293">
        <v>0.55600000000000005</v>
      </c>
      <c r="P61" s="291">
        <v>2</v>
      </c>
      <c r="Q61" s="291">
        <v>1</v>
      </c>
      <c r="R61" s="291">
        <v>1</v>
      </c>
      <c r="S61" s="291">
        <v>4</v>
      </c>
      <c r="T61" s="291">
        <v>0</v>
      </c>
      <c r="U61" s="291">
        <v>0</v>
      </c>
      <c r="V61" s="293">
        <v>0.61899999999999999</v>
      </c>
      <c r="W61" s="293">
        <v>0.66700000000000004</v>
      </c>
      <c r="X61" s="293">
        <v>1.286</v>
      </c>
      <c r="Y61" s="293">
        <v>0.66700000000000004</v>
      </c>
      <c r="Z61" s="287"/>
      <c r="AA61" s="32" t="s">
        <v>58</v>
      </c>
      <c r="AC61" s="94" t="s">
        <v>60</v>
      </c>
    </row>
    <row r="62" spans="2:29" ht="21" x14ac:dyDescent="0.25">
      <c r="B62" s="291">
        <v>2</v>
      </c>
      <c r="C62" s="291" t="s">
        <v>431</v>
      </c>
      <c r="D62" s="287" t="s">
        <v>213</v>
      </c>
      <c r="E62" s="291">
        <v>1</v>
      </c>
      <c r="F62" s="291">
        <v>3</v>
      </c>
      <c r="G62" s="291">
        <v>2</v>
      </c>
      <c r="H62" s="291">
        <v>2</v>
      </c>
      <c r="I62" s="291">
        <v>1</v>
      </c>
      <c r="J62" s="291">
        <v>1</v>
      </c>
      <c r="K62" s="291">
        <v>0</v>
      </c>
      <c r="L62" s="291">
        <v>0</v>
      </c>
      <c r="M62" s="291">
        <v>0</v>
      </c>
      <c r="N62" s="291">
        <v>0</v>
      </c>
      <c r="O62" s="293">
        <v>0.5</v>
      </c>
      <c r="P62" s="291">
        <v>1</v>
      </c>
      <c r="Q62" s="291">
        <v>0</v>
      </c>
      <c r="R62" s="291">
        <v>0</v>
      </c>
      <c r="S62" s="291">
        <v>0</v>
      </c>
      <c r="T62" s="291">
        <v>0</v>
      </c>
      <c r="U62" s="291">
        <v>0</v>
      </c>
      <c r="V62" s="293">
        <v>0.66700000000000004</v>
      </c>
      <c r="W62" s="293">
        <v>0.5</v>
      </c>
      <c r="X62" s="293">
        <v>1.167</v>
      </c>
      <c r="Y62" s="293">
        <v>0</v>
      </c>
      <c r="Z62" s="287"/>
      <c r="AC62" s="94" t="s">
        <v>59</v>
      </c>
    </row>
    <row r="63" spans="2:29" s="313" customFormat="1" ht="21" x14ac:dyDescent="0.25">
      <c r="B63" s="291">
        <v>21</v>
      </c>
      <c r="C63" s="291" t="s">
        <v>432</v>
      </c>
      <c r="D63" s="287" t="s">
        <v>56</v>
      </c>
      <c r="E63" s="291">
        <v>15</v>
      </c>
      <c r="F63" s="291">
        <v>58</v>
      </c>
      <c r="G63" s="291">
        <v>54</v>
      </c>
      <c r="H63" s="291">
        <v>29</v>
      </c>
      <c r="I63" s="291">
        <v>25</v>
      </c>
      <c r="J63" s="291">
        <v>15</v>
      </c>
      <c r="K63" s="291">
        <v>3</v>
      </c>
      <c r="L63" s="291">
        <v>4</v>
      </c>
      <c r="M63" s="291">
        <v>3</v>
      </c>
      <c r="N63" s="291">
        <v>24</v>
      </c>
      <c r="O63" s="293">
        <v>0.46300000000000002</v>
      </c>
      <c r="P63" s="291">
        <v>4</v>
      </c>
      <c r="Q63" s="291">
        <v>3</v>
      </c>
      <c r="R63" s="291">
        <v>0</v>
      </c>
      <c r="S63" s="291">
        <v>17</v>
      </c>
      <c r="T63" s="291">
        <v>1</v>
      </c>
      <c r="U63" s="291">
        <v>0</v>
      </c>
      <c r="V63" s="293">
        <v>0.5</v>
      </c>
      <c r="W63" s="293">
        <v>0.83299999999999996</v>
      </c>
      <c r="X63" s="293">
        <v>1.333</v>
      </c>
      <c r="Y63" s="293">
        <v>0.46899999999999997</v>
      </c>
      <c r="Z63" s="287"/>
      <c r="AC63" s="314"/>
    </row>
    <row r="64" spans="2:29" s="313" customFormat="1" ht="21" x14ac:dyDescent="0.25">
      <c r="B64" s="291">
        <v>17</v>
      </c>
      <c r="C64" s="291" t="s">
        <v>433</v>
      </c>
      <c r="D64" s="287" t="s">
        <v>62</v>
      </c>
      <c r="E64" s="291">
        <v>13</v>
      </c>
      <c r="F64" s="291">
        <v>48</v>
      </c>
      <c r="G64" s="291">
        <v>43</v>
      </c>
      <c r="H64" s="291">
        <v>8</v>
      </c>
      <c r="I64" s="291">
        <v>19</v>
      </c>
      <c r="J64" s="291">
        <v>15</v>
      </c>
      <c r="K64" s="291">
        <v>4</v>
      </c>
      <c r="L64" s="291">
        <v>0</v>
      </c>
      <c r="M64" s="291">
        <v>0</v>
      </c>
      <c r="N64" s="291">
        <v>15</v>
      </c>
      <c r="O64" s="293">
        <v>0.442</v>
      </c>
      <c r="P64" s="291">
        <v>4</v>
      </c>
      <c r="Q64" s="291">
        <v>0</v>
      </c>
      <c r="R64" s="291">
        <v>1</v>
      </c>
      <c r="S64" s="291">
        <v>10</v>
      </c>
      <c r="T64" s="291">
        <v>1</v>
      </c>
      <c r="U64" s="291">
        <v>0</v>
      </c>
      <c r="V64" s="293">
        <v>0.5</v>
      </c>
      <c r="W64" s="293">
        <v>0.53500000000000003</v>
      </c>
      <c r="X64" s="293">
        <v>1.0349999999999999</v>
      </c>
      <c r="Y64" s="293">
        <v>0.48099999999999998</v>
      </c>
      <c r="Z64" s="287"/>
      <c r="AC64" s="314"/>
    </row>
    <row r="65" spans="2:29" s="313" customFormat="1" ht="21" x14ac:dyDescent="0.25">
      <c r="B65" s="291">
        <v>45</v>
      </c>
      <c r="C65" s="291" t="s">
        <v>434</v>
      </c>
      <c r="D65" s="287" t="s">
        <v>258</v>
      </c>
      <c r="E65" s="291">
        <v>10</v>
      </c>
      <c r="F65" s="291">
        <v>35</v>
      </c>
      <c r="G65" s="291">
        <v>24</v>
      </c>
      <c r="H65" s="291">
        <v>14</v>
      </c>
      <c r="I65" s="291">
        <v>10</v>
      </c>
      <c r="J65" s="291">
        <v>10</v>
      </c>
      <c r="K65" s="291">
        <v>0</v>
      </c>
      <c r="L65" s="291">
        <v>0</v>
      </c>
      <c r="M65" s="291">
        <v>0</v>
      </c>
      <c r="N65" s="291">
        <v>3</v>
      </c>
      <c r="O65" s="293">
        <v>0.41699999999999998</v>
      </c>
      <c r="P65" s="291">
        <v>6</v>
      </c>
      <c r="Q65" s="291">
        <v>3</v>
      </c>
      <c r="R65" s="291">
        <v>4</v>
      </c>
      <c r="S65" s="291">
        <v>12</v>
      </c>
      <c r="T65" s="291">
        <v>1</v>
      </c>
      <c r="U65" s="291">
        <v>1</v>
      </c>
      <c r="V65" s="293">
        <v>0.57099999999999995</v>
      </c>
      <c r="W65" s="293">
        <v>0.41699999999999998</v>
      </c>
      <c r="X65" s="293">
        <v>0.98799999999999999</v>
      </c>
      <c r="Y65" s="293">
        <v>0.3</v>
      </c>
      <c r="Z65" s="287"/>
      <c r="AC65" s="314"/>
    </row>
    <row r="66" spans="2:29" s="313" customFormat="1" ht="21" x14ac:dyDescent="0.25">
      <c r="B66" s="291">
        <v>29</v>
      </c>
      <c r="C66" s="291" t="s">
        <v>438</v>
      </c>
      <c r="D66" s="287" t="s">
        <v>57</v>
      </c>
      <c r="E66" s="291">
        <v>12</v>
      </c>
      <c r="F66" s="291">
        <v>49</v>
      </c>
      <c r="G66" s="291">
        <v>41</v>
      </c>
      <c r="H66" s="291">
        <v>13</v>
      </c>
      <c r="I66" s="291">
        <v>16</v>
      </c>
      <c r="J66" s="291">
        <v>10</v>
      </c>
      <c r="K66" s="291">
        <v>6</v>
      </c>
      <c r="L66" s="291">
        <v>0</v>
      </c>
      <c r="M66" s="291">
        <v>0</v>
      </c>
      <c r="N66" s="291">
        <v>11</v>
      </c>
      <c r="O66" s="293">
        <v>0.39</v>
      </c>
      <c r="P66" s="291">
        <v>5</v>
      </c>
      <c r="Q66" s="291">
        <v>11</v>
      </c>
      <c r="R66" s="291">
        <v>2</v>
      </c>
      <c r="S66" s="291">
        <v>11</v>
      </c>
      <c r="T66" s="291">
        <v>0</v>
      </c>
      <c r="U66" s="291">
        <v>1</v>
      </c>
      <c r="V66" s="293">
        <v>0.46899999999999997</v>
      </c>
      <c r="W66" s="293">
        <v>0.53700000000000003</v>
      </c>
      <c r="X66" s="293">
        <v>1.006</v>
      </c>
      <c r="Y66" s="293">
        <v>0.32</v>
      </c>
      <c r="Z66" s="287"/>
      <c r="AC66" s="314"/>
    </row>
    <row r="67" spans="2:29" s="313" customFormat="1" ht="21" x14ac:dyDescent="0.25">
      <c r="B67" s="291">
        <v>91</v>
      </c>
      <c r="C67" s="291" t="s">
        <v>435</v>
      </c>
      <c r="D67" s="287" t="s">
        <v>66</v>
      </c>
      <c r="E67" s="291">
        <v>14</v>
      </c>
      <c r="F67" s="291">
        <v>60</v>
      </c>
      <c r="G67" s="291">
        <v>49</v>
      </c>
      <c r="H67" s="291">
        <v>22</v>
      </c>
      <c r="I67" s="291">
        <v>19</v>
      </c>
      <c r="J67" s="291">
        <v>15</v>
      </c>
      <c r="K67" s="291">
        <v>3</v>
      </c>
      <c r="L67" s="291">
        <v>1</v>
      </c>
      <c r="M67" s="291">
        <v>0</v>
      </c>
      <c r="N67" s="291">
        <v>11</v>
      </c>
      <c r="O67" s="293">
        <v>0.38800000000000001</v>
      </c>
      <c r="P67" s="291">
        <v>7</v>
      </c>
      <c r="Q67" s="291">
        <v>6</v>
      </c>
      <c r="R67" s="291">
        <v>4</v>
      </c>
      <c r="S67" s="291">
        <v>12</v>
      </c>
      <c r="T67" s="291">
        <v>1</v>
      </c>
      <c r="U67" s="291">
        <v>0</v>
      </c>
      <c r="V67" s="293">
        <v>0.5</v>
      </c>
      <c r="W67" s="293">
        <v>0.49</v>
      </c>
      <c r="X67" s="293">
        <v>0.99</v>
      </c>
      <c r="Y67" s="293">
        <v>0.32</v>
      </c>
      <c r="Z67" s="287"/>
      <c r="AC67" s="314"/>
    </row>
    <row r="68" spans="2:29" s="313" customFormat="1" ht="21" x14ac:dyDescent="0.25">
      <c r="B68" s="291">
        <v>42</v>
      </c>
      <c r="C68" s="291" t="s">
        <v>437</v>
      </c>
      <c r="D68" s="287" t="s">
        <v>67</v>
      </c>
      <c r="E68" s="291">
        <v>7</v>
      </c>
      <c r="F68" s="291">
        <v>25</v>
      </c>
      <c r="G68" s="291">
        <v>21</v>
      </c>
      <c r="H68" s="291">
        <v>6</v>
      </c>
      <c r="I68" s="291">
        <v>8</v>
      </c>
      <c r="J68" s="291">
        <v>3</v>
      </c>
      <c r="K68" s="291">
        <v>4</v>
      </c>
      <c r="L68" s="291">
        <v>1</v>
      </c>
      <c r="M68" s="291">
        <v>0</v>
      </c>
      <c r="N68" s="291">
        <v>5</v>
      </c>
      <c r="O68" s="293">
        <v>0.38100000000000001</v>
      </c>
      <c r="P68" s="291">
        <v>4</v>
      </c>
      <c r="Q68" s="291">
        <v>3</v>
      </c>
      <c r="R68" s="291">
        <v>0</v>
      </c>
      <c r="S68" s="291">
        <v>7</v>
      </c>
      <c r="T68" s="291">
        <v>0</v>
      </c>
      <c r="U68" s="291">
        <v>0</v>
      </c>
      <c r="V68" s="293">
        <v>0.48</v>
      </c>
      <c r="W68" s="293">
        <v>0.66700000000000004</v>
      </c>
      <c r="X68" s="293">
        <v>1.147</v>
      </c>
      <c r="Y68" s="293">
        <v>0.33300000000000002</v>
      </c>
      <c r="Z68" s="287"/>
      <c r="AC68" s="314"/>
    </row>
    <row r="69" spans="2:29" s="313" customFormat="1" ht="21" x14ac:dyDescent="0.25">
      <c r="B69" s="291">
        <v>8</v>
      </c>
      <c r="C69" s="291" t="s">
        <v>436</v>
      </c>
      <c r="D69" s="287" t="s">
        <v>63</v>
      </c>
      <c r="E69" s="291">
        <v>11</v>
      </c>
      <c r="F69" s="291">
        <v>46</v>
      </c>
      <c r="G69" s="291">
        <v>38</v>
      </c>
      <c r="H69" s="291">
        <v>16</v>
      </c>
      <c r="I69" s="291">
        <v>14</v>
      </c>
      <c r="J69" s="291">
        <v>9</v>
      </c>
      <c r="K69" s="291">
        <v>2</v>
      </c>
      <c r="L69" s="291">
        <v>1</v>
      </c>
      <c r="M69" s="291">
        <v>0</v>
      </c>
      <c r="N69" s="291">
        <v>9</v>
      </c>
      <c r="O69" s="293">
        <v>0.36799999999999999</v>
      </c>
      <c r="P69" s="291">
        <v>5</v>
      </c>
      <c r="Q69" s="291">
        <v>8</v>
      </c>
      <c r="R69" s="291">
        <v>3</v>
      </c>
      <c r="S69" s="291">
        <v>14</v>
      </c>
      <c r="T69" s="291">
        <v>0</v>
      </c>
      <c r="U69" s="291">
        <v>0</v>
      </c>
      <c r="V69" s="293">
        <v>0.47799999999999998</v>
      </c>
      <c r="W69" s="293">
        <v>0.47399999999999998</v>
      </c>
      <c r="X69" s="293">
        <v>0.95199999999999996</v>
      </c>
      <c r="Y69" s="293">
        <v>0.45</v>
      </c>
      <c r="Z69" s="287"/>
      <c r="AC69" s="314"/>
    </row>
    <row r="70" spans="2:29" s="313" customFormat="1" ht="21" x14ac:dyDescent="0.25">
      <c r="B70" s="291">
        <v>10</v>
      </c>
      <c r="C70" s="291" t="s">
        <v>440</v>
      </c>
      <c r="D70" s="287" t="s">
        <v>256</v>
      </c>
      <c r="E70" s="291">
        <v>12</v>
      </c>
      <c r="F70" s="291">
        <v>47</v>
      </c>
      <c r="G70" s="291">
        <v>40</v>
      </c>
      <c r="H70" s="291">
        <v>11</v>
      </c>
      <c r="I70" s="291">
        <v>13</v>
      </c>
      <c r="J70" s="291">
        <v>12</v>
      </c>
      <c r="K70" s="291">
        <v>1</v>
      </c>
      <c r="L70" s="291">
        <v>0</v>
      </c>
      <c r="M70" s="291">
        <v>0</v>
      </c>
      <c r="N70" s="291">
        <v>6</v>
      </c>
      <c r="O70" s="293">
        <v>0.32500000000000001</v>
      </c>
      <c r="P70" s="291">
        <v>4</v>
      </c>
      <c r="Q70" s="291">
        <v>2</v>
      </c>
      <c r="R70" s="291">
        <v>2</v>
      </c>
      <c r="S70" s="291">
        <v>10</v>
      </c>
      <c r="T70" s="291">
        <v>1</v>
      </c>
      <c r="U70" s="291">
        <v>1</v>
      </c>
      <c r="V70" s="293">
        <v>0.40400000000000003</v>
      </c>
      <c r="W70" s="293">
        <v>0.35</v>
      </c>
      <c r="X70" s="293">
        <v>0.754</v>
      </c>
      <c r="Y70" s="293">
        <v>0.38900000000000001</v>
      </c>
      <c r="Z70" s="287"/>
      <c r="AC70" s="314"/>
    </row>
    <row r="71" spans="2:29" s="313" customFormat="1" ht="21" x14ac:dyDescent="0.25">
      <c r="B71" s="291">
        <v>18</v>
      </c>
      <c r="C71" s="291" t="s">
        <v>439</v>
      </c>
      <c r="D71" s="287" t="s">
        <v>242</v>
      </c>
      <c r="E71" s="291">
        <v>6</v>
      </c>
      <c r="F71" s="291">
        <v>24</v>
      </c>
      <c r="G71" s="291">
        <v>19</v>
      </c>
      <c r="H71" s="291">
        <v>5</v>
      </c>
      <c r="I71" s="291">
        <v>6</v>
      </c>
      <c r="J71" s="291">
        <v>5</v>
      </c>
      <c r="K71" s="291">
        <v>1</v>
      </c>
      <c r="L71" s="291">
        <v>0</v>
      </c>
      <c r="M71" s="291">
        <v>0</v>
      </c>
      <c r="N71" s="291">
        <v>5</v>
      </c>
      <c r="O71" s="293">
        <v>0.316</v>
      </c>
      <c r="P71" s="291">
        <v>5</v>
      </c>
      <c r="Q71" s="291">
        <v>6</v>
      </c>
      <c r="R71" s="291">
        <v>0</v>
      </c>
      <c r="S71" s="291">
        <v>3</v>
      </c>
      <c r="T71" s="291">
        <v>1</v>
      </c>
      <c r="U71" s="291">
        <v>0</v>
      </c>
      <c r="V71" s="293">
        <v>0.45800000000000002</v>
      </c>
      <c r="W71" s="293">
        <v>0.36799999999999999</v>
      </c>
      <c r="X71" s="293">
        <v>0.82699999999999996</v>
      </c>
      <c r="Y71" s="293">
        <v>0.38500000000000001</v>
      </c>
      <c r="Z71" s="287"/>
      <c r="AC71" s="314"/>
    </row>
    <row r="72" spans="2:29" ht="21" x14ac:dyDescent="0.25">
      <c r="B72" s="291">
        <v>26</v>
      </c>
      <c r="C72" s="291" t="s">
        <v>441</v>
      </c>
      <c r="D72" s="287" t="s">
        <v>68</v>
      </c>
      <c r="E72" s="291">
        <v>4</v>
      </c>
      <c r="F72" s="291">
        <v>13</v>
      </c>
      <c r="G72" s="291">
        <v>13</v>
      </c>
      <c r="H72" s="291">
        <v>4</v>
      </c>
      <c r="I72" s="291">
        <v>4</v>
      </c>
      <c r="J72" s="291">
        <v>4</v>
      </c>
      <c r="K72" s="291">
        <v>0</v>
      </c>
      <c r="L72" s="291">
        <v>0</v>
      </c>
      <c r="M72" s="291">
        <v>0</v>
      </c>
      <c r="N72" s="291">
        <v>1</v>
      </c>
      <c r="O72" s="293">
        <v>0.308</v>
      </c>
      <c r="P72" s="291">
        <v>0</v>
      </c>
      <c r="Q72" s="291">
        <v>3</v>
      </c>
      <c r="R72" s="291">
        <v>0</v>
      </c>
      <c r="S72" s="291">
        <v>3</v>
      </c>
      <c r="T72" s="291">
        <v>0</v>
      </c>
      <c r="U72" s="291">
        <v>0</v>
      </c>
      <c r="V72" s="293">
        <v>0.308</v>
      </c>
      <c r="W72" s="293">
        <v>0.308</v>
      </c>
      <c r="X72" s="293">
        <v>0.61499999999999999</v>
      </c>
      <c r="Y72" s="293">
        <v>0.2</v>
      </c>
      <c r="Z72" s="287"/>
      <c r="AC72" s="94" t="s">
        <v>63</v>
      </c>
    </row>
    <row r="73" spans="2:29" s="313" customFormat="1" ht="21" x14ac:dyDescent="0.25">
      <c r="B73" s="291">
        <v>11</v>
      </c>
      <c r="C73" s="291" t="s">
        <v>447</v>
      </c>
      <c r="D73" s="287" t="s">
        <v>58</v>
      </c>
      <c r="E73" s="291">
        <v>2</v>
      </c>
      <c r="F73" s="291">
        <v>7</v>
      </c>
      <c r="G73" s="291">
        <v>4</v>
      </c>
      <c r="H73" s="291">
        <v>1</v>
      </c>
      <c r="I73" s="291">
        <v>1</v>
      </c>
      <c r="J73" s="291">
        <v>1</v>
      </c>
      <c r="K73" s="291">
        <v>0</v>
      </c>
      <c r="L73" s="291">
        <v>0</v>
      </c>
      <c r="M73" s="291">
        <v>0</v>
      </c>
      <c r="N73" s="291">
        <v>0</v>
      </c>
      <c r="O73" s="293">
        <v>0.25</v>
      </c>
      <c r="P73" s="291">
        <v>3</v>
      </c>
      <c r="Q73" s="291">
        <v>3</v>
      </c>
      <c r="R73" s="291">
        <v>0</v>
      </c>
      <c r="S73" s="291">
        <v>2</v>
      </c>
      <c r="T73" s="291">
        <v>0</v>
      </c>
      <c r="U73" s="291">
        <v>0</v>
      </c>
      <c r="V73" s="293">
        <v>0.57099999999999995</v>
      </c>
      <c r="W73" s="293">
        <v>0.25</v>
      </c>
      <c r="X73" s="293">
        <v>0.82099999999999995</v>
      </c>
      <c r="Y73" s="293">
        <v>0</v>
      </c>
      <c r="Z73" s="287"/>
      <c r="AC73" s="314"/>
    </row>
    <row r="74" spans="2:29" s="227" customFormat="1" ht="21" x14ac:dyDescent="0.25">
      <c r="B74" s="291">
        <v>44</v>
      </c>
      <c r="C74" s="291" t="s">
        <v>443</v>
      </c>
      <c r="D74" s="287" t="s">
        <v>64</v>
      </c>
      <c r="E74" s="291">
        <v>14</v>
      </c>
      <c r="F74" s="291">
        <v>49</v>
      </c>
      <c r="G74" s="291">
        <v>40</v>
      </c>
      <c r="H74" s="291">
        <v>16</v>
      </c>
      <c r="I74" s="291">
        <v>9</v>
      </c>
      <c r="J74" s="291">
        <v>9</v>
      </c>
      <c r="K74" s="291">
        <v>0</v>
      </c>
      <c r="L74" s="291">
        <v>0</v>
      </c>
      <c r="M74" s="291">
        <v>0</v>
      </c>
      <c r="N74" s="291">
        <v>4</v>
      </c>
      <c r="O74" s="293">
        <v>0.22500000000000001</v>
      </c>
      <c r="P74" s="291">
        <v>6</v>
      </c>
      <c r="Q74" s="291">
        <v>12</v>
      </c>
      <c r="R74" s="291">
        <v>3</v>
      </c>
      <c r="S74" s="291">
        <v>8</v>
      </c>
      <c r="T74" s="291">
        <v>0</v>
      </c>
      <c r="U74" s="291">
        <v>0</v>
      </c>
      <c r="V74" s="293">
        <v>0.36699999999999999</v>
      </c>
      <c r="W74" s="293">
        <v>0.22500000000000001</v>
      </c>
      <c r="X74" s="293">
        <v>0.59199999999999997</v>
      </c>
      <c r="Y74" s="293">
        <v>0.222</v>
      </c>
      <c r="Z74" s="287"/>
      <c r="AC74" s="147"/>
    </row>
    <row r="75" spans="2:29" s="227" customFormat="1" ht="21" x14ac:dyDescent="0.25">
      <c r="B75" s="291">
        <v>71</v>
      </c>
      <c r="C75" s="291" t="s">
        <v>444</v>
      </c>
      <c r="D75" s="287" t="s">
        <v>61</v>
      </c>
      <c r="E75" s="291">
        <v>13</v>
      </c>
      <c r="F75" s="291">
        <v>45</v>
      </c>
      <c r="G75" s="291">
        <v>38</v>
      </c>
      <c r="H75" s="291">
        <v>6</v>
      </c>
      <c r="I75" s="291">
        <v>8</v>
      </c>
      <c r="J75" s="291">
        <v>5</v>
      </c>
      <c r="K75" s="291">
        <v>0</v>
      </c>
      <c r="L75" s="291">
        <v>3</v>
      </c>
      <c r="M75" s="291">
        <v>0</v>
      </c>
      <c r="N75" s="291">
        <v>9</v>
      </c>
      <c r="O75" s="293">
        <v>0.21099999999999999</v>
      </c>
      <c r="P75" s="291">
        <v>4</v>
      </c>
      <c r="Q75" s="291">
        <v>8</v>
      </c>
      <c r="R75" s="291">
        <v>1</v>
      </c>
      <c r="S75" s="291">
        <v>10</v>
      </c>
      <c r="T75" s="291">
        <v>0</v>
      </c>
      <c r="U75" s="291">
        <v>2</v>
      </c>
      <c r="V75" s="293">
        <v>0.28899999999999998</v>
      </c>
      <c r="W75" s="293">
        <v>0.36799999999999999</v>
      </c>
      <c r="X75" s="293">
        <v>0.65700000000000003</v>
      </c>
      <c r="Y75" s="293">
        <v>0.217</v>
      </c>
      <c r="Z75" s="287"/>
      <c r="AC75" s="147"/>
    </row>
    <row r="76" spans="2:29" s="313" customFormat="1" ht="21" x14ac:dyDescent="0.25">
      <c r="B76" s="291">
        <v>90</v>
      </c>
      <c r="C76" s="291" t="s">
        <v>442</v>
      </c>
      <c r="D76" s="287" t="s">
        <v>243</v>
      </c>
      <c r="E76" s="291">
        <v>7</v>
      </c>
      <c r="F76" s="291">
        <v>23</v>
      </c>
      <c r="G76" s="291">
        <v>19</v>
      </c>
      <c r="H76" s="291">
        <v>5</v>
      </c>
      <c r="I76" s="291">
        <v>4</v>
      </c>
      <c r="J76" s="291">
        <v>1</v>
      </c>
      <c r="K76" s="291">
        <v>2</v>
      </c>
      <c r="L76" s="291">
        <v>1</v>
      </c>
      <c r="M76" s="291">
        <v>0</v>
      </c>
      <c r="N76" s="291">
        <v>5</v>
      </c>
      <c r="O76" s="293">
        <v>0.21099999999999999</v>
      </c>
      <c r="P76" s="291">
        <v>4</v>
      </c>
      <c r="Q76" s="291">
        <v>7</v>
      </c>
      <c r="R76" s="291">
        <v>0</v>
      </c>
      <c r="S76" s="291">
        <v>2</v>
      </c>
      <c r="T76" s="291">
        <v>1</v>
      </c>
      <c r="U76" s="291">
        <v>0</v>
      </c>
      <c r="V76" s="293">
        <v>0.34799999999999998</v>
      </c>
      <c r="W76" s="293">
        <v>0.42099999999999999</v>
      </c>
      <c r="X76" s="293">
        <v>0.76900000000000002</v>
      </c>
      <c r="Y76" s="293">
        <v>0.27300000000000002</v>
      </c>
      <c r="Z76" s="287"/>
      <c r="AC76" s="314"/>
    </row>
    <row r="77" spans="2:29" s="227" customFormat="1" ht="21" x14ac:dyDescent="0.25">
      <c r="B77" s="291">
        <v>7</v>
      </c>
      <c r="C77" s="291" t="s">
        <v>448</v>
      </c>
      <c r="D77" s="287" t="s">
        <v>360</v>
      </c>
      <c r="E77" s="291">
        <v>2</v>
      </c>
      <c r="F77" s="291">
        <v>7</v>
      </c>
      <c r="G77" s="291">
        <v>5</v>
      </c>
      <c r="H77" s="291">
        <v>1</v>
      </c>
      <c r="I77" s="291">
        <v>1</v>
      </c>
      <c r="J77" s="291">
        <v>1</v>
      </c>
      <c r="K77" s="291">
        <v>0</v>
      </c>
      <c r="L77" s="291">
        <v>0</v>
      </c>
      <c r="M77" s="291">
        <v>0</v>
      </c>
      <c r="N77" s="291">
        <v>2</v>
      </c>
      <c r="O77" s="293">
        <v>0.2</v>
      </c>
      <c r="P77" s="291">
        <v>2</v>
      </c>
      <c r="Q77" s="291">
        <v>1</v>
      </c>
      <c r="R77" s="291">
        <v>0</v>
      </c>
      <c r="S77" s="291">
        <v>1</v>
      </c>
      <c r="T77" s="291">
        <v>0</v>
      </c>
      <c r="U77" s="291">
        <v>0</v>
      </c>
      <c r="V77" s="293">
        <v>0.42899999999999999</v>
      </c>
      <c r="W77" s="293">
        <v>0.2</v>
      </c>
      <c r="X77" s="293">
        <v>0.629</v>
      </c>
      <c r="Y77" s="293">
        <v>0.33300000000000002</v>
      </c>
      <c r="Z77" s="287"/>
      <c r="AC77" s="147"/>
    </row>
    <row r="78" spans="2:29" s="558" customFormat="1" ht="21" x14ac:dyDescent="0.25">
      <c r="B78" s="291">
        <v>12</v>
      </c>
      <c r="C78" s="291" t="s">
        <v>445</v>
      </c>
      <c r="D78" s="287" t="s">
        <v>70</v>
      </c>
      <c r="E78" s="291">
        <v>10</v>
      </c>
      <c r="F78" s="291">
        <v>29</v>
      </c>
      <c r="G78" s="291">
        <v>25</v>
      </c>
      <c r="H78" s="291">
        <v>7</v>
      </c>
      <c r="I78" s="291">
        <v>4</v>
      </c>
      <c r="J78" s="291">
        <v>4</v>
      </c>
      <c r="K78" s="291">
        <v>0</v>
      </c>
      <c r="L78" s="291">
        <v>0</v>
      </c>
      <c r="M78" s="291">
        <v>0</v>
      </c>
      <c r="N78" s="291">
        <v>3</v>
      </c>
      <c r="O78" s="293">
        <v>0.16</v>
      </c>
      <c r="P78" s="291">
        <v>3</v>
      </c>
      <c r="Q78" s="291">
        <v>7</v>
      </c>
      <c r="R78" s="291">
        <v>1</v>
      </c>
      <c r="S78" s="291">
        <v>6</v>
      </c>
      <c r="T78" s="291">
        <v>1</v>
      </c>
      <c r="U78" s="291">
        <v>0</v>
      </c>
      <c r="V78" s="293">
        <v>0.27600000000000002</v>
      </c>
      <c r="W78" s="293">
        <v>0.16</v>
      </c>
      <c r="X78" s="293">
        <v>0.436</v>
      </c>
      <c r="Y78" s="293">
        <v>0.188</v>
      </c>
      <c r="Z78" s="287"/>
      <c r="AC78" s="314"/>
    </row>
    <row r="79" spans="2:29" s="558" customFormat="1" ht="21" x14ac:dyDescent="0.25">
      <c r="B79" s="291">
        <v>5</v>
      </c>
      <c r="C79" s="291" t="s">
        <v>446</v>
      </c>
      <c r="D79" s="287" t="s">
        <v>121</v>
      </c>
      <c r="E79" s="291">
        <v>11</v>
      </c>
      <c r="F79" s="291">
        <v>41</v>
      </c>
      <c r="G79" s="291">
        <v>32</v>
      </c>
      <c r="H79" s="291">
        <v>12</v>
      </c>
      <c r="I79" s="291">
        <v>4</v>
      </c>
      <c r="J79" s="291">
        <v>4</v>
      </c>
      <c r="K79" s="291">
        <v>0</v>
      </c>
      <c r="L79" s="291">
        <v>0</v>
      </c>
      <c r="M79" s="291">
        <v>0</v>
      </c>
      <c r="N79" s="291">
        <v>4</v>
      </c>
      <c r="O79" s="293">
        <v>0.125</v>
      </c>
      <c r="P79" s="291">
        <v>7</v>
      </c>
      <c r="Q79" s="291">
        <v>9</v>
      </c>
      <c r="R79" s="291">
        <v>2</v>
      </c>
      <c r="S79" s="291">
        <v>6</v>
      </c>
      <c r="T79" s="291">
        <v>0</v>
      </c>
      <c r="U79" s="291">
        <v>0</v>
      </c>
      <c r="V79" s="293">
        <v>0.317</v>
      </c>
      <c r="W79" s="293">
        <v>0.125</v>
      </c>
      <c r="X79" s="293">
        <v>0.442</v>
      </c>
      <c r="Y79" s="293">
        <v>0.105</v>
      </c>
      <c r="Z79" s="287"/>
      <c r="AC79" s="314"/>
    </row>
    <row r="80" spans="2:29" s="558" customFormat="1" ht="21" x14ac:dyDescent="0.25">
      <c r="B80" s="291">
        <v>40</v>
      </c>
      <c r="C80" s="291" t="s">
        <v>449</v>
      </c>
      <c r="D80" s="287" t="s">
        <v>406</v>
      </c>
      <c r="E80" s="291">
        <v>1</v>
      </c>
      <c r="F80" s="291">
        <v>2</v>
      </c>
      <c r="G80" s="291">
        <v>1</v>
      </c>
      <c r="H80" s="291">
        <v>1</v>
      </c>
      <c r="I80" s="291">
        <v>0</v>
      </c>
      <c r="J80" s="291">
        <v>0</v>
      </c>
      <c r="K80" s="291">
        <v>0</v>
      </c>
      <c r="L80" s="291">
        <v>0</v>
      </c>
      <c r="M80" s="291">
        <v>0</v>
      </c>
      <c r="N80" s="291">
        <v>0</v>
      </c>
      <c r="O80" s="293">
        <v>0</v>
      </c>
      <c r="P80" s="291">
        <v>0</v>
      </c>
      <c r="Q80" s="291">
        <v>1</v>
      </c>
      <c r="R80" s="291">
        <v>1</v>
      </c>
      <c r="S80" s="291">
        <v>0</v>
      </c>
      <c r="T80" s="291">
        <v>0</v>
      </c>
      <c r="U80" s="291">
        <v>0</v>
      </c>
      <c r="V80" s="293">
        <v>0.5</v>
      </c>
      <c r="W80" s="293">
        <v>0</v>
      </c>
      <c r="X80" s="293">
        <v>0.5</v>
      </c>
      <c r="Y80" s="293">
        <v>0</v>
      </c>
      <c r="Z80" s="287"/>
      <c r="AC80" s="314"/>
    </row>
    <row r="81" spans="2:29" s="227" customFormat="1" ht="21.75" thickBot="1" x14ac:dyDescent="0.3">
      <c r="B81" s="291">
        <v>20</v>
      </c>
      <c r="C81" s="291" t="s">
        <v>450</v>
      </c>
      <c r="D81" s="287" t="s">
        <v>451</v>
      </c>
      <c r="E81" s="291">
        <v>1</v>
      </c>
      <c r="F81" s="291">
        <v>4</v>
      </c>
      <c r="G81" s="291">
        <v>3</v>
      </c>
      <c r="H81" s="291">
        <v>1</v>
      </c>
      <c r="I81" s="291">
        <v>0</v>
      </c>
      <c r="J81" s="291">
        <v>0</v>
      </c>
      <c r="K81" s="291">
        <v>0</v>
      </c>
      <c r="L81" s="291">
        <v>0</v>
      </c>
      <c r="M81" s="291">
        <v>0</v>
      </c>
      <c r="N81" s="291">
        <v>0</v>
      </c>
      <c r="O81" s="293">
        <v>0</v>
      </c>
      <c r="P81" s="291">
        <v>0</v>
      </c>
      <c r="Q81" s="291">
        <v>0</v>
      </c>
      <c r="R81" s="291">
        <v>1</v>
      </c>
      <c r="S81" s="291">
        <v>0</v>
      </c>
      <c r="T81" s="291">
        <v>0</v>
      </c>
      <c r="U81" s="291">
        <v>0</v>
      </c>
      <c r="V81" s="293">
        <v>0.25</v>
      </c>
      <c r="W81" s="293">
        <v>0</v>
      </c>
      <c r="X81" s="293">
        <v>0.25</v>
      </c>
      <c r="Y81" s="293">
        <v>0</v>
      </c>
      <c r="Z81" s="287"/>
      <c r="AC81" s="147"/>
    </row>
    <row r="82" spans="2:29" s="34" customFormat="1" ht="21.75" thickTop="1" x14ac:dyDescent="0.25">
      <c r="B82" s="324"/>
      <c r="C82" s="324"/>
      <c r="D82" s="324" t="s">
        <v>210</v>
      </c>
      <c r="E82" s="324">
        <v>15</v>
      </c>
      <c r="F82" s="324">
        <v>636</v>
      </c>
      <c r="G82" s="324">
        <v>529</v>
      </c>
      <c r="H82" s="324">
        <v>189</v>
      </c>
      <c r="I82" s="324">
        <v>176</v>
      </c>
      <c r="J82" s="324">
        <v>132</v>
      </c>
      <c r="K82" s="324">
        <v>28</v>
      </c>
      <c r="L82" s="324">
        <v>11</v>
      </c>
      <c r="M82" s="324">
        <v>3</v>
      </c>
      <c r="N82" s="324">
        <v>124</v>
      </c>
      <c r="O82" s="520">
        <v>0.33270321361058602</v>
      </c>
      <c r="P82" s="324">
        <v>76</v>
      </c>
      <c r="Q82" s="324">
        <v>94</v>
      </c>
      <c r="R82" s="324">
        <v>26</v>
      </c>
      <c r="S82" s="324">
        <v>138</v>
      </c>
      <c r="T82" s="324">
        <v>8</v>
      </c>
      <c r="U82" s="324">
        <v>5</v>
      </c>
      <c r="V82" s="520">
        <v>0.43710691823899372</v>
      </c>
      <c r="W82" s="520">
        <v>0.44423440453686203</v>
      </c>
      <c r="X82" s="520">
        <v>0.88134132277585575</v>
      </c>
      <c r="Y82" s="520">
        <v>0.33333333333333331</v>
      </c>
      <c r="Z82" s="287"/>
      <c r="AA82" s="95"/>
      <c r="AC82" s="94" t="s">
        <v>58</v>
      </c>
    </row>
    <row r="83" spans="2:29" ht="21" x14ac:dyDescent="0.25">
      <c r="B83" s="291"/>
      <c r="C83" s="291"/>
      <c r="D83" s="287"/>
      <c r="E83" s="291"/>
      <c r="F83" s="291"/>
      <c r="G83" s="291"/>
      <c r="H83" s="291"/>
      <c r="I83" s="291"/>
      <c r="J83" s="291"/>
      <c r="K83" s="291"/>
      <c r="L83" s="291"/>
      <c r="M83" s="291"/>
      <c r="N83" s="291"/>
      <c r="O83" s="293"/>
      <c r="P83" s="291"/>
      <c r="Q83" s="291"/>
      <c r="R83" s="291"/>
      <c r="S83" s="291"/>
      <c r="T83" s="291"/>
      <c r="U83" s="291"/>
      <c r="V83" s="293"/>
      <c r="W83" s="293"/>
      <c r="X83" s="293"/>
      <c r="Y83" s="293"/>
      <c r="Z83" s="287"/>
      <c r="AC83" s="94" t="s">
        <v>66</v>
      </c>
    </row>
    <row r="84" spans="2:29" s="34" customFormat="1" x14ac:dyDescent="0.25"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</row>
    <row r="85" spans="2:29" ht="30" customHeight="1" x14ac:dyDescent="0.25">
      <c r="B85" s="715" t="s">
        <v>229</v>
      </c>
      <c r="C85" s="715"/>
      <c r="D85" s="715"/>
      <c r="E85" s="715"/>
      <c r="F85" s="715"/>
      <c r="G85" s="715"/>
      <c r="H85" s="715"/>
      <c r="I85" s="715"/>
      <c r="J85" s="715"/>
      <c r="K85" s="715"/>
      <c r="L85" s="715"/>
      <c r="M85" s="715"/>
      <c r="N85" s="715"/>
      <c r="O85" s="715"/>
      <c r="P85" s="715"/>
      <c r="Q85" s="715"/>
      <c r="R85" s="715"/>
      <c r="S85" s="715"/>
      <c r="T85" s="715"/>
      <c r="U85" s="715"/>
      <c r="V85" s="715"/>
      <c r="W85" s="715"/>
      <c r="X85" s="715"/>
      <c r="Y85" s="715"/>
      <c r="AA85" s="32" t="s">
        <v>71</v>
      </c>
    </row>
    <row r="86" spans="2:29" s="34" customFormat="1" ht="9.9499999999999993" customHeight="1" x14ac:dyDescent="0.25">
      <c r="B86" s="91"/>
      <c r="C86" s="90"/>
      <c r="D86" s="90"/>
      <c r="E86" s="90"/>
      <c r="F86" s="91"/>
      <c r="G86" s="91"/>
      <c r="H86" s="91"/>
      <c r="I86" s="91"/>
      <c r="J86" s="91"/>
      <c r="K86" s="91"/>
      <c r="L86" s="91"/>
      <c r="M86" s="91"/>
      <c r="N86" s="91"/>
      <c r="O86" s="91"/>
      <c r="P86" s="91"/>
      <c r="Q86" s="91"/>
      <c r="R86" s="91"/>
      <c r="S86" s="91"/>
      <c r="T86" s="91"/>
      <c r="U86" s="91"/>
      <c r="V86" s="91"/>
      <c r="W86" s="91"/>
      <c r="X86" s="91"/>
      <c r="Y86" s="91"/>
      <c r="AA86" s="36"/>
    </row>
    <row r="87" spans="2:29" ht="20.25" customHeight="1" x14ac:dyDescent="0.25">
      <c r="B87" s="118" t="s">
        <v>123</v>
      </c>
      <c r="C87" s="118" t="s">
        <v>18</v>
      </c>
      <c r="D87" s="118" t="s">
        <v>124</v>
      </c>
      <c r="E87" s="119" t="s">
        <v>3</v>
      </c>
      <c r="F87" s="119" t="s">
        <v>127</v>
      </c>
      <c r="G87" s="119" t="s">
        <v>128</v>
      </c>
      <c r="H87" s="119" t="s">
        <v>129</v>
      </c>
      <c r="I87" s="119" t="s">
        <v>130</v>
      </c>
      <c r="J87" s="119" t="s">
        <v>131</v>
      </c>
      <c r="K87" s="119" t="s">
        <v>132</v>
      </c>
      <c r="L87" s="119" t="s">
        <v>133</v>
      </c>
      <c r="M87" s="119" t="s">
        <v>134</v>
      </c>
      <c r="N87" s="119" t="s">
        <v>135</v>
      </c>
      <c r="O87" s="119" t="s">
        <v>136</v>
      </c>
      <c r="P87" s="119" t="s">
        <v>15</v>
      </c>
      <c r="Q87" s="119" t="s">
        <v>137</v>
      </c>
      <c r="R87" s="119" t="s">
        <v>138</v>
      </c>
      <c r="S87" s="119" t="s">
        <v>139</v>
      </c>
      <c r="T87" s="119" t="s">
        <v>140</v>
      </c>
      <c r="U87" s="119" t="s">
        <v>141</v>
      </c>
      <c r="V87" s="119" t="s">
        <v>142</v>
      </c>
      <c r="W87" s="119" t="s">
        <v>143</v>
      </c>
      <c r="X87" s="119" t="s">
        <v>144</v>
      </c>
      <c r="Y87" s="119" t="s">
        <v>145</v>
      </c>
      <c r="AA87" s="32" t="s">
        <v>72</v>
      </c>
    </row>
    <row r="88" spans="2:29" ht="19.5" x14ac:dyDescent="0.25">
      <c r="B88" s="118" t="s">
        <v>123</v>
      </c>
      <c r="C88" s="118" t="s">
        <v>18</v>
      </c>
      <c r="D88" s="120" t="s">
        <v>124</v>
      </c>
      <c r="E88" s="121" t="s">
        <v>146</v>
      </c>
      <c r="F88" s="122" t="s">
        <v>147</v>
      </c>
      <c r="G88" s="123" t="s">
        <v>148</v>
      </c>
      <c r="H88" s="124" t="s">
        <v>149</v>
      </c>
      <c r="I88" s="125" t="s">
        <v>150</v>
      </c>
      <c r="J88" s="121" t="s">
        <v>151</v>
      </c>
      <c r="K88" s="126" t="s">
        <v>152</v>
      </c>
      <c r="L88" s="121" t="s">
        <v>153</v>
      </c>
      <c r="M88" s="121" t="s">
        <v>154</v>
      </c>
      <c r="N88" s="121" t="s">
        <v>155</v>
      </c>
      <c r="O88" s="127" t="s">
        <v>156</v>
      </c>
      <c r="P88" s="121" t="s">
        <v>157</v>
      </c>
      <c r="Q88" s="121" t="s">
        <v>158</v>
      </c>
      <c r="R88" s="121" t="s">
        <v>159</v>
      </c>
      <c r="S88" s="121" t="s">
        <v>160</v>
      </c>
      <c r="T88" s="126" t="s">
        <v>161</v>
      </c>
      <c r="U88" s="125" t="s">
        <v>162</v>
      </c>
      <c r="V88" s="128" t="s">
        <v>163</v>
      </c>
      <c r="W88" s="128" t="s">
        <v>164</v>
      </c>
      <c r="X88" s="128" t="s">
        <v>165</v>
      </c>
      <c r="Y88" s="129" t="s">
        <v>166</v>
      </c>
      <c r="AA88" s="32" t="s">
        <v>200</v>
      </c>
    </row>
    <row r="89" spans="2:29" ht="21" x14ac:dyDescent="0.25">
      <c r="B89" s="291">
        <v>69</v>
      </c>
      <c r="C89" s="291" t="s">
        <v>452</v>
      </c>
      <c r="D89" s="323" t="s">
        <v>350</v>
      </c>
      <c r="E89" s="291">
        <v>1</v>
      </c>
      <c r="F89" s="291">
        <v>1</v>
      </c>
      <c r="G89" s="291">
        <v>1</v>
      </c>
      <c r="H89" s="291">
        <v>0</v>
      </c>
      <c r="I89" s="291">
        <v>1</v>
      </c>
      <c r="J89" s="291">
        <v>1</v>
      </c>
      <c r="K89" s="291">
        <v>0</v>
      </c>
      <c r="L89" s="291">
        <v>0</v>
      </c>
      <c r="M89" s="291">
        <v>0</v>
      </c>
      <c r="N89" s="291">
        <v>2</v>
      </c>
      <c r="O89" s="293">
        <v>1</v>
      </c>
      <c r="P89" s="291">
        <v>0</v>
      </c>
      <c r="Q89" s="291">
        <v>0</v>
      </c>
      <c r="R89" s="291">
        <v>0</v>
      </c>
      <c r="S89" s="291">
        <v>0</v>
      </c>
      <c r="T89" s="291">
        <v>0</v>
      </c>
      <c r="U89" s="291">
        <v>0</v>
      </c>
      <c r="V89" s="293">
        <v>1</v>
      </c>
      <c r="W89" s="293">
        <v>1</v>
      </c>
      <c r="X89" s="293">
        <v>2</v>
      </c>
      <c r="Y89" s="293">
        <v>1</v>
      </c>
      <c r="AC89" s="94" t="s">
        <v>93</v>
      </c>
    </row>
    <row r="90" spans="2:29" ht="21" x14ac:dyDescent="0.25">
      <c r="B90" s="291">
        <v>34</v>
      </c>
      <c r="C90" s="291" t="s">
        <v>454</v>
      </c>
      <c r="D90" s="323" t="s">
        <v>93</v>
      </c>
      <c r="E90" s="291">
        <v>10</v>
      </c>
      <c r="F90" s="291">
        <v>54</v>
      </c>
      <c r="G90" s="291">
        <v>41</v>
      </c>
      <c r="H90" s="291">
        <v>19</v>
      </c>
      <c r="I90" s="291">
        <v>17</v>
      </c>
      <c r="J90" s="291">
        <v>11</v>
      </c>
      <c r="K90" s="291">
        <v>5</v>
      </c>
      <c r="L90" s="291">
        <v>1</v>
      </c>
      <c r="M90" s="291">
        <v>0</v>
      </c>
      <c r="N90" s="291">
        <v>16</v>
      </c>
      <c r="O90" s="293">
        <v>0.41499999999999998</v>
      </c>
      <c r="P90" s="291">
        <v>7</v>
      </c>
      <c r="Q90" s="291">
        <v>6</v>
      </c>
      <c r="R90" s="291">
        <v>6</v>
      </c>
      <c r="S90" s="291">
        <v>15</v>
      </c>
      <c r="T90" s="291">
        <v>0</v>
      </c>
      <c r="U90" s="291">
        <v>0</v>
      </c>
      <c r="V90" s="293">
        <v>0.55600000000000005</v>
      </c>
      <c r="W90" s="293">
        <v>0.58499999999999996</v>
      </c>
      <c r="X90" s="293">
        <v>1.141</v>
      </c>
      <c r="Y90" s="293">
        <v>0.4</v>
      </c>
      <c r="Z90" s="323"/>
      <c r="AC90" s="94" t="s">
        <v>88</v>
      </c>
    </row>
    <row r="91" spans="2:29" ht="21" x14ac:dyDescent="0.25">
      <c r="B91" s="291">
        <v>7</v>
      </c>
      <c r="C91" s="291" t="s">
        <v>453</v>
      </c>
      <c r="D91" s="323" t="s">
        <v>86</v>
      </c>
      <c r="E91" s="291">
        <v>14</v>
      </c>
      <c r="F91" s="291">
        <v>59</v>
      </c>
      <c r="G91" s="291">
        <v>45</v>
      </c>
      <c r="H91" s="291">
        <v>23</v>
      </c>
      <c r="I91" s="291">
        <v>17</v>
      </c>
      <c r="J91" s="291">
        <v>10</v>
      </c>
      <c r="K91" s="291">
        <v>6</v>
      </c>
      <c r="L91" s="291">
        <v>1</v>
      </c>
      <c r="M91" s="291">
        <v>0</v>
      </c>
      <c r="N91" s="291">
        <v>17</v>
      </c>
      <c r="O91" s="293">
        <v>0.378</v>
      </c>
      <c r="P91" s="291">
        <v>12</v>
      </c>
      <c r="Q91" s="291">
        <v>2</v>
      </c>
      <c r="R91" s="291">
        <v>2</v>
      </c>
      <c r="S91" s="291">
        <v>22</v>
      </c>
      <c r="T91" s="291">
        <v>0</v>
      </c>
      <c r="U91" s="291">
        <v>0</v>
      </c>
      <c r="V91" s="293">
        <v>0.52500000000000002</v>
      </c>
      <c r="W91" s="293">
        <v>0.55600000000000005</v>
      </c>
      <c r="X91" s="293">
        <v>1.081</v>
      </c>
      <c r="Y91" s="293">
        <v>0.53600000000000003</v>
      </c>
      <c r="Z91" s="323"/>
      <c r="AC91" s="94" t="s">
        <v>85</v>
      </c>
    </row>
    <row r="92" spans="2:29" s="313" customFormat="1" ht="21" x14ac:dyDescent="0.25">
      <c r="B92" s="291">
        <v>9</v>
      </c>
      <c r="C92" s="291" t="s">
        <v>455</v>
      </c>
      <c r="D92" s="500" t="s">
        <v>87</v>
      </c>
      <c r="E92" s="291">
        <v>13</v>
      </c>
      <c r="F92" s="291">
        <v>52</v>
      </c>
      <c r="G92" s="291">
        <v>40</v>
      </c>
      <c r="H92" s="291">
        <v>12</v>
      </c>
      <c r="I92" s="291">
        <v>14</v>
      </c>
      <c r="J92" s="291">
        <v>12</v>
      </c>
      <c r="K92" s="291">
        <v>1</v>
      </c>
      <c r="L92" s="291">
        <v>1</v>
      </c>
      <c r="M92" s="291">
        <v>0</v>
      </c>
      <c r="N92" s="291">
        <v>16</v>
      </c>
      <c r="O92" s="293">
        <v>0.35</v>
      </c>
      <c r="P92" s="291">
        <v>11</v>
      </c>
      <c r="Q92" s="291">
        <v>2</v>
      </c>
      <c r="R92" s="291">
        <v>0</v>
      </c>
      <c r="S92" s="291">
        <v>15</v>
      </c>
      <c r="T92" s="291">
        <v>0</v>
      </c>
      <c r="U92" s="291">
        <v>1</v>
      </c>
      <c r="V92" s="293">
        <v>0.48099999999999998</v>
      </c>
      <c r="W92" s="293">
        <v>0.42499999999999999</v>
      </c>
      <c r="X92" s="293">
        <v>0.90600000000000003</v>
      </c>
      <c r="Y92" s="293">
        <v>0.44400000000000001</v>
      </c>
      <c r="AC92" s="314"/>
    </row>
    <row r="93" spans="2:29" ht="21" x14ac:dyDescent="0.25">
      <c r="B93" s="291">
        <v>31</v>
      </c>
      <c r="C93" s="291" t="s">
        <v>457</v>
      </c>
      <c r="D93" s="323" t="s">
        <v>353</v>
      </c>
      <c r="E93" s="291">
        <v>1</v>
      </c>
      <c r="F93" s="291">
        <v>3</v>
      </c>
      <c r="G93" s="291">
        <v>3</v>
      </c>
      <c r="H93" s="291">
        <v>0</v>
      </c>
      <c r="I93" s="291">
        <v>1</v>
      </c>
      <c r="J93" s="291">
        <v>1</v>
      </c>
      <c r="K93" s="291">
        <v>0</v>
      </c>
      <c r="L93" s="291">
        <v>0</v>
      </c>
      <c r="M93" s="291">
        <v>0</v>
      </c>
      <c r="N93" s="291">
        <v>0</v>
      </c>
      <c r="O93" s="293">
        <v>0.33300000000000002</v>
      </c>
      <c r="P93" s="291">
        <v>0</v>
      </c>
      <c r="Q93" s="291">
        <v>2</v>
      </c>
      <c r="R93" s="291">
        <v>0</v>
      </c>
      <c r="S93" s="291">
        <v>1</v>
      </c>
      <c r="T93" s="291">
        <v>0</v>
      </c>
      <c r="U93" s="291">
        <v>0</v>
      </c>
      <c r="V93" s="293">
        <v>0.33300000000000002</v>
      </c>
      <c r="W93" s="293">
        <v>0.33300000000000002</v>
      </c>
      <c r="X93" s="293">
        <v>0.66700000000000004</v>
      </c>
      <c r="Y93" s="293">
        <v>1</v>
      </c>
      <c r="AC93" s="94" t="s">
        <v>98</v>
      </c>
    </row>
    <row r="94" spans="2:29" s="313" customFormat="1" ht="21" x14ac:dyDescent="0.25">
      <c r="B94" s="291">
        <v>11</v>
      </c>
      <c r="C94" s="291" t="s">
        <v>459</v>
      </c>
      <c r="D94" s="500" t="s">
        <v>95</v>
      </c>
      <c r="E94" s="291">
        <v>1</v>
      </c>
      <c r="F94" s="291">
        <v>3</v>
      </c>
      <c r="G94" s="291">
        <v>3</v>
      </c>
      <c r="H94" s="291">
        <v>1</v>
      </c>
      <c r="I94" s="291">
        <v>1</v>
      </c>
      <c r="J94" s="291">
        <v>1</v>
      </c>
      <c r="K94" s="291">
        <v>0</v>
      </c>
      <c r="L94" s="291">
        <v>0</v>
      </c>
      <c r="M94" s="291">
        <v>0</v>
      </c>
      <c r="N94" s="291">
        <v>1</v>
      </c>
      <c r="O94" s="293">
        <v>0.33300000000000002</v>
      </c>
      <c r="P94" s="291">
        <v>0</v>
      </c>
      <c r="Q94" s="291">
        <v>0</v>
      </c>
      <c r="R94" s="291">
        <v>0</v>
      </c>
      <c r="S94" s="291">
        <v>0</v>
      </c>
      <c r="T94" s="291">
        <v>0</v>
      </c>
      <c r="U94" s="291">
        <v>0</v>
      </c>
      <c r="V94" s="293">
        <v>0.33300000000000002</v>
      </c>
      <c r="W94" s="293">
        <v>0.33300000000000002</v>
      </c>
      <c r="X94" s="293">
        <v>0.66700000000000004</v>
      </c>
      <c r="Y94" s="293">
        <v>1</v>
      </c>
      <c r="AC94" s="314"/>
    </row>
    <row r="95" spans="2:29" s="313" customFormat="1" ht="21" x14ac:dyDescent="0.25">
      <c r="B95" s="291">
        <v>14</v>
      </c>
      <c r="C95" s="291" t="s">
        <v>460</v>
      </c>
      <c r="D95" s="500" t="s">
        <v>89</v>
      </c>
      <c r="E95" s="291">
        <v>13</v>
      </c>
      <c r="F95" s="291">
        <v>55</v>
      </c>
      <c r="G95" s="291">
        <v>46</v>
      </c>
      <c r="H95" s="291">
        <v>20</v>
      </c>
      <c r="I95" s="291">
        <v>15</v>
      </c>
      <c r="J95" s="291">
        <v>13</v>
      </c>
      <c r="K95" s="291">
        <v>1</v>
      </c>
      <c r="L95" s="291">
        <v>1</v>
      </c>
      <c r="M95" s="291">
        <v>0</v>
      </c>
      <c r="N95" s="291">
        <v>12</v>
      </c>
      <c r="O95" s="293">
        <v>0.32600000000000001</v>
      </c>
      <c r="P95" s="291">
        <v>8</v>
      </c>
      <c r="Q95" s="291">
        <v>2</v>
      </c>
      <c r="R95" s="291">
        <v>0</v>
      </c>
      <c r="S95" s="291">
        <v>16</v>
      </c>
      <c r="T95" s="291">
        <v>0</v>
      </c>
      <c r="U95" s="291">
        <v>1</v>
      </c>
      <c r="V95" s="293">
        <v>0.41799999999999998</v>
      </c>
      <c r="W95" s="293">
        <v>0.39100000000000001</v>
      </c>
      <c r="X95" s="293">
        <v>0.80900000000000005</v>
      </c>
      <c r="Y95" s="293">
        <v>0.29199999999999998</v>
      </c>
      <c r="AC95" s="314"/>
    </row>
    <row r="96" spans="2:29" s="313" customFormat="1" ht="21" x14ac:dyDescent="0.25">
      <c r="B96" s="291">
        <v>23</v>
      </c>
      <c r="C96" s="291" t="s">
        <v>458</v>
      </c>
      <c r="D96" s="500" t="s">
        <v>262</v>
      </c>
      <c r="E96" s="291">
        <v>12</v>
      </c>
      <c r="F96" s="291">
        <v>45</v>
      </c>
      <c r="G96" s="291">
        <v>34</v>
      </c>
      <c r="H96" s="291">
        <v>15</v>
      </c>
      <c r="I96" s="291">
        <v>11</v>
      </c>
      <c r="J96" s="291">
        <v>7</v>
      </c>
      <c r="K96" s="291">
        <v>1</v>
      </c>
      <c r="L96" s="291">
        <v>1</v>
      </c>
      <c r="M96" s="291">
        <v>2</v>
      </c>
      <c r="N96" s="291">
        <v>9</v>
      </c>
      <c r="O96" s="293">
        <v>0.32400000000000001</v>
      </c>
      <c r="P96" s="291">
        <v>9</v>
      </c>
      <c r="Q96" s="291">
        <v>8</v>
      </c>
      <c r="R96" s="291">
        <v>1</v>
      </c>
      <c r="S96" s="291">
        <v>11</v>
      </c>
      <c r="T96" s="291">
        <v>1</v>
      </c>
      <c r="U96" s="291">
        <v>1</v>
      </c>
      <c r="V96" s="293">
        <v>0.46700000000000003</v>
      </c>
      <c r="W96" s="293">
        <v>0.58799999999999997</v>
      </c>
      <c r="X96" s="293">
        <v>1.0549999999999999</v>
      </c>
      <c r="Y96" s="293">
        <v>0.35299999999999998</v>
      </c>
      <c r="AC96" s="314"/>
    </row>
    <row r="97" spans="2:29" s="313" customFormat="1" ht="21" x14ac:dyDescent="0.25">
      <c r="B97" s="291">
        <v>17</v>
      </c>
      <c r="C97" s="291" t="s">
        <v>456</v>
      </c>
      <c r="D97" s="500" t="s">
        <v>96</v>
      </c>
      <c r="E97" s="291">
        <v>15</v>
      </c>
      <c r="F97" s="291">
        <v>67</v>
      </c>
      <c r="G97" s="291">
        <v>53</v>
      </c>
      <c r="H97" s="291">
        <v>18</v>
      </c>
      <c r="I97" s="291">
        <v>17</v>
      </c>
      <c r="J97" s="291">
        <v>16</v>
      </c>
      <c r="K97" s="291">
        <v>1</v>
      </c>
      <c r="L97" s="291">
        <v>0</v>
      </c>
      <c r="M97" s="291">
        <v>0</v>
      </c>
      <c r="N97" s="291">
        <v>13</v>
      </c>
      <c r="O97" s="293">
        <v>0.32100000000000001</v>
      </c>
      <c r="P97" s="291">
        <v>13</v>
      </c>
      <c r="Q97" s="291">
        <v>12</v>
      </c>
      <c r="R97" s="291">
        <v>1</v>
      </c>
      <c r="S97" s="291">
        <v>22</v>
      </c>
      <c r="T97" s="291">
        <v>2</v>
      </c>
      <c r="U97" s="291">
        <v>0</v>
      </c>
      <c r="V97" s="293">
        <v>0.46300000000000002</v>
      </c>
      <c r="W97" s="293">
        <v>0.34</v>
      </c>
      <c r="X97" s="293">
        <v>0.80200000000000005</v>
      </c>
      <c r="Y97" s="293">
        <v>0.40699999999999997</v>
      </c>
      <c r="AC97" s="314"/>
    </row>
    <row r="98" spans="2:29" s="313" customFormat="1" ht="21" x14ac:dyDescent="0.25">
      <c r="B98" s="291">
        <v>21</v>
      </c>
      <c r="C98" s="291" t="s">
        <v>461</v>
      </c>
      <c r="D98" s="323" t="s">
        <v>88</v>
      </c>
      <c r="E98" s="291">
        <v>12</v>
      </c>
      <c r="F98" s="291">
        <v>39</v>
      </c>
      <c r="G98" s="291">
        <v>27</v>
      </c>
      <c r="H98" s="291">
        <v>8</v>
      </c>
      <c r="I98" s="291">
        <v>8</v>
      </c>
      <c r="J98" s="291">
        <v>8</v>
      </c>
      <c r="K98" s="291">
        <v>0</v>
      </c>
      <c r="L98" s="291">
        <v>0</v>
      </c>
      <c r="M98" s="291">
        <v>0</v>
      </c>
      <c r="N98" s="291">
        <v>5</v>
      </c>
      <c r="O98" s="293">
        <v>0.29599999999999999</v>
      </c>
      <c r="P98" s="291">
        <v>8</v>
      </c>
      <c r="Q98" s="291">
        <v>6</v>
      </c>
      <c r="R98" s="291">
        <v>4</v>
      </c>
      <c r="S98" s="291">
        <v>7</v>
      </c>
      <c r="T98" s="291">
        <v>1</v>
      </c>
      <c r="U98" s="291">
        <v>0</v>
      </c>
      <c r="V98" s="293">
        <v>0.51300000000000001</v>
      </c>
      <c r="W98" s="293">
        <v>0.29599999999999999</v>
      </c>
      <c r="X98" s="293">
        <v>0.80900000000000005</v>
      </c>
      <c r="Y98" s="293">
        <v>0.375</v>
      </c>
      <c r="AC98" s="314"/>
    </row>
    <row r="99" spans="2:29" s="313" customFormat="1" ht="21" x14ac:dyDescent="0.25">
      <c r="B99" s="291">
        <v>24</v>
      </c>
      <c r="C99" s="291" t="s">
        <v>462</v>
      </c>
      <c r="D99" s="500" t="s">
        <v>97</v>
      </c>
      <c r="E99" s="291">
        <v>12</v>
      </c>
      <c r="F99" s="291">
        <v>55</v>
      </c>
      <c r="G99" s="291">
        <v>45</v>
      </c>
      <c r="H99" s="291">
        <v>15</v>
      </c>
      <c r="I99" s="291">
        <v>13</v>
      </c>
      <c r="J99" s="291">
        <v>7</v>
      </c>
      <c r="K99" s="291">
        <v>3</v>
      </c>
      <c r="L99" s="291">
        <v>0</v>
      </c>
      <c r="M99" s="291">
        <v>3</v>
      </c>
      <c r="N99" s="291">
        <v>18</v>
      </c>
      <c r="O99" s="293">
        <v>0.28899999999999998</v>
      </c>
      <c r="P99" s="291">
        <v>8</v>
      </c>
      <c r="Q99" s="291">
        <v>8</v>
      </c>
      <c r="R99" s="291">
        <v>1</v>
      </c>
      <c r="S99" s="291">
        <v>7</v>
      </c>
      <c r="T99" s="291">
        <v>0</v>
      </c>
      <c r="U99" s="291">
        <v>1</v>
      </c>
      <c r="V99" s="293">
        <v>0.4</v>
      </c>
      <c r="W99" s="293">
        <v>0.55600000000000005</v>
      </c>
      <c r="X99" s="293">
        <v>0.95599999999999996</v>
      </c>
      <c r="Y99" s="293">
        <v>0.25900000000000001</v>
      </c>
      <c r="AC99" s="314"/>
    </row>
    <row r="100" spans="2:29" s="313" customFormat="1" ht="21" x14ac:dyDescent="0.25">
      <c r="B100" s="291">
        <v>33</v>
      </c>
      <c r="C100" s="291" t="s">
        <v>463</v>
      </c>
      <c r="D100" s="500" t="s">
        <v>260</v>
      </c>
      <c r="E100" s="291">
        <v>12</v>
      </c>
      <c r="F100" s="291">
        <v>54</v>
      </c>
      <c r="G100" s="291">
        <v>33</v>
      </c>
      <c r="H100" s="291">
        <v>14</v>
      </c>
      <c r="I100" s="291">
        <v>8</v>
      </c>
      <c r="J100" s="291">
        <v>4</v>
      </c>
      <c r="K100" s="291">
        <v>2</v>
      </c>
      <c r="L100" s="291">
        <v>2</v>
      </c>
      <c r="M100" s="291">
        <v>0</v>
      </c>
      <c r="N100" s="291">
        <v>10</v>
      </c>
      <c r="O100" s="293">
        <v>0.24199999999999999</v>
      </c>
      <c r="P100" s="291">
        <v>14</v>
      </c>
      <c r="Q100" s="291">
        <v>7</v>
      </c>
      <c r="R100" s="291">
        <v>4</v>
      </c>
      <c r="S100" s="291">
        <v>10</v>
      </c>
      <c r="T100" s="291">
        <v>0</v>
      </c>
      <c r="U100" s="291">
        <v>3</v>
      </c>
      <c r="V100" s="293">
        <v>0.48099999999999998</v>
      </c>
      <c r="W100" s="293">
        <v>0.42399999999999999</v>
      </c>
      <c r="X100" s="293">
        <v>0.90600000000000003</v>
      </c>
      <c r="Y100" s="293">
        <v>0.29399999999999998</v>
      </c>
      <c r="AC100" s="314"/>
    </row>
    <row r="101" spans="2:29" s="313" customFormat="1" ht="21" x14ac:dyDescent="0.25">
      <c r="B101" s="291">
        <v>12</v>
      </c>
      <c r="C101" s="291" t="s">
        <v>465</v>
      </c>
      <c r="D101" s="500" t="s">
        <v>92</v>
      </c>
      <c r="E101" s="291">
        <v>4</v>
      </c>
      <c r="F101" s="291">
        <v>20</v>
      </c>
      <c r="G101" s="291">
        <v>13</v>
      </c>
      <c r="H101" s="291">
        <v>7</v>
      </c>
      <c r="I101" s="291">
        <v>3</v>
      </c>
      <c r="J101" s="291">
        <v>1</v>
      </c>
      <c r="K101" s="291">
        <v>1</v>
      </c>
      <c r="L101" s="291">
        <v>1</v>
      </c>
      <c r="M101" s="291">
        <v>0</v>
      </c>
      <c r="N101" s="291">
        <v>6</v>
      </c>
      <c r="O101" s="293">
        <v>0.23100000000000001</v>
      </c>
      <c r="P101" s="291">
        <v>5</v>
      </c>
      <c r="Q101" s="291">
        <v>2</v>
      </c>
      <c r="R101" s="291">
        <v>2</v>
      </c>
      <c r="S101" s="291">
        <v>7</v>
      </c>
      <c r="T101" s="291">
        <v>0</v>
      </c>
      <c r="U101" s="291">
        <v>0</v>
      </c>
      <c r="V101" s="293">
        <v>0.5</v>
      </c>
      <c r="W101" s="293">
        <v>0.46200000000000002</v>
      </c>
      <c r="X101" s="293">
        <v>0.96199999999999997</v>
      </c>
      <c r="Y101" s="293">
        <v>0.6</v>
      </c>
      <c r="AC101" s="314"/>
    </row>
    <row r="102" spans="2:29" s="313" customFormat="1" ht="21" x14ac:dyDescent="0.25">
      <c r="B102" s="291">
        <v>29</v>
      </c>
      <c r="C102" s="291" t="s">
        <v>464</v>
      </c>
      <c r="D102" s="500" t="s">
        <v>94</v>
      </c>
      <c r="E102" s="291">
        <v>14</v>
      </c>
      <c r="F102" s="291">
        <v>54</v>
      </c>
      <c r="G102" s="291">
        <v>43</v>
      </c>
      <c r="H102" s="291">
        <v>19</v>
      </c>
      <c r="I102" s="291">
        <v>9</v>
      </c>
      <c r="J102" s="291">
        <v>8</v>
      </c>
      <c r="K102" s="291">
        <v>1</v>
      </c>
      <c r="L102" s="291">
        <v>0</v>
      </c>
      <c r="M102" s="291">
        <v>0</v>
      </c>
      <c r="N102" s="291">
        <v>8</v>
      </c>
      <c r="O102" s="293">
        <v>0.20899999999999999</v>
      </c>
      <c r="P102" s="291">
        <v>11</v>
      </c>
      <c r="Q102" s="291">
        <v>11</v>
      </c>
      <c r="R102" s="291">
        <v>0</v>
      </c>
      <c r="S102" s="291">
        <v>16</v>
      </c>
      <c r="T102" s="291">
        <v>0</v>
      </c>
      <c r="U102" s="291">
        <v>0</v>
      </c>
      <c r="V102" s="293">
        <v>0.37</v>
      </c>
      <c r="W102" s="293">
        <v>0.23300000000000001</v>
      </c>
      <c r="X102" s="293">
        <v>0.60299999999999998</v>
      </c>
      <c r="Y102" s="293">
        <v>0.28000000000000003</v>
      </c>
      <c r="AC102" s="314"/>
    </row>
    <row r="103" spans="2:29" s="313" customFormat="1" ht="21" x14ac:dyDescent="0.25">
      <c r="B103" s="291">
        <v>26</v>
      </c>
      <c r="C103" s="291" t="s">
        <v>466</v>
      </c>
      <c r="D103" s="500" t="s">
        <v>349</v>
      </c>
      <c r="E103" s="291">
        <v>5</v>
      </c>
      <c r="F103" s="291">
        <v>12</v>
      </c>
      <c r="G103" s="291">
        <v>7</v>
      </c>
      <c r="H103" s="291">
        <v>2</v>
      </c>
      <c r="I103" s="291">
        <v>1</v>
      </c>
      <c r="J103" s="291">
        <v>1</v>
      </c>
      <c r="K103" s="291">
        <v>0</v>
      </c>
      <c r="L103" s="291">
        <v>0</v>
      </c>
      <c r="M103" s="291">
        <v>0</v>
      </c>
      <c r="N103" s="291">
        <v>3</v>
      </c>
      <c r="O103" s="293">
        <v>0.14299999999999999</v>
      </c>
      <c r="P103" s="291">
        <v>4</v>
      </c>
      <c r="Q103" s="291">
        <v>2</v>
      </c>
      <c r="R103" s="291">
        <v>1</v>
      </c>
      <c r="S103" s="291">
        <v>3</v>
      </c>
      <c r="T103" s="291">
        <v>0</v>
      </c>
      <c r="U103" s="291">
        <v>0</v>
      </c>
      <c r="V103" s="293">
        <v>0.5</v>
      </c>
      <c r="W103" s="293">
        <v>0.14299999999999999</v>
      </c>
      <c r="X103" s="293">
        <v>0.64300000000000002</v>
      </c>
      <c r="Y103" s="293">
        <v>0</v>
      </c>
      <c r="AC103" s="314"/>
    </row>
    <row r="104" spans="2:29" s="313" customFormat="1" ht="21" x14ac:dyDescent="0.25">
      <c r="B104" s="291">
        <v>8</v>
      </c>
      <c r="C104" s="291" t="s">
        <v>467</v>
      </c>
      <c r="D104" s="500" t="s">
        <v>259</v>
      </c>
      <c r="E104" s="291">
        <v>10</v>
      </c>
      <c r="F104" s="291">
        <v>22</v>
      </c>
      <c r="G104" s="291">
        <v>18</v>
      </c>
      <c r="H104" s="291">
        <v>4</v>
      </c>
      <c r="I104" s="291">
        <v>2</v>
      </c>
      <c r="J104" s="291">
        <v>1</v>
      </c>
      <c r="K104" s="291">
        <v>1</v>
      </c>
      <c r="L104" s="291">
        <v>0</v>
      </c>
      <c r="M104" s="291">
        <v>0</v>
      </c>
      <c r="N104" s="291">
        <v>2</v>
      </c>
      <c r="O104" s="293">
        <v>0.111</v>
      </c>
      <c r="P104" s="291">
        <v>4</v>
      </c>
      <c r="Q104" s="291">
        <v>4</v>
      </c>
      <c r="R104" s="291">
        <v>0</v>
      </c>
      <c r="S104" s="291">
        <v>2</v>
      </c>
      <c r="T104" s="291">
        <v>0</v>
      </c>
      <c r="U104" s="291">
        <v>0</v>
      </c>
      <c r="V104" s="293">
        <v>0.27300000000000002</v>
      </c>
      <c r="W104" s="293">
        <v>0.16700000000000001</v>
      </c>
      <c r="X104" s="293">
        <v>0.439</v>
      </c>
      <c r="Y104" s="293">
        <v>7.0999999999999994E-2</v>
      </c>
      <c r="Z104" s="500"/>
      <c r="AC104" s="314"/>
    </row>
    <row r="105" spans="2:29" s="313" customFormat="1" ht="21" x14ac:dyDescent="0.25">
      <c r="B105" s="291">
        <v>47</v>
      </c>
      <c r="C105" s="291" t="s">
        <v>468</v>
      </c>
      <c r="D105" s="500" t="s">
        <v>85</v>
      </c>
      <c r="E105" s="291">
        <v>12</v>
      </c>
      <c r="F105" s="291">
        <v>32</v>
      </c>
      <c r="G105" s="291">
        <v>21</v>
      </c>
      <c r="H105" s="291">
        <v>9</v>
      </c>
      <c r="I105" s="291">
        <v>2</v>
      </c>
      <c r="J105" s="291">
        <v>2</v>
      </c>
      <c r="K105" s="291">
        <v>0</v>
      </c>
      <c r="L105" s="291">
        <v>0</v>
      </c>
      <c r="M105" s="291">
        <v>0</v>
      </c>
      <c r="N105" s="291">
        <v>3</v>
      </c>
      <c r="O105" s="293">
        <v>9.5000000000000001E-2</v>
      </c>
      <c r="P105" s="291">
        <v>9</v>
      </c>
      <c r="Q105" s="291">
        <v>4</v>
      </c>
      <c r="R105" s="291">
        <v>2</v>
      </c>
      <c r="S105" s="291">
        <v>7</v>
      </c>
      <c r="T105" s="291">
        <v>0</v>
      </c>
      <c r="U105" s="291">
        <v>0</v>
      </c>
      <c r="V105" s="293">
        <v>0.40600000000000003</v>
      </c>
      <c r="W105" s="293">
        <v>9.5000000000000001E-2</v>
      </c>
      <c r="X105" s="293">
        <v>0.501</v>
      </c>
      <c r="Y105" s="293">
        <v>7.6999999999999999E-2</v>
      </c>
      <c r="AC105" s="314"/>
    </row>
    <row r="106" spans="2:29" s="313" customFormat="1" ht="21" x14ac:dyDescent="0.25">
      <c r="B106" s="291">
        <v>1</v>
      </c>
      <c r="C106" s="291" t="s">
        <v>348</v>
      </c>
      <c r="D106" s="500" t="s">
        <v>261</v>
      </c>
      <c r="E106" s="291">
        <v>11</v>
      </c>
      <c r="F106" s="291">
        <v>32</v>
      </c>
      <c r="G106" s="291">
        <v>22</v>
      </c>
      <c r="H106" s="291">
        <v>3</v>
      </c>
      <c r="I106" s="291">
        <v>2</v>
      </c>
      <c r="J106" s="291">
        <v>2</v>
      </c>
      <c r="K106" s="291">
        <v>0</v>
      </c>
      <c r="L106" s="291">
        <v>0</v>
      </c>
      <c r="M106" s="291">
        <v>0</v>
      </c>
      <c r="N106" s="291">
        <v>2</v>
      </c>
      <c r="O106" s="293">
        <v>9.0999999999999998E-2</v>
      </c>
      <c r="P106" s="291">
        <v>8</v>
      </c>
      <c r="Q106" s="291">
        <v>6</v>
      </c>
      <c r="R106" s="291">
        <v>2</v>
      </c>
      <c r="S106" s="291">
        <v>5</v>
      </c>
      <c r="T106" s="291">
        <v>0</v>
      </c>
      <c r="U106" s="291">
        <v>0</v>
      </c>
      <c r="V106" s="293">
        <v>0.375</v>
      </c>
      <c r="W106" s="293">
        <v>9.0999999999999998E-2</v>
      </c>
      <c r="X106" s="293">
        <v>0.46600000000000003</v>
      </c>
      <c r="Y106" s="293">
        <v>8.3000000000000004E-2</v>
      </c>
      <c r="AC106" s="314"/>
    </row>
    <row r="107" spans="2:29" s="313" customFormat="1" ht="21" x14ac:dyDescent="0.25">
      <c r="B107" s="291">
        <v>22</v>
      </c>
      <c r="C107" s="291" t="s">
        <v>469</v>
      </c>
      <c r="D107" s="500" t="s">
        <v>264</v>
      </c>
      <c r="E107" s="291">
        <v>1</v>
      </c>
      <c r="F107" s="291">
        <v>1</v>
      </c>
      <c r="G107" s="291">
        <v>1</v>
      </c>
      <c r="H107" s="291">
        <v>0</v>
      </c>
      <c r="I107" s="291">
        <v>0</v>
      </c>
      <c r="J107" s="291">
        <v>0</v>
      </c>
      <c r="K107" s="291">
        <v>0</v>
      </c>
      <c r="L107" s="291">
        <v>0</v>
      </c>
      <c r="M107" s="291">
        <v>0</v>
      </c>
      <c r="N107" s="291">
        <v>0</v>
      </c>
      <c r="O107" s="293">
        <v>0</v>
      </c>
      <c r="P107" s="291">
        <v>0</v>
      </c>
      <c r="Q107" s="291">
        <v>1</v>
      </c>
      <c r="R107" s="291">
        <v>0</v>
      </c>
      <c r="S107" s="291">
        <v>0</v>
      </c>
      <c r="T107" s="291">
        <v>0</v>
      </c>
      <c r="U107" s="291">
        <v>0</v>
      </c>
      <c r="V107" s="293">
        <v>0</v>
      </c>
      <c r="W107" s="293">
        <v>0</v>
      </c>
      <c r="X107" s="293">
        <v>0</v>
      </c>
      <c r="Y107" s="293">
        <v>0</v>
      </c>
      <c r="AC107" s="314"/>
    </row>
    <row r="108" spans="2:29" s="313" customFormat="1" ht="21" x14ac:dyDescent="0.25">
      <c r="B108" s="291">
        <v>80</v>
      </c>
      <c r="C108" s="291" t="s">
        <v>471</v>
      </c>
      <c r="D108" s="500" t="s">
        <v>90</v>
      </c>
      <c r="E108" s="291">
        <v>1</v>
      </c>
      <c r="F108" s="291">
        <v>2</v>
      </c>
      <c r="G108" s="291">
        <v>2</v>
      </c>
      <c r="H108" s="291">
        <v>0</v>
      </c>
      <c r="I108" s="291">
        <v>0</v>
      </c>
      <c r="J108" s="291">
        <v>0</v>
      </c>
      <c r="K108" s="291">
        <v>0</v>
      </c>
      <c r="L108" s="291">
        <v>0</v>
      </c>
      <c r="M108" s="291">
        <v>0</v>
      </c>
      <c r="N108" s="291">
        <v>0</v>
      </c>
      <c r="O108" s="293">
        <v>0</v>
      </c>
      <c r="P108" s="291">
        <v>0</v>
      </c>
      <c r="Q108" s="291">
        <v>2</v>
      </c>
      <c r="R108" s="291">
        <v>0</v>
      </c>
      <c r="S108" s="291">
        <v>0</v>
      </c>
      <c r="T108" s="291">
        <v>0</v>
      </c>
      <c r="U108" s="291">
        <v>0</v>
      </c>
      <c r="V108" s="293">
        <v>0</v>
      </c>
      <c r="W108" s="293">
        <v>0</v>
      </c>
      <c r="X108" s="293">
        <v>0</v>
      </c>
      <c r="Y108" s="293">
        <v>0</v>
      </c>
      <c r="AC108" s="314"/>
    </row>
    <row r="109" spans="2:29" s="313" customFormat="1" ht="21.75" thickBot="1" x14ac:dyDescent="0.3">
      <c r="B109" s="291">
        <v>17</v>
      </c>
      <c r="C109" s="291" t="s">
        <v>470</v>
      </c>
      <c r="D109" s="500" t="s">
        <v>234</v>
      </c>
      <c r="E109" s="291">
        <v>1</v>
      </c>
      <c r="F109" s="291">
        <v>1</v>
      </c>
      <c r="G109" s="291">
        <v>1</v>
      </c>
      <c r="H109" s="291">
        <v>0</v>
      </c>
      <c r="I109" s="291">
        <v>0</v>
      </c>
      <c r="J109" s="291">
        <v>0</v>
      </c>
      <c r="K109" s="291">
        <v>0</v>
      </c>
      <c r="L109" s="291">
        <v>0</v>
      </c>
      <c r="M109" s="291">
        <v>0</v>
      </c>
      <c r="N109" s="291">
        <v>0</v>
      </c>
      <c r="O109" s="293">
        <v>0</v>
      </c>
      <c r="P109" s="291">
        <v>0</v>
      </c>
      <c r="Q109" s="291">
        <v>1</v>
      </c>
      <c r="R109" s="291">
        <v>0</v>
      </c>
      <c r="S109" s="291">
        <v>0</v>
      </c>
      <c r="T109" s="291">
        <v>0</v>
      </c>
      <c r="U109" s="291">
        <v>0</v>
      </c>
      <c r="V109" s="293">
        <v>0</v>
      </c>
      <c r="W109" s="293">
        <v>0</v>
      </c>
      <c r="X109" s="293">
        <v>0</v>
      </c>
      <c r="Y109" s="293">
        <v>0</v>
      </c>
      <c r="AC109" s="314"/>
    </row>
    <row r="110" spans="2:29" s="34" customFormat="1" ht="21.75" thickTop="1" x14ac:dyDescent="0.25">
      <c r="B110" s="324"/>
      <c r="C110" s="324"/>
      <c r="D110" s="324" t="s">
        <v>210</v>
      </c>
      <c r="E110" s="324">
        <v>15</v>
      </c>
      <c r="F110" s="324">
        <v>663</v>
      </c>
      <c r="G110" s="324">
        <v>499</v>
      </c>
      <c r="H110" s="324">
        <v>189</v>
      </c>
      <c r="I110" s="324">
        <v>142</v>
      </c>
      <c r="J110" s="324">
        <v>106</v>
      </c>
      <c r="K110" s="324">
        <v>23</v>
      </c>
      <c r="L110" s="324">
        <v>8</v>
      </c>
      <c r="M110" s="324">
        <v>5</v>
      </c>
      <c r="N110" s="324">
        <v>143</v>
      </c>
      <c r="O110" s="520">
        <v>0.28456913827655311</v>
      </c>
      <c r="P110" s="324">
        <v>131</v>
      </c>
      <c r="Q110" s="324">
        <v>88</v>
      </c>
      <c r="R110" s="324">
        <v>26</v>
      </c>
      <c r="S110" s="324">
        <v>166</v>
      </c>
      <c r="T110" s="324">
        <v>4</v>
      </c>
      <c r="U110" s="324">
        <v>7</v>
      </c>
      <c r="V110" s="520">
        <v>0.45098039215686275</v>
      </c>
      <c r="W110" s="520">
        <v>0.39278557114228457</v>
      </c>
      <c r="X110" s="520">
        <v>0.84376596329914733</v>
      </c>
      <c r="Y110" s="520">
        <v>0.33454545454545453</v>
      </c>
      <c r="Z110" s="238"/>
      <c r="AC110" s="94"/>
    </row>
    <row r="111" spans="2:29" s="34" customFormat="1" ht="21" x14ac:dyDescent="0.25">
      <c r="B111" s="291"/>
      <c r="C111" s="291"/>
      <c r="D111" s="287"/>
      <c r="E111" s="291"/>
      <c r="F111" s="291"/>
      <c r="G111" s="291"/>
      <c r="H111" s="291"/>
      <c r="I111" s="291"/>
      <c r="J111" s="291"/>
      <c r="K111" s="291"/>
      <c r="L111" s="291"/>
      <c r="M111" s="291"/>
      <c r="N111" s="291"/>
      <c r="O111" s="293"/>
      <c r="P111" s="291"/>
      <c r="Q111" s="291"/>
      <c r="R111" s="291"/>
      <c r="S111" s="291"/>
      <c r="T111" s="291"/>
      <c r="U111" s="291"/>
      <c r="V111" s="293"/>
      <c r="W111" s="293"/>
      <c r="X111" s="293"/>
      <c r="Y111" s="293"/>
      <c r="Z111" s="238"/>
      <c r="AC111" s="94"/>
    </row>
    <row r="112" spans="2:29" ht="21" x14ac:dyDescent="0.25">
      <c r="B112" s="96"/>
      <c r="C112" s="96"/>
      <c r="D112" s="96"/>
      <c r="E112" s="96"/>
      <c r="F112" s="96"/>
      <c r="G112" s="96"/>
      <c r="H112" s="96"/>
      <c r="I112" s="96"/>
      <c r="J112" s="96"/>
      <c r="K112" s="96"/>
      <c r="L112" s="96"/>
      <c r="M112" s="96"/>
      <c r="N112" s="96"/>
      <c r="O112" s="96"/>
      <c r="P112" s="96"/>
      <c r="Q112" s="96"/>
      <c r="R112" s="96"/>
      <c r="S112" s="96"/>
      <c r="T112" s="96"/>
      <c r="U112" s="96"/>
      <c r="V112" s="96"/>
      <c r="W112" s="96"/>
      <c r="X112" s="96"/>
      <c r="Y112" s="96"/>
    </row>
    <row r="113" spans="2:29" ht="30" customHeight="1" x14ac:dyDescent="0.25">
      <c r="B113" s="715" t="s">
        <v>365</v>
      </c>
      <c r="C113" s="715"/>
      <c r="D113" s="715"/>
      <c r="E113" s="715"/>
      <c r="F113" s="715"/>
      <c r="G113" s="715"/>
      <c r="H113" s="715"/>
      <c r="I113" s="715"/>
      <c r="J113" s="715"/>
      <c r="K113" s="715"/>
      <c r="L113" s="715"/>
      <c r="M113" s="715"/>
      <c r="N113" s="715"/>
      <c r="O113" s="715"/>
      <c r="P113" s="715"/>
      <c r="Q113" s="715"/>
      <c r="R113" s="715"/>
      <c r="S113" s="715"/>
      <c r="T113" s="715"/>
      <c r="U113" s="715"/>
      <c r="V113" s="715"/>
      <c r="W113" s="715"/>
      <c r="X113" s="715"/>
      <c r="Y113" s="715"/>
    </row>
    <row r="114" spans="2:29" s="34" customFormat="1" ht="9.9499999999999993" customHeight="1" x14ac:dyDescent="0.25">
      <c r="B114" s="33"/>
      <c r="C114" s="97"/>
      <c r="D114" s="97"/>
      <c r="E114" s="97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</row>
    <row r="115" spans="2:29" ht="20.25" customHeight="1" x14ac:dyDescent="0.25">
      <c r="B115" s="118" t="s">
        <v>123</v>
      </c>
      <c r="C115" s="118" t="s">
        <v>18</v>
      </c>
      <c r="D115" s="118" t="s">
        <v>124</v>
      </c>
      <c r="E115" s="119" t="s">
        <v>3</v>
      </c>
      <c r="F115" s="119" t="s">
        <v>127</v>
      </c>
      <c r="G115" s="119" t="s">
        <v>128</v>
      </c>
      <c r="H115" s="119" t="s">
        <v>129</v>
      </c>
      <c r="I115" s="119" t="s">
        <v>130</v>
      </c>
      <c r="J115" s="119" t="s">
        <v>131</v>
      </c>
      <c r="K115" s="119" t="s">
        <v>132</v>
      </c>
      <c r="L115" s="119" t="s">
        <v>133</v>
      </c>
      <c r="M115" s="119" t="s">
        <v>134</v>
      </c>
      <c r="N115" s="119" t="s">
        <v>135</v>
      </c>
      <c r="O115" s="119" t="s">
        <v>136</v>
      </c>
      <c r="P115" s="119" t="s">
        <v>15</v>
      </c>
      <c r="Q115" s="119" t="s">
        <v>137</v>
      </c>
      <c r="R115" s="119" t="s">
        <v>138</v>
      </c>
      <c r="S115" s="119" t="s">
        <v>139</v>
      </c>
      <c r="T115" s="119" t="s">
        <v>140</v>
      </c>
      <c r="U115" s="119" t="s">
        <v>141</v>
      </c>
      <c r="V115" s="119" t="s">
        <v>142</v>
      </c>
      <c r="W115" s="119" t="s">
        <v>143</v>
      </c>
      <c r="X115" s="119" t="s">
        <v>144</v>
      </c>
      <c r="Y115" s="119" t="s">
        <v>145</v>
      </c>
    </row>
    <row r="116" spans="2:29" ht="19.5" x14ac:dyDescent="0.25">
      <c r="B116" s="118" t="s">
        <v>123</v>
      </c>
      <c r="C116" s="118" t="s">
        <v>18</v>
      </c>
      <c r="D116" s="120" t="s">
        <v>124</v>
      </c>
      <c r="E116" s="121" t="s">
        <v>146</v>
      </c>
      <c r="F116" s="122" t="s">
        <v>147</v>
      </c>
      <c r="G116" s="123" t="s">
        <v>148</v>
      </c>
      <c r="H116" s="121" t="s">
        <v>149</v>
      </c>
      <c r="I116" s="125" t="s">
        <v>150</v>
      </c>
      <c r="J116" s="121" t="s">
        <v>151</v>
      </c>
      <c r="K116" s="126" t="s">
        <v>152</v>
      </c>
      <c r="L116" s="121" t="s">
        <v>153</v>
      </c>
      <c r="M116" s="121" t="s">
        <v>154</v>
      </c>
      <c r="N116" s="121" t="s">
        <v>155</v>
      </c>
      <c r="O116" s="127" t="s">
        <v>156</v>
      </c>
      <c r="P116" s="121" t="s">
        <v>157</v>
      </c>
      <c r="Q116" s="121" t="s">
        <v>158</v>
      </c>
      <c r="R116" s="121" t="s">
        <v>159</v>
      </c>
      <c r="S116" s="121" t="s">
        <v>160</v>
      </c>
      <c r="T116" s="126" t="s">
        <v>161</v>
      </c>
      <c r="U116" s="125" t="s">
        <v>162</v>
      </c>
      <c r="V116" s="128" t="s">
        <v>163</v>
      </c>
      <c r="W116" s="128" t="s">
        <v>164</v>
      </c>
      <c r="X116" s="128" t="s">
        <v>165</v>
      </c>
      <c r="Y116" s="129" t="s">
        <v>166</v>
      </c>
    </row>
    <row r="117" spans="2:29" ht="21" x14ac:dyDescent="0.25">
      <c r="B117" s="291">
        <v>1</v>
      </c>
      <c r="C117" s="291" t="s">
        <v>477</v>
      </c>
      <c r="D117" s="323" t="s">
        <v>109</v>
      </c>
      <c r="E117" s="291">
        <v>10</v>
      </c>
      <c r="F117" s="291">
        <v>33</v>
      </c>
      <c r="G117" s="291">
        <v>28</v>
      </c>
      <c r="H117" s="291">
        <v>13</v>
      </c>
      <c r="I117" s="291">
        <v>17</v>
      </c>
      <c r="J117" s="291">
        <v>13</v>
      </c>
      <c r="K117" s="291">
        <v>1</v>
      </c>
      <c r="L117" s="291">
        <v>1</v>
      </c>
      <c r="M117" s="291">
        <v>2</v>
      </c>
      <c r="N117" s="291">
        <v>11</v>
      </c>
      <c r="O117" s="293">
        <v>0.60699999999999998</v>
      </c>
      <c r="P117" s="291">
        <v>3</v>
      </c>
      <c r="Q117" s="291">
        <v>1</v>
      </c>
      <c r="R117" s="291">
        <v>1</v>
      </c>
      <c r="S117" s="291">
        <v>7</v>
      </c>
      <c r="T117" s="291">
        <v>0</v>
      </c>
      <c r="U117" s="291">
        <v>1</v>
      </c>
      <c r="V117" s="293">
        <v>0.63600000000000001</v>
      </c>
      <c r="W117" s="293">
        <v>0.92900000000000005</v>
      </c>
      <c r="X117" s="293">
        <v>1.5649999999999999</v>
      </c>
      <c r="Y117" s="293">
        <v>0.57099999999999995</v>
      </c>
      <c r="Z117" s="238"/>
      <c r="AC117" s="94" t="s">
        <v>120</v>
      </c>
    </row>
    <row r="118" spans="2:29" ht="21" x14ac:dyDescent="0.25">
      <c r="B118" s="291">
        <v>10</v>
      </c>
      <c r="C118" s="291" t="s">
        <v>481</v>
      </c>
      <c r="D118" s="323" t="s">
        <v>115</v>
      </c>
      <c r="E118" s="291">
        <v>13</v>
      </c>
      <c r="F118" s="291">
        <v>58</v>
      </c>
      <c r="G118" s="291">
        <v>49</v>
      </c>
      <c r="H118" s="291">
        <v>23</v>
      </c>
      <c r="I118" s="291">
        <v>25</v>
      </c>
      <c r="J118" s="291">
        <v>20</v>
      </c>
      <c r="K118" s="291">
        <v>4</v>
      </c>
      <c r="L118" s="291">
        <v>0</v>
      </c>
      <c r="M118" s="291">
        <v>1</v>
      </c>
      <c r="N118" s="291">
        <v>19</v>
      </c>
      <c r="O118" s="293">
        <v>0.51</v>
      </c>
      <c r="P118" s="291">
        <v>7</v>
      </c>
      <c r="Q118" s="291">
        <v>4</v>
      </c>
      <c r="R118" s="291">
        <v>0</v>
      </c>
      <c r="S118" s="291">
        <v>20</v>
      </c>
      <c r="T118" s="291">
        <v>2</v>
      </c>
      <c r="U118" s="291">
        <v>2</v>
      </c>
      <c r="V118" s="293">
        <v>0.55200000000000005</v>
      </c>
      <c r="W118" s="293">
        <v>0.65300000000000002</v>
      </c>
      <c r="X118" s="293">
        <v>1.2050000000000001</v>
      </c>
      <c r="Y118" s="293">
        <v>0.56699999999999995</v>
      </c>
      <c r="Z118" s="238"/>
      <c r="AC118" s="94" t="s">
        <v>209</v>
      </c>
    </row>
    <row r="119" spans="2:29" ht="21" x14ac:dyDescent="0.25">
      <c r="B119" s="291">
        <v>33</v>
      </c>
      <c r="C119" s="291" t="s">
        <v>482</v>
      </c>
      <c r="D119" s="323" t="s">
        <v>357</v>
      </c>
      <c r="E119" s="291">
        <v>1</v>
      </c>
      <c r="F119" s="291">
        <v>3</v>
      </c>
      <c r="G119" s="291">
        <v>2</v>
      </c>
      <c r="H119" s="291">
        <v>1</v>
      </c>
      <c r="I119" s="291">
        <v>1</v>
      </c>
      <c r="J119" s="291">
        <v>1</v>
      </c>
      <c r="K119" s="291">
        <v>0</v>
      </c>
      <c r="L119" s="291">
        <v>0</v>
      </c>
      <c r="M119" s="291">
        <v>0</v>
      </c>
      <c r="N119" s="291">
        <v>0</v>
      </c>
      <c r="O119" s="293">
        <v>0.5</v>
      </c>
      <c r="P119" s="291">
        <v>1</v>
      </c>
      <c r="Q119" s="291">
        <v>1</v>
      </c>
      <c r="R119" s="291">
        <v>0</v>
      </c>
      <c r="S119" s="291">
        <v>0</v>
      </c>
      <c r="T119" s="291">
        <v>0</v>
      </c>
      <c r="U119" s="291">
        <v>0</v>
      </c>
      <c r="V119" s="293">
        <v>0.66700000000000004</v>
      </c>
      <c r="W119" s="293">
        <v>0.5</v>
      </c>
      <c r="X119" s="293">
        <v>1.167</v>
      </c>
      <c r="Y119" s="293">
        <v>0</v>
      </c>
      <c r="Z119" s="238"/>
      <c r="AC119" s="94" t="s">
        <v>111</v>
      </c>
    </row>
    <row r="120" spans="2:29" ht="21" x14ac:dyDescent="0.25">
      <c r="B120" s="291">
        <v>44</v>
      </c>
      <c r="C120" s="291" t="s">
        <v>480</v>
      </c>
      <c r="D120" s="323" t="s">
        <v>118</v>
      </c>
      <c r="E120" s="291">
        <v>8</v>
      </c>
      <c r="F120" s="291">
        <v>21</v>
      </c>
      <c r="G120" s="291">
        <v>18</v>
      </c>
      <c r="H120" s="291">
        <v>5</v>
      </c>
      <c r="I120" s="291">
        <v>7</v>
      </c>
      <c r="J120" s="291">
        <v>7</v>
      </c>
      <c r="K120" s="291">
        <v>0</v>
      </c>
      <c r="L120" s="291">
        <v>0</v>
      </c>
      <c r="M120" s="291">
        <v>0</v>
      </c>
      <c r="N120" s="291">
        <v>5</v>
      </c>
      <c r="O120" s="293">
        <v>0.38900000000000001</v>
      </c>
      <c r="P120" s="291">
        <v>2</v>
      </c>
      <c r="Q120" s="291">
        <v>2</v>
      </c>
      <c r="R120" s="291">
        <v>1</v>
      </c>
      <c r="S120" s="291">
        <v>2</v>
      </c>
      <c r="T120" s="291">
        <v>0</v>
      </c>
      <c r="U120" s="291">
        <v>0</v>
      </c>
      <c r="V120" s="293">
        <v>0.47599999999999998</v>
      </c>
      <c r="W120" s="293">
        <v>0.38900000000000001</v>
      </c>
      <c r="X120" s="293">
        <v>0.86499999999999999</v>
      </c>
      <c r="Y120" s="293">
        <v>0.36399999999999999</v>
      </c>
      <c r="Z120" s="238"/>
      <c r="AC120" s="94" t="s">
        <v>114</v>
      </c>
    </row>
    <row r="121" spans="2:29" s="313" customFormat="1" ht="21" x14ac:dyDescent="0.25">
      <c r="B121" s="291">
        <v>87</v>
      </c>
      <c r="C121" s="291" t="s">
        <v>484</v>
      </c>
      <c r="D121" s="323" t="s">
        <v>112</v>
      </c>
      <c r="E121" s="291">
        <v>7</v>
      </c>
      <c r="F121" s="291">
        <v>28</v>
      </c>
      <c r="G121" s="291">
        <v>22</v>
      </c>
      <c r="H121" s="291">
        <v>7</v>
      </c>
      <c r="I121" s="291">
        <v>8</v>
      </c>
      <c r="J121" s="291">
        <v>8</v>
      </c>
      <c r="K121" s="291">
        <v>0</v>
      </c>
      <c r="L121" s="291">
        <v>0</v>
      </c>
      <c r="M121" s="291">
        <v>0</v>
      </c>
      <c r="N121" s="291">
        <v>4</v>
      </c>
      <c r="O121" s="293">
        <v>0.36399999999999999</v>
      </c>
      <c r="P121" s="291">
        <v>4</v>
      </c>
      <c r="Q121" s="291">
        <v>7</v>
      </c>
      <c r="R121" s="291">
        <v>1</v>
      </c>
      <c r="S121" s="291">
        <v>5</v>
      </c>
      <c r="T121" s="291">
        <v>1</v>
      </c>
      <c r="U121" s="291">
        <v>1</v>
      </c>
      <c r="V121" s="293">
        <v>0.46400000000000002</v>
      </c>
      <c r="W121" s="293">
        <v>0.36399999999999999</v>
      </c>
      <c r="X121" s="293">
        <v>0.82799999999999996</v>
      </c>
      <c r="Y121" s="293">
        <v>0.313</v>
      </c>
      <c r="Z121" s="315"/>
      <c r="AC121" s="314"/>
    </row>
    <row r="122" spans="2:29" s="313" customFormat="1" ht="21" x14ac:dyDescent="0.25">
      <c r="B122" s="291">
        <v>42</v>
      </c>
      <c r="C122" s="291" t="s">
        <v>483</v>
      </c>
      <c r="D122" s="323" t="s">
        <v>271</v>
      </c>
      <c r="E122" s="291">
        <v>13</v>
      </c>
      <c r="F122" s="291">
        <v>54</v>
      </c>
      <c r="G122" s="291">
        <v>44</v>
      </c>
      <c r="H122" s="291">
        <v>19</v>
      </c>
      <c r="I122" s="291">
        <v>15</v>
      </c>
      <c r="J122" s="291">
        <v>10</v>
      </c>
      <c r="K122" s="291">
        <v>4</v>
      </c>
      <c r="L122" s="291">
        <v>0</v>
      </c>
      <c r="M122" s="291">
        <v>1</v>
      </c>
      <c r="N122" s="291">
        <v>17</v>
      </c>
      <c r="O122" s="293">
        <v>0.34100000000000003</v>
      </c>
      <c r="P122" s="291">
        <v>6</v>
      </c>
      <c r="Q122" s="291">
        <v>0</v>
      </c>
      <c r="R122" s="291">
        <v>2</v>
      </c>
      <c r="S122" s="291">
        <v>8</v>
      </c>
      <c r="T122" s="291">
        <v>0</v>
      </c>
      <c r="U122" s="291">
        <v>2</v>
      </c>
      <c r="V122" s="293">
        <v>0.42599999999999999</v>
      </c>
      <c r="W122" s="293">
        <v>0.5</v>
      </c>
      <c r="X122" s="293">
        <v>0.92600000000000005</v>
      </c>
      <c r="Y122" s="293">
        <v>0.26100000000000001</v>
      </c>
      <c r="Z122" s="315"/>
      <c r="AC122" s="314"/>
    </row>
    <row r="123" spans="2:29" s="313" customFormat="1" ht="21" x14ac:dyDescent="0.25">
      <c r="B123" s="291">
        <v>34</v>
      </c>
      <c r="C123" s="291" t="s">
        <v>476</v>
      </c>
      <c r="D123" s="323" t="s">
        <v>211</v>
      </c>
      <c r="E123" s="291">
        <v>11</v>
      </c>
      <c r="F123" s="291">
        <v>47</v>
      </c>
      <c r="G123" s="291">
        <v>40</v>
      </c>
      <c r="H123" s="291">
        <v>21</v>
      </c>
      <c r="I123" s="291">
        <v>13</v>
      </c>
      <c r="J123" s="291">
        <v>5</v>
      </c>
      <c r="K123" s="291">
        <v>3</v>
      </c>
      <c r="L123" s="291">
        <v>0</v>
      </c>
      <c r="M123" s="291">
        <v>5</v>
      </c>
      <c r="N123" s="291">
        <v>14</v>
      </c>
      <c r="O123" s="293">
        <v>0.32500000000000001</v>
      </c>
      <c r="P123" s="291">
        <v>4</v>
      </c>
      <c r="Q123" s="291">
        <v>10</v>
      </c>
      <c r="R123" s="291">
        <v>3</v>
      </c>
      <c r="S123" s="291">
        <v>9</v>
      </c>
      <c r="T123" s="291">
        <v>0</v>
      </c>
      <c r="U123" s="291">
        <v>0</v>
      </c>
      <c r="V123" s="293">
        <v>0.42599999999999999</v>
      </c>
      <c r="W123" s="293">
        <v>0.77500000000000002</v>
      </c>
      <c r="X123" s="293">
        <v>1.2010000000000001</v>
      </c>
      <c r="Y123" s="293">
        <v>0.217</v>
      </c>
      <c r="Z123" s="315"/>
      <c r="AC123" s="314"/>
    </row>
    <row r="124" spans="2:29" s="313" customFormat="1" ht="21" x14ac:dyDescent="0.25">
      <c r="B124" s="291">
        <v>24</v>
      </c>
      <c r="C124" s="291" t="s">
        <v>478</v>
      </c>
      <c r="D124" s="323" t="s">
        <v>111</v>
      </c>
      <c r="E124" s="291">
        <v>10</v>
      </c>
      <c r="F124" s="291">
        <v>44</v>
      </c>
      <c r="G124" s="291">
        <v>37</v>
      </c>
      <c r="H124" s="291">
        <v>13</v>
      </c>
      <c r="I124" s="291">
        <v>12</v>
      </c>
      <c r="J124" s="291">
        <v>8</v>
      </c>
      <c r="K124" s="291">
        <v>3</v>
      </c>
      <c r="L124" s="291">
        <v>0</v>
      </c>
      <c r="M124" s="291">
        <v>1</v>
      </c>
      <c r="N124" s="291">
        <v>12</v>
      </c>
      <c r="O124" s="293">
        <v>0.32400000000000001</v>
      </c>
      <c r="P124" s="291">
        <v>5</v>
      </c>
      <c r="Q124" s="291">
        <v>2</v>
      </c>
      <c r="R124" s="291">
        <v>0</v>
      </c>
      <c r="S124" s="291">
        <v>7</v>
      </c>
      <c r="T124" s="291">
        <v>0</v>
      </c>
      <c r="U124" s="291">
        <v>2</v>
      </c>
      <c r="V124" s="293">
        <v>0.38600000000000001</v>
      </c>
      <c r="W124" s="293">
        <v>0.48599999999999999</v>
      </c>
      <c r="X124" s="293">
        <v>0.873</v>
      </c>
      <c r="Y124" s="293">
        <v>0.318</v>
      </c>
      <c r="Z124" s="315"/>
      <c r="AC124" s="314"/>
    </row>
    <row r="125" spans="2:29" s="313" customFormat="1" ht="21" x14ac:dyDescent="0.25">
      <c r="B125" s="291">
        <v>9</v>
      </c>
      <c r="C125" s="291" t="s">
        <v>473</v>
      </c>
      <c r="D125" s="323" t="s">
        <v>117</v>
      </c>
      <c r="E125" s="291">
        <v>7</v>
      </c>
      <c r="F125" s="291">
        <v>32</v>
      </c>
      <c r="G125" s="291">
        <v>22</v>
      </c>
      <c r="H125" s="291">
        <v>15</v>
      </c>
      <c r="I125" s="291">
        <v>7</v>
      </c>
      <c r="J125" s="291">
        <v>6</v>
      </c>
      <c r="K125" s="291">
        <v>0</v>
      </c>
      <c r="L125" s="291">
        <v>1</v>
      </c>
      <c r="M125" s="291">
        <v>0</v>
      </c>
      <c r="N125" s="291">
        <v>4</v>
      </c>
      <c r="O125" s="293">
        <v>0.318</v>
      </c>
      <c r="P125" s="291">
        <v>10</v>
      </c>
      <c r="Q125" s="291">
        <v>4</v>
      </c>
      <c r="R125" s="291">
        <v>0</v>
      </c>
      <c r="S125" s="291">
        <v>16</v>
      </c>
      <c r="T125" s="291">
        <v>0</v>
      </c>
      <c r="U125" s="291">
        <v>0</v>
      </c>
      <c r="V125" s="293">
        <v>0.53100000000000003</v>
      </c>
      <c r="W125" s="293">
        <v>0.40899999999999997</v>
      </c>
      <c r="X125" s="293">
        <v>0.94</v>
      </c>
      <c r="Y125" s="293">
        <v>0.33300000000000002</v>
      </c>
      <c r="Z125" s="315"/>
      <c r="AC125" s="314"/>
    </row>
    <row r="126" spans="2:29" s="313" customFormat="1" ht="21" x14ac:dyDescent="0.25">
      <c r="B126" s="291">
        <v>2</v>
      </c>
      <c r="C126" s="291" t="s">
        <v>485</v>
      </c>
      <c r="D126" s="323" t="s">
        <v>110</v>
      </c>
      <c r="E126" s="291">
        <v>7</v>
      </c>
      <c r="F126" s="291">
        <v>21</v>
      </c>
      <c r="G126" s="291">
        <v>19</v>
      </c>
      <c r="H126" s="291">
        <v>5</v>
      </c>
      <c r="I126" s="291">
        <v>6</v>
      </c>
      <c r="J126" s="291">
        <v>6</v>
      </c>
      <c r="K126" s="291">
        <v>0</v>
      </c>
      <c r="L126" s="291">
        <v>0</v>
      </c>
      <c r="M126" s="291">
        <v>0</v>
      </c>
      <c r="N126" s="291">
        <v>2</v>
      </c>
      <c r="O126" s="293">
        <v>0.316</v>
      </c>
      <c r="P126" s="291">
        <v>2</v>
      </c>
      <c r="Q126" s="291">
        <v>4</v>
      </c>
      <c r="R126" s="291">
        <v>0</v>
      </c>
      <c r="S126" s="291">
        <v>5</v>
      </c>
      <c r="T126" s="291">
        <v>0</v>
      </c>
      <c r="U126" s="291">
        <v>0</v>
      </c>
      <c r="V126" s="293">
        <v>0.38100000000000001</v>
      </c>
      <c r="W126" s="293">
        <v>0.316</v>
      </c>
      <c r="X126" s="293">
        <v>0.69699999999999995</v>
      </c>
      <c r="Y126" s="293">
        <v>0.41699999999999998</v>
      </c>
      <c r="Z126" s="315"/>
      <c r="AC126" s="314"/>
    </row>
    <row r="127" spans="2:29" s="313" customFormat="1" ht="21" x14ac:dyDescent="0.25">
      <c r="B127" s="291">
        <v>29</v>
      </c>
      <c r="C127" s="291" t="s">
        <v>474</v>
      </c>
      <c r="D127" s="323" t="s">
        <v>116</v>
      </c>
      <c r="E127" s="291">
        <v>8</v>
      </c>
      <c r="F127" s="291">
        <v>24</v>
      </c>
      <c r="G127" s="291">
        <v>21</v>
      </c>
      <c r="H127" s="291">
        <v>8</v>
      </c>
      <c r="I127" s="291">
        <v>6</v>
      </c>
      <c r="J127" s="291">
        <v>4</v>
      </c>
      <c r="K127" s="291">
        <v>0</v>
      </c>
      <c r="L127" s="291">
        <v>1</v>
      </c>
      <c r="M127" s="291">
        <v>1</v>
      </c>
      <c r="N127" s="291">
        <v>7</v>
      </c>
      <c r="O127" s="293">
        <v>0.28599999999999998</v>
      </c>
      <c r="P127" s="291">
        <v>3</v>
      </c>
      <c r="Q127" s="291">
        <v>3</v>
      </c>
      <c r="R127" s="291">
        <v>0</v>
      </c>
      <c r="S127" s="291">
        <v>3</v>
      </c>
      <c r="T127" s="291">
        <v>0</v>
      </c>
      <c r="U127" s="291">
        <v>0</v>
      </c>
      <c r="V127" s="293">
        <v>0.375</v>
      </c>
      <c r="W127" s="293">
        <v>0.52400000000000002</v>
      </c>
      <c r="X127" s="293">
        <v>0.89900000000000002</v>
      </c>
      <c r="Y127" s="293">
        <v>0.28599999999999998</v>
      </c>
      <c r="Z127" s="315"/>
      <c r="AC127" s="314"/>
    </row>
    <row r="128" spans="2:29" s="313" customFormat="1" ht="21" x14ac:dyDescent="0.25">
      <c r="B128" s="291">
        <v>12</v>
      </c>
      <c r="C128" s="291" t="s">
        <v>487</v>
      </c>
      <c r="D128" s="323" t="s">
        <v>272</v>
      </c>
      <c r="E128" s="291">
        <v>8</v>
      </c>
      <c r="F128" s="291">
        <v>18</v>
      </c>
      <c r="G128" s="291">
        <v>16</v>
      </c>
      <c r="H128" s="291">
        <v>2</v>
      </c>
      <c r="I128" s="291">
        <v>4</v>
      </c>
      <c r="J128" s="291">
        <v>3</v>
      </c>
      <c r="K128" s="291">
        <v>0</v>
      </c>
      <c r="L128" s="291">
        <v>1</v>
      </c>
      <c r="M128" s="291">
        <v>0</v>
      </c>
      <c r="N128" s="291">
        <v>5</v>
      </c>
      <c r="O128" s="293">
        <v>0.25</v>
      </c>
      <c r="P128" s="291">
        <v>2</v>
      </c>
      <c r="Q128" s="291">
        <v>2</v>
      </c>
      <c r="R128" s="291">
        <v>0</v>
      </c>
      <c r="S128" s="291">
        <v>2</v>
      </c>
      <c r="T128" s="291">
        <v>1</v>
      </c>
      <c r="U128" s="291">
        <v>0</v>
      </c>
      <c r="V128" s="293">
        <v>0.33300000000000002</v>
      </c>
      <c r="W128" s="293">
        <v>0.375</v>
      </c>
      <c r="X128" s="293">
        <v>0.70799999999999996</v>
      </c>
      <c r="Y128" s="293">
        <v>0.33300000000000002</v>
      </c>
      <c r="Z128" s="315"/>
      <c r="AC128" s="314"/>
    </row>
    <row r="129" spans="2:29" s="313" customFormat="1" ht="21" x14ac:dyDescent="0.25">
      <c r="B129" s="291">
        <v>20</v>
      </c>
      <c r="C129" s="291" t="s">
        <v>479</v>
      </c>
      <c r="D129" s="323" t="s">
        <v>354</v>
      </c>
      <c r="E129" s="291">
        <v>4</v>
      </c>
      <c r="F129" s="291">
        <v>15</v>
      </c>
      <c r="G129" s="291">
        <v>13</v>
      </c>
      <c r="H129" s="291">
        <v>2</v>
      </c>
      <c r="I129" s="291">
        <v>3</v>
      </c>
      <c r="J129" s="291">
        <v>2</v>
      </c>
      <c r="K129" s="291">
        <v>0</v>
      </c>
      <c r="L129" s="291">
        <v>0</v>
      </c>
      <c r="M129" s="291">
        <v>1</v>
      </c>
      <c r="N129" s="291">
        <v>5</v>
      </c>
      <c r="O129" s="293">
        <v>0.23100000000000001</v>
      </c>
      <c r="P129" s="291">
        <v>1</v>
      </c>
      <c r="Q129" s="291">
        <v>1</v>
      </c>
      <c r="R129" s="291">
        <v>0</v>
      </c>
      <c r="S129" s="291">
        <v>2</v>
      </c>
      <c r="T129" s="291">
        <v>0</v>
      </c>
      <c r="U129" s="291">
        <v>1</v>
      </c>
      <c r="V129" s="293">
        <v>0.26700000000000002</v>
      </c>
      <c r="W129" s="293">
        <v>0.46200000000000002</v>
      </c>
      <c r="X129" s="293">
        <v>0.72799999999999998</v>
      </c>
      <c r="Y129" s="293">
        <v>0.3</v>
      </c>
      <c r="Z129" s="315"/>
      <c r="AC129" s="314"/>
    </row>
    <row r="130" spans="2:29" s="313" customFormat="1" ht="21" x14ac:dyDescent="0.25">
      <c r="B130" s="291">
        <v>51</v>
      </c>
      <c r="C130" s="291" t="s">
        <v>488</v>
      </c>
      <c r="D130" s="323" t="s">
        <v>91</v>
      </c>
      <c r="E130" s="291">
        <v>9</v>
      </c>
      <c r="F130" s="291">
        <v>37</v>
      </c>
      <c r="G130" s="291">
        <v>28</v>
      </c>
      <c r="H130" s="291">
        <v>6</v>
      </c>
      <c r="I130" s="291">
        <v>6</v>
      </c>
      <c r="J130" s="291">
        <v>4</v>
      </c>
      <c r="K130" s="291">
        <v>1</v>
      </c>
      <c r="L130" s="291">
        <v>1</v>
      </c>
      <c r="M130" s="291">
        <v>0</v>
      </c>
      <c r="N130" s="291">
        <v>9</v>
      </c>
      <c r="O130" s="293">
        <v>0.214</v>
      </c>
      <c r="P130" s="291">
        <v>4</v>
      </c>
      <c r="Q130" s="291">
        <v>8</v>
      </c>
      <c r="R130" s="291">
        <v>2</v>
      </c>
      <c r="S130" s="291">
        <v>8</v>
      </c>
      <c r="T130" s="291">
        <v>0</v>
      </c>
      <c r="U130" s="291">
        <v>3</v>
      </c>
      <c r="V130" s="293">
        <v>0.32400000000000001</v>
      </c>
      <c r="W130" s="293">
        <v>0.32100000000000001</v>
      </c>
      <c r="X130" s="293">
        <v>0.64600000000000002</v>
      </c>
      <c r="Y130" s="293">
        <v>0.2</v>
      </c>
      <c r="Z130" s="315"/>
      <c r="AC130" s="314"/>
    </row>
    <row r="131" spans="2:29" s="313" customFormat="1" ht="21" x14ac:dyDescent="0.25">
      <c r="B131" s="291">
        <v>3</v>
      </c>
      <c r="C131" s="291" t="s">
        <v>486</v>
      </c>
      <c r="D131" s="323" t="s">
        <v>122</v>
      </c>
      <c r="E131" s="291">
        <v>8</v>
      </c>
      <c r="F131" s="291">
        <v>33</v>
      </c>
      <c r="G131" s="291">
        <v>28</v>
      </c>
      <c r="H131" s="291">
        <v>7</v>
      </c>
      <c r="I131" s="291">
        <v>6</v>
      </c>
      <c r="J131" s="291">
        <v>6</v>
      </c>
      <c r="K131" s="291">
        <v>0</v>
      </c>
      <c r="L131" s="291">
        <v>0</v>
      </c>
      <c r="M131" s="291">
        <v>0</v>
      </c>
      <c r="N131" s="291">
        <v>3</v>
      </c>
      <c r="O131" s="293">
        <v>0.214</v>
      </c>
      <c r="P131" s="291">
        <v>5</v>
      </c>
      <c r="Q131" s="291">
        <v>5</v>
      </c>
      <c r="R131" s="291">
        <v>0</v>
      </c>
      <c r="S131" s="291">
        <v>5</v>
      </c>
      <c r="T131" s="291">
        <v>0</v>
      </c>
      <c r="U131" s="291">
        <v>0</v>
      </c>
      <c r="V131" s="293">
        <v>0.33300000000000002</v>
      </c>
      <c r="W131" s="293">
        <v>0.214</v>
      </c>
      <c r="X131" s="293">
        <v>0.54800000000000004</v>
      </c>
      <c r="Y131" s="293">
        <v>0.308</v>
      </c>
      <c r="Z131" s="315"/>
      <c r="AC131" s="314"/>
    </row>
    <row r="132" spans="2:29" s="227" customFormat="1" ht="21" x14ac:dyDescent="0.25">
      <c r="B132" s="291">
        <v>17</v>
      </c>
      <c r="C132" s="291" t="s">
        <v>475</v>
      </c>
      <c r="D132" s="323" t="s">
        <v>120</v>
      </c>
      <c r="E132" s="291">
        <v>6</v>
      </c>
      <c r="F132" s="291">
        <v>22</v>
      </c>
      <c r="G132" s="291">
        <v>18</v>
      </c>
      <c r="H132" s="291">
        <v>9</v>
      </c>
      <c r="I132" s="291">
        <v>3</v>
      </c>
      <c r="J132" s="291">
        <v>1</v>
      </c>
      <c r="K132" s="291">
        <v>1</v>
      </c>
      <c r="L132" s="291">
        <v>0</v>
      </c>
      <c r="M132" s="291">
        <v>1</v>
      </c>
      <c r="N132" s="291">
        <v>3</v>
      </c>
      <c r="O132" s="293">
        <v>0.16700000000000001</v>
      </c>
      <c r="P132" s="291">
        <v>3</v>
      </c>
      <c r="Q132" s="291">
        <v>5</v>
      </c>
      <c r="R132" s="291">
        <v>1</v>
      </c>
      <c r="S132" s="291">
        <v>3</v>
      </c>
      <c r="T132" s="291">
        <v>0</v>
      </c>
      <c r="U132" s="291">
        <v>0</v>
      </c>
      <c r="V132" s="293">
        <v>0.318</v>
      </c>
      <c r="W132" s="293">
        <v>0.38900000000000001</v>
      </c>
      <c r="X132" s="293">
        <v>0.70699999999999996</v>
      </c>
      <c r="Y132" s="293">
        <v>0.111</v>
      </c>
      <c r="Z132" s="238"/>
      <c r="AC132" s="147"/>
    </row>
    <row r="133" spans="2:29" s="227" customFormat="1" ht="21" x14ac:dyDescent="0.25">
      <c r="B133" s="291">
        <v>5</v>
      </c>
      <c r="C133" s="291" t="s">
        <v>489</v>
      </c>
      <c r="D133" s="323" t="s">
        <v>273</v>
      </c>
      <c r="E133" s="291">
        <v>2</v>
      </c>
      <c r="F133" s="291">
        <v>8</v>
      </c>
      <c r="G133" s="291">
        <v>6</v>
      </c>
      <c r="H133" s="291">
        <v>1</v>
      </c>
      <c r="I133" s="291">
        <v>1</v>
      </c>
      <c r="J133" s="291">
        <v>1</v>
      </c>
      <c r="K133" s="291">
        <v>0</v>
      </c>
      <c r="L133" s="291">
        <v>0</v>
      </c>
      <c r="M133" s="291">
        <v>0</v>
      </c>
      <c r="N133" s="291">
        <v>2</v>
      </c>
      <c r="O133" s="293">
        <v>0.16700000000000001</v>
      </c>
      <c r="P133" s="291">
        <v>1</v>
      </c>
      <c r="Q133" s="291">
        <v>2</v>
      </c>
      <c r="R133" s="291">
        <v>1</v>
      </c>
      <c r="S133" s="291">
        <v>2</v>
      </c>
      <c r="T133" s="291">
        <v>0</v>
      </c>
      <c r="U133" s="291">
        <v>0</v>
      </c>
      <c r="V133" s="293">
        <v>0.375</v>
      </c>
      <c r="W133" s="293">
        <v>0.16700000000000001</v>
      </c>
      <c r="X133" s="293">
        <v>0.54200000000000004</v>
      </c>
      <c r="Y133" s="293">
        <v>0.2</v>
      </c>
      <c r="Z133" s="238"/>
      <c r="AC133" s="147"/>
    </row>
    <row r="134" spans="2:29" s="313" customFormat="1" ht="21" x14ac:dyDescent="0.25">
      <c r="B134" s="291">
        <v>18</v>
      </c>
      <c r="C134" s="291" t="s">
        <v>490</v>
      </c>
      <c r="D134" s="323" t="s">
        <v>113</v>
      </c>
      <c r="E134" s="291">
        <v>2</v>
      </c>
      <c r="F134" s="291">
        <v>3</v>
      </c>
      <c r="G134" s="291">
        <v>2</v>
      </c>
      <c r="H134" s="291">
        <v>1</v>
      </c>
      <c r="I134" s="291">
        <v>0</v>
      </c>
      <c r="J134" s="291">
        <v>0</v>
      </c>
      <c r="K134" s="291">
        <v>0</v>
      </c>
      <c r="L134" s="291">
        <v>0</v>
      </c>
      <c r="M134" s="291">
        <v>0</v>
      </c>
      <c r="N134" s="291">
        <v>0</v>
      </c>
      <c r="O134" s="293">
        <v>0</v>
      </c>
      <c r="P134" s="291">
        <v>1</v>
      </c>
      <c r="Q134" s="291">
        <v>0</v>
      </c>
      <c r="R134" s="291">
        <v>0</v>
      </c>
      <c r="S134" s="291">
        <v>1</v>
      </c>
      <c r="T134" s="291">
        <v>0</v>
      </c>
      <c r="U134" s="291">
        <v>0</v>
      </c>
      <c r="V134" s="293">
        <v>0.33300000000000002</v>
      </c>
      <c r="W134" s="293">
        <v>0</v>
      </c>
      <c r="X134" s="293">
        <v>0.33300000000000002</v>
      </c>
      <c r="Y134" s="293">
        <v>0</v>
      </c>
      <c r="Z134" s="315"/>
      <c r="AC134" s="314"/>
    </row>
    <row r="135" spans="2:29" s="227" customFormat="1" ht="21.75" thickBot="1" x14ac:dyDescent="0.3">
      <c r="B135" s="291">
        <v>23</v>
      </c>
      <c r="C135" s="291" t="s">
        <v>491</v>
      </c>
      <c r="D135" s="323" t="s">
        <v>361</v>
      </c>
      <c r="E135" s="291">
        <v>1</v>
      </c>
      <c r="F135" s="291">
        <v>0</v>
      </c>
      <c r="G135" s="291">
        <v>0</v>
      </c>
      <c r="H135" s="291">
        <v>0</v>
      </c>
      <c r="I135" s="291">
        <v>0</v>
      </c>
      <c r="J135" s="291">
        <v>0</v>
      </c>
      <c r="K135" s="291">
        <v>0</v>
      </c>
      <c r="L135" s="291">
        <v>0</v>
      </c>
      <c r="M135" s="291">
        <v>0</v>
      </c>
      <c r="N135" s="291">
        <v>0</v>
      </c>
      <c r="O135" s="293">
        <v>0</v>
      </c>
      <c r="P135" s="291">
        <v>0</v>
      </c>
      <c r="Q135" s="291">
        <v>0</v>
      </c>
      <c r="R135" s="291">
        <v>0</v>
      </c>
      <c r="S135" s="291">
        <v>0</v>
      </c>
      <c r="T135" s="291">
        <v>0</v>
      </c>
      <c r="U135" s="291">
        <v>0</v>
      </c>
      <c r="V135" s="293">
        <v>0</v>
      </c>
      <c r="W135" s="293">
        <v>0</v>
      </c>
      <c r="X135" s="293">
        <v>0</v>
      </c>
      <c r="Y135" s="293">
        <v>0</v>
      </c>
      <c r="Z135" s="238"/>
      <c r="AC135" s="147"/>
    </row>
    <row r="136" spans="2:29" ht="21.75" thickTop="1" x14ac:dyDescent="0.25">
      <c r="B136" s="324"/>
      <c r="C136" s="324"/>
      <c r="D136" s="324" t="s">
        <v>210</v>
      </c>
      <c r="E136" s="324">
        <v>13</v>
      </c>
      <c r="F136" s="324">
        <v>501</v>
      </c>
      <c r="G136" s="324">
        <v>413</v>
      </c>
      <c r="H136" s="324">
        <v>158</v>
      </c>
      <c r="I136" s="324">
        <v>140</v>
      </c>
      <c r="J136" s="324">
        <v>105</v>
      </c>
      <c r="K136" s="324">
        <v>17</v>
      </c>
      <c r="L136" s="324">
        <v>5</v>
      </c>
      <c r="M136" s="324">
        <v>13</v>
      </c>
      <c r="N136" s="324">
        <v>122</v>
      </c>
      <c r="O136" s="520">
        <v>0.33898305084745761</v>
      </c>
      <c r="P136" s="324">
        <v>64</v>
      </c>
      <c r="Q136" s="324">
        <v>61</v>
      </c>
      <c r="R136" s="324">
        <v>12</v>
      </c>
      <c r="S136" s="324">
        <v>105</v>
      </c>
      <c r="T136" s="324">
        <v>4</v>
      </c>
      <c r="U136" s="324">
        <v>12</v>
      </c>
      <c r="V136" s="520">
        <v>0.43113772455089822</v>
      </c>
      <c r="W136" s="520">
        <v>0.49878934624697335</v>
      </c>
      <c r="X136" s="520">
        <v>0.92992707079787151</v>
      </c>
      <c r="Y136" s="520">
        <v>0.33613445378151263</v>
      </c>
      <c r="Z136" s="238"/>
      <c r="AC136" s="101" t="s">
        <v>112</v>
      </c>
    </row>
    <row r="137" spans="2:29" ht="21" x14ac:dyDescent="0.25">
      <c r="B137" s="241"/>
      <c r="C137" s="241"/>
      <c r="D137" s="242"/>
      <c r="E137" s="241"/>
      <c r="F137" s="241"/>
      <c r="G137" s="241"/>
      <c r="H137" s="241"/>
      <c r="I137" s="241"/>
      <c r="J137" s="241"/>
      <c r="K137" s="241"/>
      <c r="L137" s="241"/>
      <c r="M137" s="241"/>
      <c r="N137" s="241"/>
      <c r="O137" s="152"/>
      <c r="P137" s="241"/>
      <c r="Q137" s="241"/>
      <c r="R137" s="241"/>
      <c r="S137" s="241"/>
      <c r="T137" s="241"/>
      <c r="U137" s="241"/>
      <c r="V137" s="152"/>
      <c r="W137" s="152"/>
      <c r="X137" s="152"/>
      <c r="Y137" s="152"/>
      <c r="Z137" s="242"/>
      <c r="AC137" s="94" t="s">
        <v>117</v>
      </c>
    </row>
    <row r="138" spans="2:29" ht="21" x14ac:dyDescent="0.25">
      <c r="B138" s="241"/>
      <c r="C138" s="241"/>
      <c r="D138" s="238"/>
      <c r="E138" s="241"/>
      <c r="F138" s="241"/>
      <c r="G138" s="241"/>
      <c r="H138" s="241"/>
      <c r="I138" s="241"/>
      <c r="J138" s="241"/>
      <c r="K138" s="241"/>
      <c r="L138" s="241"/>
      <c r="M138" s="241"/>
      <c r="N138" s="241"/>
      <c r="O138" s="152"/>
      <c r="P138" s="241"/>
      <c r="Q138" s="241"/>
      <c r="R138" s="241"/>
      <c r="S138" s="241"/>
      <c r="T138" s="241"/>
      <c r="U138" s="241"/>
      <c r="V138" s="152"/>
      <c r="W138" s="152"/>
      <c r="X138" s="152"/>
      <c r="Y138" s="152"/>
      <c r="Z138" s="238"/>
      <c r="AC138" s="94" t="s">
        <v>121</v>
      </c>
    </row>
    <row r="139" spans="2:29" ht="21" x14ac:dyDescent="0.25">
      <c r="B139" s="241"/>
      <c r="C139" s="241"/>
      <c r="D139" s="238"/>
      <c r="E139" s="241"/>
      <c r="F139" s="241"/>
      <c r="G139" s="241"/>
      <c r="H139" s="241"/>
      <c r="I139" s="241"/>
      <c r="J139" s="241"/>
      <c r="K139" s="241"/>
      <c r="L139" s="241"/>
      <c r="M139" s="241"/>
      <c r="N139" s="241"/>
      <c r="O139" s="152"/>
      <c r="P139" s="241"/>
      <c r="Q139" s="241"/>
      <c r="R139" s="241"/>
      <c r="S139" s="241"/>
      <c r="T139" s="241"/>
      <c r="U139" s="241"/>
      <c r="V139" s="152"/>
      <c r="W139" s="152"/>
      <c r="X139" s="152"/>
      <c r="Y139" s="152"/>
      <c r="Z139" s="238"/>
      <c r="AC139" s="94" t="s">
        <v>119</v>
      </c>
    </row>
    <row r="140" spans="2:29" s="34" customFormat="1" ht="21" x14ac:dyDescent="0.25">
      <c r="B140" s="241"/>
      <c r="C140" s="241"/>
      <c r="D140" s="238"/>
      <c r="E140" s="241"/>
      <c r="F140" s="241"/>
      <c r="G140" s="241"/>
      <c r="H140" s="241"/>
      <c r="I140" s="241"/>
      <c r="J140" s="241"/>
      <c r="K140" s="241"/>
      <c r="L140" s="241"/>
      <c r="M140" s="241"/>
      <c r="N140" s="241"/>
      <c r="O140" s="152"/>
      <c r="P140" s="241"/>
      <c r="Q140" s="241"/>
      <c r="R140" s="241"/>
      <c r="S140" s="241"/>
      <c r="T140" s="241"/>
      <c r="U140" s="241"/>
      <c r="V140" s="152"/>
      <c r="W140" s="152"/>
      <c r="X140" s="152"/>
      <c r="Y140" s="152"/>
      <c r="Z140" s="238"/>
      <c r="AC140" s="94"/>
    </row>
    <row r="141" spans="2:29" s="34" customFormat="1" ht="21" x14ac:dyDescent="0.25">
      <c r="B141" s="241"/>
      <c r="C141" s="241"/>
      <c r="D141" s="238"/>
      <c r="E141" s="241"/>
      <c r="F141" s="241"/>
      <c r="G141" s="241"/>
      <c r="H141" s="241"/>
      <c r="I141" s="241"/>
      <c r="J141" s="241"/>
      <c r="K141" s="241"/>
      <c r="L141" s="241"/>
      <c r="M141" s="241"/>
      <c r="N141" s="241"/>
      <c r="O141" s="152"/>
      <c r="P141" s="241"/>
      <c r="Q141" s="241"/>
      <c r="R141" s="241"/>
      <c r="S141" s="241"/>
      <c r="T141" s="241"/>
      <c r="U141" s="241"/>
      <c r="V141" s="152"/>
      <c r="W141" s="152"/>
      <c r="X141" s="152"/>
      <c r="Y141" s="152"/>
      <c r="Z141" s="238"/>
      <c r="AC141" s="94"/>
    </row>
    <row r="142" spans="2:29" s="34" customFormat="1" ht="21" x14ac:dyDescent="0.25">
      <c r="B142" s="241"/>
      <c r="C142" s="241"/>
      <c r="D142" s="238"/>
      <c r="E142" s="241"/>
      <c r="F142" s="241"/>
      <c r="G142" s="241"/>
      <c r="H142" s="241"/>
      <c r="I142" s="241"/>
      <c r="J142" s="241"/>
      <c r="K142" s="241"/>
      <c r="L142" s="241"/>
      <c r="M142" s="241"/>
      <c r="N142" s="241"/>
      <c r="O142" s="152"/>
      <c r="P142" s="241"/>
      <c r="Q142" s="241"/>
      <c r="R142" s="241"/>
      <c r="S142" s="241"/>
      <c r="T142" s="241"/>
      <c r="U142" s="241"/>
      <c r="V142" s="152"/>
      <c r="W142" s="152"/>
      <c r="X142" s="152"/>
      <c r="Y142" s="152"/>
      <c r="Z142" s="238"/>
      <c r="AC142" s="94"/>
    </row>
    <row r="143" spans="2:29" s="34" customFormat="1" ht="21" x14ac:dyDescent="0.25">
      <c r="B143" s="241"/>
      <c r="C143" s="241"/>
      <c r="D143" s="238"/>
      <c r="E143" s="241"/>
      <c r="F143" s="241"/>
      <c r="G143" s="241"/>
      <c r="H143" s="241"/>
      <c r="I143" s="241"/>
      <c r="J143" s="241"/>
      <c r="K143" s="241"/>
      <c r="L143" s="241"/>
      <c r="M143" s="241"/>
      <c r="N143" s="241"/>
      <c r="O143" s="152"/>
      <c r="P143" s="241"/>
      <c r="Q143" s="241"/>
      <c r="R143" s="241"/>
      <c r="S143" s="241"/>
      <c r="T143" s="241"/>
      <c r="U143" s="241"/>
      <c r="V143" s="152"/>
      <c r="W143" s="152"/>
      <c r="X143" s="152"/>
      <c r="Y143" s="152"/>
      <c r="Z143" s="238"/>
      <c r="AC143" s="94"/>
    </row>
    <row r="144" spans="2:29" s="34" customFormat="1" ht="21" x14ac:dyDescent="0.25">
      <c r="B144" s="241"/>
      <c r="C144" s="241"/>
      <c r="D144" s="238"/>
      <c r="E144" s="241"/>
      <c r="F144" s="241"/>
      <c r="G144" s="241"/>
      <c r="H144" s="241"/>
      <c r="I144" s="241"/>
      <c r="J144" s="241"/>
      <c r="K144" s="241"/>
      <c r="L144" s="241"/>
      <c r="M144" s="241"/>
      <c r="N144" s="241"/>
      <c r="O144" s="152"/>
      <c r="P144" s="241"/>
      <c r="Q144" s="241"/>
      <c r="R144" s="241"/>
      <c r="S144" s="241"/>
      <c r="T144" s="241"/>
      <c r="U144" s="241"/>
      <c r="V144" s="152"/>
      <c r="W144" s="152"/>
      <c r="X144" s="152"/>
      <c r="Y144" s="152"/>
      <c r="Z144" s="238"/>
      <c r="AC144" s="94"/>
    </row>
    <row r="145" spans="1:29" s="34" customFormat="1" ht="21" x14ac:dyDescent="0.25">
      <c r="B145" s="241"/>
      <c r="C145" s="241"/>
      <c r="D145" s="238"/>
      <c r="E145" s="241"/>
      <c r="F145" s="241"/>
      <c r="G145" s="241"/>
      <c r="H145" s="241"/>
      <c r="I145" s="241"/>
      <c r="J145" s="241"/>
      <c r="K145" s="241"/>
      <c r="L145" s="241"/>
      <c r="M145" s="241"/>
      <c r="N145" s="241"/>
      <c r="O145" s="152"/>
      <c r="P145" s="241"/>
      <c r="Q145" s="241"/>
      <c r="R145" s="241"/>
      <c r="S145" s="241"/>
      <c r="T145" s="241"/>
      <c r="U145" s="241"/>
      <c r="V145" s="152"/>
      <c r="W145" s="152"/>
      <c r="X145" s="152"/>
      <c r="Y145" s="152"/>
      <c r="Z145" s="238"/>
      <c r="AC145" s="94"/>
    </row>
    <row r="148" spans="1:29" s="34" customFormat="1" ht="21" customHeight="1" x14ac:dyDescent="0.25">
      <c r="A148" s="100"/>
      <c r="B148" s="49"/>
      <c r="C148" s="98"/>
      <c r="D148" s="98"/>
      <c r="E148" s="98"/>
      <c r="F148" s="98"/>
      <c r="G148" s="98"/>
      <c r="H148" s="98"/>
      <c r="I148" s="98"/>
      <c r="J148" s="98"/>
      <c r="K148" s="98"/>
      <c r="L148" s="98"/>
      <c r="M148" s="98"/>
      <c r="N148" s="98"/>
      <c r="O148" s="98"/>
      <c r="P148" s="98"/>
      <c r="Q148" s="98"/>
      <c r="R148" s="98"/>
      <c r="S148" s="98"/>
      <c r="T148" s="98"/>
      <c r="U148" s="98"/>
      <c r="V148" s="98"/>
      <c r="W148" s="98"/>
      <c r="X148" s="99"/>
      <c r="Y148" s="98"/>
      <c r="Z148" s="99"/>
    </row>
    <row r="152" spans="1:29" ht="28.5" hidden="1" x14ac:dyDescent="0.25">
      <c r="D152" s="92" t="s">
        <v>207</v>
      </c>
    </row>
  </sheetData>
  <mergeCells count="5">
    <mergeCell ref="B3:Y3"/>
    <mergeCell ref="B32:Y32"/>
    <mergeCell ref="C57:Y57"/>
    <mergeCell ref="B85:Y85"/>
    <mergeCell ref="B113:Y11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Z154"/>
  <sheetViews>
    <sheetView zoomScaleNormal="100" workbookViewId="0">
      <pane ySplit="5" topLeftCell="A18" activePane="bottomLeft" state="frozen"/>
      <selection pane="bottomLeft" activeCell="G22" sqref="G22"/>
    </sheetView>
  </sheetViews>
  <sheetFormatPr defaultRowHeight="21" x14ac:dyDescent="0.35"/>
  <cols>
    <col min="1" max="1" width="2.7109375" style="34" customWidth="1"/>
    <col min="2" max="2" width="13.28515625" style="70" bestFit="1" customWidth="1"/>
    <col min="3" max="3" width="7.85546875" style="35" bestFit="1" customWidth="1"/>
    <col min="4" max="4" width="21.85546875" style="587" bestFit="1" customWidth="1"/>
    <col min="5" max="5" width="19.140625" style="65" bestFit="1" customWidth="1"/>
    <col min="6" max="6" width="7" style="35" customWidth="1"/>
    <col min="7" max="8" width="8.28515625" style="35" customWidth="1"/>
    <col min="9" max="9" width="6.85546875" style="35" customWidth="1"/>
    <col min="10" max="10" width="7" style="35" customWidth="1"/>
    <col min="11" max="13" width="8" style="35" customWidth="1"/>
    <col min="14" max="14" width="8.28515625" style="35" customWidth="1"/>
    <col min="15" max="15" width="8.7109375" style="35" customWidth="1"/>
    <col min="16" max="16" width="9.7109375" style="35" customWidth="1"/>
    <col min="17" max="17" width="8.140625" style="35" customWidth="1"/>
    <col min="18" max="18" width="8.28515625" style="35" customWidth="1"/>
    <col min="19" max="19" width="9.5703125" style="35" customWidth="1"/>
    <col min="20" max="20" width="8" style="35" customWidth="1"/>
    <col min="21" max="21" width="7.85546875" style="35" customWidth="1"/>
    <col min="22" max="22" width="9.28515625" style="35" customWidth="1"/>
    <col min="23" max="23" width="9.7109375" style="35" customWidth="1"/>
    <col min="24" max="24" width="9.140625" style="35" customWidth="1"/>
    <col min="25" max="25" width="9.5703125" style="35" customWidth="1"/>
    <col min="26" max="26" width="13" style="35" customWidth="1"/>
    <col min="27" max="16384" width="9.140625" style="34"/>
  </cols>
  <sheetData>
    <row r="3" spans="2:26" ht="36" x14ac:dyDescent="0.55000000000000004">
      <c r="B3" s="131"/>
      <c r="C3" s="40"/>
      <c r="D3" s="716" t="s">
        <v>206</v>
      </c>
      <c r="E3" s="717"/>
      <c r="F3" s="716"/>
      <c r="G3" s="716"/>
      <c r="H3" s="716"/>
      <c r="I3" s="716"/>
      <c r="J3" s="716"/>
      <c r="K3" s="716"/>
      <c r="L3" s="716"/>
      <c r="M3" s="716"/>
      <c r="N3" s="716"/>
      <c r="O3" s="716"/>
      <c r="P3" s="716"/>
      <c r="Q3" s="716"/>
      <c r="R3" s="716"/>
      <c r="S3" s="716"/>
      <c r="T3" s="716"/>
      <c r="U3" s="716"/>
      <c r="V3" s="716"/>
      <c r="W3" s="40"/>
      <c r="X3" s="40"/>
      <c r="Y3" s="40"/>
      <c r="Z3" s="40"/>
    </row>
    <row r="4" spans="2:26" ht="9.9499999999999993" customHeight="1" x14ac:dyDescent="0.35"/>
    <row r="5" spans="2:26" ht="15.75" x14ac:dyDescent="0.25">
      <c r="B5" s="518" t="s">
        <v>2</v>
      </c>
      <c r="C5" s="518" t="s">
        <v>123</v>
      </c>
      <c r="D5" s="518" t="s">
        <v>18</v>
      </c>
      <c r="E5" s="518" t="s">
        <v>124</v>
      </c>
      <c r="F5" s="518" t="s">
        <v>3</v>
      </c>
      <c r="G5" s="518" t="s">
        <v>127</v>
      </c>
      <c r="H5" s="518" t="s">
        <v>128</v>
      </c>
      <c r="I5" s="518" t="s">
        <v>129</v>
      </c>
      <c r="J5" s="518" t="s">
        <v>130</v>
      </c>
      <c r="K5" s="518" t="s">
        <v>131</v>
      </c>
      <c r="L5" s="518" t="s">
        <v>132</v>
      </c>
      <c r="M5" s="518" t="s">
        <v>133</v>
      </c>
      <c r="N5" s="518" t="s">
        <v>134</v>
      </c>
      <c r="O5" s="518" t="s">
        <v>135</v>
      </c>
      <c r="P5" s="518" t="s">
        <v>136</v>
      </c>
      <c r="Q5" s="518" t="s">
        <v>15</v>
      </c>
      <c r="R5" s="518" t="s">
        <v>137</v>
      </c>
      <c r="S5" s="518" t="s">
        <v>138</v>
      </c>
      <c r="T5" s="518" t="s">
        <v>139</v>
      </c>
      <c r="U5" s="518" t="s">
        <v>140</v>
      </c>
      <c r="V5" s="518" t="s">
        <v>141</v>
      </c>
      <c r="W5" s="518" t="s">
        <v>142</v>
      </c>
      <c r="X5" s="518" t="s">
        <v>143</v>
      </c>
      <c r="Y5" s="518" t="s">
        <v>144</v>
      </c>
      <c r="Z5" s="518" t="s">
        <v>145</v>
      </c>
    </row>
    <row r="6" spans="2:26" s="227" customFormat="1" ht="18.75" x14ac:dyDescent="0.25">
      <c r="B6" s="506" t="s">
        <v>12</v>
      </c>
      <c r="C6" s="572">
        <v>69</v>
      </c>
      <c r="D6" s="572" t="s">
        <v>452</v>
      </c>
      <c r="E6" s="503" t="s">
        <v>350</v>
      </c>
      <c r="F6" s="572">
        <v>1</v>
      </c>
      <c r="G6" s="572">
        <v>1</v>
      </c>
      <c r="H6" s="572">
        <v>1</v>
      </c>
      <c r="I6" s="572">
        <v>0</v>
      </c>
      <c r="J6" s="572">
        <v>1</v>
      </c>
      <c r="K6" s="572">
        <v>1</v>
      </c>
      <c r="L6" s="572">
        <v>0</v>
      </c>
      <c r="M6" s="572">
        <v>0</v>
      </c>
      <c r="N6" s="572">
        <v>0</v>
      </c>
      <c r="O6" s="572">
        <v>2</v>
      </c>
      <c r="P6" s="573">
        <v>1</v>
      </c>
      <c r="Q6" s="572">
        <v>0</v>
      </c>
      <c r="R6" s="572">
        <v>0</v>
      </c>
      <c r="S6" s="572">
        <v>0</v>
      </c>
      <c r="T6" s="572">
        <v>0</v>
      </c>
      <c r="U6" s="572">
        <v>0</v>
      </c>
      <c r="V6" s="572">
        <v>0</v>
      </c>
      <c r="W6" s="573">
        <v>1</v>
      </c>
      <c r="X6" s="573">
        <v>1</v>
      </c>
      <c r="Y6" s="573">
        <v>2</v>
      </c>
      <c r="Z6" s="573">
        <v>1</v>
      </c>
    </row>
    <row r="7" spans="2:26" ht="18.75" x14ac:dyDescent="0.25">
      <c r="B7" s="506" t="s">
        <v>14</v>
      </c>
      <c r="C7" s="613">
        <v>11</v>
      </c>
      <c r="D7" s="613" t="s">
        <v>326</v>
      </c>
      <c r="E7" s="568" t="s">
        <v>24</v>
      </c>
      <c r="F7" s="613">
        <v>3</v>
      </c>
      <c r="G7" s="613">
        <v>5</v>
      </c>
      <c r="H7" s="613">
        <v>3</v>
      </c>
      <c r="I7" s="613">
        <v>2</v>
      </c>
      <c r="J7" s="613">
        <v>2</v>
      </c>
      <c r="K7" s="613">
        <v>2</v>
      </c>
      <c r="L7" s="613">
        <v>0</v>
      </c>
      <c r="M7" s="613">
        <v>0</v>
      </c>
      <c r="N7" s="613">
        <v>0</v>
      </c>
      <c r="O7" s="613">
        <v>4</v>
      </c>
      <c r="P7" s="614">
        <v>0.66700000000000004</v>
      </c>
      <c r="Q7" s="613">
        <v>1</v>
      </c>
      <c r="R7" s="613">
        <v>0</v>
      </c>
      <c r="S7" s="613">
        <v>0</v>
      </c>
      <c r="T7" s="613">
        <v>2</v>
      </c>
      <c r="U7" s="613">
        <v>0</v>
      </c>
      <c r="V7" s="613">
        <v>1</v>
      </c>
      <c r="W7" s="614">
        <v>0.6</v>
      </c>
      <c r="X7" s="614">
        <v>0.66700000000000004</v>
      </c>
      <c r="Y7" s="614">
        <v>1.2669999999999999</v>
      </c>
      <c r="Z7" s="614">
        <v>0.66700000000000004</v>
      </c>
    </row>
    <row r="8" spans="2:26" ht="18.75" x14ac:dyDescent="0.25">
      <c r="B8" s="506" t="s">
        <v>13</v>
      </c>
      <c r="C8" s="572">
        <v>1</v>
      </c>
      <c r="D8" s="572" t="s">
        <v>477</v>
      </c>
      <c r="E8" s="503" t="s">
        <v>109</v>
      </c>
      <c r="F8" s="572">
        <v>10</v>
      </c>
      <c r="G8" s="572">
        <v>33</v>
      </c>
      <c r="H8" s="572">
        <v>28</v>
      </c>
      <c r="I8" s="572">
        <v>13</v>
      </c>
      <c r="J8" s="572">
        <v>17</v>
      </c>
      <c r="K8" s="572">
        <v>13</v>
      </c>
      <c r="L8" s="572">
        <v>1</v>
      </c>
      <c r="M8" s="572">
        <v>1</v>
      </c>
      <c r="N8" s="572">
        <v>2</v>
      </c>
      <c r="O8" s="572">
        <v>11</v>
      </c>
      <c r="P8" s="573">
        <v>0.60699999999999998</v>
      </c>
      <c r="Q8" s="572">
        <v>3</v>
      </c>
      <c r="R8" s="572">
        <v>1</v>
      </c>
      <c r="S8" s="572">
        <v>1</v>
      </c>
      <c r="T8" s="572">
        <v>7</v>
      </c>
      <c r="U8" s="572">
        <v>0</v>
      </c>
      <c r="V8" s="572">
        <v>1</v>
      </c>
      <c r="W8" s="573">
        <v>0.63600000000000001</v>
      </c>
      <c r="X8" s="573">
        <v>0.92900000000000005</v>
      </c>
      <c r="Y8" s="573">
        <v>1.5649999999999999</v>
      </c>
      <c r="Z8" s="573">
        <v>0.57099999999999995</v>
      </c>
    </row>
    <row r="9" spans="2:26" ht="18.75" x14ac:dyDescent="0.25">
      <c r="B9" s="506" t="s">
        <v>15</v>
      </c>
      <c r="C9" s="613">
        <v>11</v>
      </c>
      <c r="D9" s="613" t="s">
        <v>413</v>
      </c>
      <c r="E9" s="504" t="s">
        <v>244</v>
      </c>
      <c r="F9" s="613">
        <v>5</v>
      </c>
      <c r="G9" s="613">
        <v>21</v>
      </c>
      <c r="H9" s="613">
        <v>18</v>
      </c>
      <c r="I9" s="613">
        <v>11</v>
      </c>
      <c r="J9" s="613">
        <v>10</v>
      </c>
      <c r="K9" s="613">
        <v>7</v>
      </c>
      <c r="L9" s="613">
        <v>2</v>
      </c>
      <c r="M9" s="613">
        <v>1</v>
      </c>
      <c r="N9" s="613">
        <v>0</v>
      </c>
      <c r="O9" s="613">
        <v>7</v>
      </c>
      <c r="P9" s="614">
        <v>0.55600000000000005</v>
      </c>
      <c r="Q9" s="613">
        <v>3</v>
      </c>
      <c r="R9" s="613">
        <v>3</v>
      </c>
      <c r="S9" s="613">
        <v>0</v>
      </c>
      <c r="T9" s="613">
        <v>5</v>
      </c>
      <c r="U9" s="613">
        <v>0</v>
      </c>
      <c r="V9" s="613">
        <v>0</v>
      </c>
      <c r="W9" s="614">
        <v>0.61899999999999999</v>
      </c>
      <c r="X9" s="614">
        <v>0.77800000000000002</v>
      </c>
      <c r="Y9" s="614">
        <v>1.397</v>
      </c>
      <c r="Z9" s="614">
        <v>0.57099999999999995</v>
      </c>
    </row>
    <row r="10" spans="2:26" ht="18.75" x14ac:dyDescent="0.25">
      <c r="B10" s="506" t="s">
        <v>17</v>
      </c>
      <c r="C10" s="572">
        <v>4</v>
      </c>
      <c r="D10" s="572" t="s">
        <v>430</v>
      </c>
      <c r="E10" s="568" t="s">
        <v>246</v>
      </c>
      <c r="F10" s="572">
        <v>6</v>
      </c>
      <c r="G10" s="572">
        <v>21</v>
      </c>
      <c r="H10" s="572">
        <v>18</v>
      </c>
      <c r="I10" s="572">
        <v>9</v>
      </c>
      <c r="J10" s="572">
        <v>10</v>
      </c>
      <c r="K10" s="572">
        <v>8</v>
      </c>
      <c r="L10" s="572">
        <v>2</v>
      </c>
      <c r="M10" s="572">
        <v>0</v>
      </c>
      <c r="N10" s="572">
        <v>0</v>
      </c>
      <c r="O10" s="572">
        <v>7</v>
      </c>
      <c r="P10" s="573">
        <v>0.55600000000000005</v>
      </c>
      <c r="Q10" s="572">
        <v>2</v>
      </c>
      <c r="R10" s="572">
        <v>1</v>
      </c>
      <c r="S10" s="572">
        <v>1</v>
      </c>
      <c r="T10" s="572">
        <v>4</v>
      </c>
      <c r="U10" s="572">
        <v>0</v>
      </c>
      <c r="V10" s="572">
        <v>0</v>
      </c>
      <c r="W10" s="573">
        <v>0.61899999999999999</v>
      </c>
      <c r="X10" s="573">
        <v>0.66700000000000004</v>
      </c>
      <c r="Y10" s="573">
        <v>1.286</v>
      </c>
      <c r="Z10" s="573">
        <v>0.66700000000000004</v>
      </c>
    </row>
    <row r="11" spans="2:26" ht="18.75" x14ac:dyDescent="0.25">
      <c r="B11" s="506" t="s">
        <v>15</v>
      </c>
      <c r="C11" s="613">
        <v>24</v>
      </c>
      <c r="D11" s="613" t="s">
        <v>414</v>
      </c>
      <c r="E11" s="504" t="s">
        <v>248</v>
      </c>
      <c r="F11" s="613">
        <v>11</v>
      </c>
      <c r="G11" s="613">
        <v>49</v>
      </c>
      <c r="H11" s="613">
        <v>43</v>
      </c>
      <c r="I11" s="613">
        <v>28</v>
      </c>
      <c r="J11" s="613">
        <v>22</v>
      </c>
      <c r="K11" s="613">
        <v>17</v>
      </c>
      <c r="L11" s="613">
        <v>4</v>
      </c>
      <c r="M11" s="613">
        <v>0</v>
      </c>
      <c r="N11" s="613">
        <v>1</v>
      </c>
      <c r="O11" s="613">
        <v>18</v>
      </c>
      <c r="P11" s="614">
        <v>0.51200000000000001</v>
      </c>
      <c r="Q11" s="613">
        <v>3</v>
      </c>
      <c r="R11" s="613">
        <v>4</v>
      </c>
      <c r="S11" s="613">
        <v>3</v>
      </c>
      <c r="T11" s="613">
        <v>12</v>
      </c>
      <c r="U11" s="613">
        <v>1</v>
      </c>
      <c r="V11" s="613">
        <v>0</v>
      </c>
      <c r="W11" s="614">
        <v>0.57099999999999995</v>
      </c>
      <c r="X11" s="614">
        <v>0.67400000000000004</v>
      </c>
      <c r="Y11" s="614">
        <v>1.246</v>
      </c>
      <c r="Z11" s="614">
        <v>0.7</v>
      </c>
    </row>
    <row r="12" spans="2:26" ht="18.75" x14ac:dyDescent="0.25">
      <c r="B12" s="506" t="s">
        <v>14</v>
      </c>
      <c r="C12" s="613">
        <v>33</v>
      </c>
      <c r="D12" s="613" t="s">
        <v>328</v>
      </c>
      <c r="E12" s="571" t="s">
        <v>25</v>
      </c>
      <c r="F12" s="613">
        <v>14</v>
      </c>
      <c r="G12" s="613">
        <v>57</v>
      </c>
      <c r="H12" s="613">
        <v>47</v>
      </c>
      <c r="I12" s="613">
        <v>22</v>
      </c>
      <c r="J12" s="613">
        <v>24</v>
      </c>
      <c r="K12" s="613">
        <v>21</v>
      </c>
      <c r="L12" s="613">
        <v>3</v>
      </c>
      <c r="M12" s="613">
        <v>0</v>
      </c>
      <c r="N12" s="613">
        <v>0</v>
      </c>
      <c r="O12" s="613">
        <v>20</v>
      </c>
      <c r="P12" s="614">
        <v>0.51100000000000001</v>
      </c>
      <c r="Q12" s="613">
        <v>6</v>
      </c>
      <c r="R12" s="613">
        <v>3</v>
      </c>
      <c r="S12" s="613">
        <v>2</v>
      </c>
      <c r="T12" s="613">
        <v>13</v>
      </c>
      <c r="U12" s="613">
        <v>0</v>
      </c>
      <c r="V12" s="613">
        <v>2</v>
      </c>
      <c r="W12" s="614">
        <v>0.56100000000000005</v>
      </c>
      <c r="X12" s="614">
        <v>0.57399999999999995</v>
      </c>
      <c r="Y12" s="614">
        <v>1.1359999999999999</v>
      </c>
      <c r="Z12" s="614">
        <v>0.69199999999999995</v>
      </c>
    </row>
    <row r="13" spans="2:26" ht="18.75" x14ac:dyDescent="0.25">
      <c r="B13" s="506" t="s">
        <v>13</v>
      </c>
      <c r="C13" s="572">
        <v>10</v>
      </c>
      <c r="D13" s="572" t="s">
        <v>481</v>
      </c>
      <c r="E13" s="503" t="s">
        <v>115</v>
      </c>
      <c r="F13" s="572">
        <v>13</v>
      </c>
      <c r="G13" s="572">
        <v>58</v>
      </c>
      <c r="H13" s="572">
        <v>49</v>
      </c>
      <c r="I13" s="572">
        <v>23</v>
      </c>
      <c r="J13" s="572">
        <v>25</v>
      </c>
      <c r="K13" s="572">
        <v>20</v>
      </c>
      <c r="L13" s="572">
        <v>4</v>
      </c>
      <c r="M13" s="572">
        <v>0</v>
      </c>
      <c r="N13" s="572">
        <v>1</v>
      </c>
      <c r="O13" s="572">
        <v>19</v>
      </c>
      <c r="P13" s="573">
        <v>0.51</v>
      </c>
      <c r="Q13" s="572">
        <v>7</v>
      </c>
      <c r="R13" s="572">
        <v>4</v>
      </c>
      <c r="S13" s="572">
        <v>0</v>
      </c>
      <c r="T13" s="572">
        <v>20</v>
      </c>
      <c r="U13" s="572">
        <v>2</v>
      </c>
      <c r="V13" s="572">
        <v>2</v>
      </c>
      <c r="W13" s="573">
        <v>0.55200000000000005</v>
      </c>
      <c r="X13" s="573">
        <v>0.65300000000000002</v>
      </c>
      <c r="Y13" s="573">
        <v>1.2050000000000001</v>
      </c>
      <c r="Z13" s="573">
        <v>0.56699999999999995</v>
      </c>
    </row>
    <row r="14" spans="2:26" ht="18.75" x14ac:dyDescent="0.25">
      <c r="B14" s="506" t="s">
        <v>15</v>
      </c>
      <c r="C14" s="613">
        <v>89</v>
      </c>
      <c r="D14" s="613" t="s">
        <v>416</v>
      </c>
      <c r="E14" s="504" t="s">
        <v>35</v>
      </c>
      <c r="F14" s="613">
        <v>11</v>
      </c>
      <c r="G14" s="613">
        <v>47</v>
      </c>
      <c r="H14" s="613">
        <v>40</v>
      </c>
      <c r="I14" s="613">
        <v>19</v>
      </c>
      <c r="J14" s="613">
        <v>20</v>
      </c>
      <c r="K14" s="613">
        <v>9</v>
      </c>
      <c r="L14" s="613">
        <v>3</v>
      </c>
      <c r="M14" s="613">
        <v>3</v>
      </c>
      <c r="N14" s="613">
        <v>5</v>
      </c>
      <c r="O14" s="613">
        <v>26</v>
      </c>
      <c r="P14" s="614">
        <v>0.5</v>
      </c>
      <c r="Q14" s="613">
        <v>6</v>
      </c>
      <c r="R14" s="613">
        <v>3</v>
      </c>
      <c r="S14" s="613">
        <v>0</v>
      </c>
      <c r="T14" s="613">
        <v>8</v>
      </c>
      <c r="U14" s="613">
        <v>1</v>
      </c>
      <c r="V14" s="613">
        <v>1</v>
      </c>
      <c r="W14" s="614">
        <v>0.55300000000000005</v>
      </c>
      <c r="X14" s="614">
        <v>1.1000000000000001</v>
      </c>
      <c r="Y14" s="614">
        <v>1.653</v>
      </c>
      <c r="Z14" s="614">
        <v>0.52200000000000002</v>
      </c>
    </row>
    <row r="15" spans="2:26" ht="18.75" x14ac:dyDescent="0.25">
      <c r="B15" s="506" t="s">
        <v>15</v>
      </c>
      <c r="C15" s="613">
        <v>7</v>
      </c>
      <c r="D15" s="613" t="s">
        <v>415</v>
      </c>
      <c r="E15" s="504" t="s">
        <v>31</v>
      </c>
      <c r="F15" s="613">
        <v>12</v>
      </c>
      <c r="G15" s="613">
        <v>53</v>
      </c>
      <c r="H15" s="613">
        <v>50</v>
      </c>
      <c r="I15" s="613">
        <v>17</v>
      </c>
      <c r="J15" s="613">
        <v>25</v>
      </c>
      <c r="K15" s="613">
        <v>21</v>
      </c>
      <c r="L15" s="613">
        <v>4</v>
      </c>
      <c r="M15" s="613">
        <v>0</v>
      </c>
      <c r="N15" s="613">
        <v>0</v>
      </c>
      <c r="O15" s="613">
        <v>28</v>
      </c>
      <c r="P15" s="614">
        <v>0.5</v>
      </c>
      <c r="Q15" s="613">
        <v>1</v>
      </c>
      <c r="R15" s="613">
        <v>1</v>
      </c>
      <c r="S15" s="613">
        <v>1</v>
      </c>
      <c r="T15" s="613">
        <v>17</v>
      </c>
      <c r="U15" s="613">
        <v>0</v>
      </c>
      <c r="V15" s="613">
        <v>1</v>
      </c>
      <c r="W15" s="614">
        <v>0.50900000000000001</v>
      </c>
      <c r="X15" s="614">
        <v>0.57999999999999996</v>
      </c>
      <c r="Y15" s="614">
        <v>1.089</v>
      </c>
      <c r="Z15" s="614">
        <v>0.64500000000000002</v>
      </c>
    </row>
    <row r="16" spans="2:26" ht="18.75" x14ac:dyDescent="0.25">
      <c r="B16" s="506" t="s">
        <v>17</v>
      </c>
      <c r="C16" s="572">
        <v>2</v>
      </c>
      <c r="D16" s="572" t="s">
        <v>431</v>
      </c>
      <c r="E16" s="568" t="s">
        <v>213</v>
      </c>
      <c r="F16" s="572">
        <v>1</v>
      </c>
      <c r="G16" s="572">
        <v>3</v>
      </c>
      <c r="H16" s="572">
        <v>2</v>
      </c>
      <c r="I16" s="572">
        <v>2</v>
      </c>
      <c r="J16" s="572">
        <v>1</v>
      </c>
      <c r="K16" s="572">
        <v>1</v>
      </c>
      <c r="L16" s="572">
        <v>0</v>
      </c>
      <c r="M16" s="572">
        <v>0</v>
      </c>
      <c r="N16" s="572">
        <v>0</v>
      </c>
      <c r="O16" s="572">
        <v>0</v>
      </c>
      <c r="P16" s="573">
        <v>0.5</v>
      </c>
      <c r="Q16" s="572">
        <v>1</v>
      </c>
      <c r="R16" s="572">
        <v>0</v>
      </c>
      <c r="S16" s="572">
        <v>0</v>
      </c>
      <c r="T16" s="572">
        <v>0</v>
      </c>
      <c r="U16" s="572">
        <v>0</v>
      </c>
      <c r="V16" s="572">
        <v>0</v>
      </c>
      <c r="W16" s="573">
        <v>0.66700000000000004</v>
      </c>
      <c r="X16" s="573">
        <v>0.5</v>
      </c>
      <c r="Y16" s="573">
        <v>1.167</v>
      </c>
      <c r="Z16" s="573">
        <v>0</v>
      </c>
    </row>
    <row r="17" spans="2:26" ht="18.75" x14ac:dyDescent="0.25">
      <c r="B17" s="506" t="s">
        <v>13</v>
      </c>
      <c r="C17" s="572">
        <v>33</v>
      </c>
      <c r="D17" s="572" t="s">
        <v>482</v>
      </c>
      <c r="E17" s="503" t="s">
        <v>357</v>
      </c>
      <c r="F17" s="572">
        <v>1</v>
      </c>
      <c r="G17" s="572">
        <v>3</v>
      </c>
      <c r="H17" s="572">
        <v>2</v>
      </c>
      <c r="I17" s="572">
        <v>1</v>
      </c>
      <c r="J17" s="572">
        <v>1</v>
      </c>
      <c r="K17" s="572">
        <v>1</v>
      </c>
      <c r="L17" s="572">
        <v>0</v>
      </c>
      <c r="M17" s="572">
        <v>0</v>
      </c>
      <c r="N17" s="572">
        <v>0</v>
      </c>
      <c r="O17" s="572">
        <v>0</v>
      </c>
      <c r="P17" s="573">
        <v>0.5</v>
      </c>
      <c r="Q17" s="572">
        <v>1</v>
      </c>
      <c r="R17" s="572">
        <v>1</v>
      </c>
      <c r="S17" s="572">
        <v>0</v>
      </c>
      <c r="T17" s="572">
        <v>0</v>
      </c>
      <c r="U17" s="572">
        <v>0</v>
      </c>
      <c r="V17" s="572">
        <v>0</v>
      </c>
      <c r="W17" s="573">
        <v>0.66700000000000004</v>
      </c>
      <c r="X17" s="573">
        <v>0.5</v>
      </c>
      <c r="Y17" s="573">
        <v>1.167</v>
      </c>
      <c r="Z17" s="573">
        <v>0</v>
      </c>
    </row>
    <row r="18" spans="2:26" ht="18.75" x14ac:dyDescent="0.25">
      <c r="B18" s="506" t="s">
        <v>15</v>
      </c>
      <c r="C18" s="613">
        <v>45</v>
      </c>
      <c r="D18" s="613" t="s">
        <v>417</v>
      </c>
      <c r="E18" s="504" t="s">
        <v>245</v>
      </c>
      <c r="F18" s="613">
        <v>13</v>
      </c>
      <c r="G18" s="613">
        <v>56</v>
      </c>
      <c r="H18" s="613">
        <v>51</v>
      </c>
      <c r="I18" s="613">
        <v>16</v>
      </c>
      <c r="J18" s="613">
        <v>25</v>
      </c>
      <c r="K18" s="613">
        <v>16</v>
      </c>
      <c r="L18" s="613">
        <v>7</v>
      </c>
      <c r="M18" s="613">
        <v>1</v>
      </c>
      <c r="N18" s="613">
        <v>1</v>
      </c>
      <c r="O18" s="613">
        <v>24</v>
      </c>
      <c r="P18" s="614">
        <v>0.49</v>
      </c>
      <c r="Q18" s="613">
        <v>4</v>
      </c>
      <c r="R18" s="613">
        <v>1</v>
      </c>
      <c r="S18" s="613">
        <v>0</v>
      </c>
      <c r="T18" s="613">
        <v>19</v>
      </c>
      <c r="U18" s="613">
        <v>0</v>
      </c>
      <c r="V18" s="613">
        <v>1</v>
      </c>
      <c r="W18" s="614">
        <v>0.51800000000000002</v>
      </c>
      <c r="X18" s="614">
        <v>0.72499999999999998</v>
      </c>
      <c r="Y18" s="614">
        <v>1.2430000000000001</v>
      </c>
      <c r="Z18" s="614">
        <v>0.5</v>
      </c>
    </row>
    <row r="19" spans="2:26" ht="18.75" x14ac:dyDescent="0.25">
      <c r="B19" s="506" t="s">
        <v>17</v>
      </c>
      <c r="C19" s="572">
        <v>21</v>
      </c>
      <c r="D19" s="572" t="s">
        <v>432</v>
      </c>
      <c r="E19" s="568" t="s">
        <v>56</v>
      </c>
      <c r="F19" s="572">
        <v>15</v>
      </c>
      <c r="G19" s="572">
        <v>58</v>
      </c>
      <c r="H19" s="572">
        <v>54</v>
      </c>
      <c r="I19" s="572">
        <v>29</v>
      </c>
      <c r="J19" s="572">
        <v>25</v>
      </c>
      <c r="K19" s="572">
        <v>15</v>
      </c>
      <c r="L19" s="572">
        <v>3</v>
      </c>
      <c r="M19" s="572">
        <v>4</v>
      </c>
      <c r="N19" s="572">
        <v>3</v>
      </c>
      <c r="O19" s="572">
        <v>24</v>
      </c>
      <c r="P19" s="573">
        <v>0.46300000000000002</v>
      </c>
      <c r="Q19" s="572">
        <v>4</v>
      </c>
      <c r="R19" s="572">
        <v>3</v>
      </c>
      <c r="S19" s="572">
        <v>0</v>
      </c>
      <c r="T19" s="572">
        <v>17</v>
      </c>
      <c r="U19" s="572">
        <v>1</v>
      </c>
      <c r="V19" s="572">
        <v>0</v>
      </c>
      <c r="W19" s="573">
        <v>0.5</v>
      </c>
      <c r="X19" s="573">
        <v>0.83299999999999996</v>
      </c>
      <c r="Y19" s="573">
        <v>1.333</v>
      </c>
      <c r="Z19" s="573">
        <v>0.46899999999999997</v>
      </c>
    </row>
    <row r="20" spans="2:26" ht="18.75" x14ac:dyDescent="0.25">
      <c r="B20" s="506" t="s">
        <v>17</v>
      </c>
      <c r="C20" s="572">
        <v>17</v>
      </c>
      <c r="D20" s="572" t="s">
        <v>433</v>
      </c>
      <c r="E20" s="568" t="s">
        <v>62</v>
      </c>
      <c r="F20" s="572">
        <v>13</v>
      </c>
      <c r="G20" s="572">
        <v>48</v>
      </c>
      <c r="H20" s="572">
        <v>43</v>
      </c>
      <c r="I20" s="572">
        <v>8</v>
      </c>
      <c r="J20" s="572">
        <v>19</v>
      </c>
      <c r="K20" s="572">
        <v>15</v>
      </c>
      <c r="L20" s="572">
        <v>4</v>
      </c>
      <c r="M20" s="572">
        <v>0</v>
      </c>
      <c r="N20" s="572">
        <v>0</v>
      </c>
      <c r="O20" s="572">
        <v>15</v>
      </c>
      <c r="P20" s="573">
        <v>0.442</v>
      </c>
      <c r="Q20" s="572">
        <v>4</v>
      </c>
      <c r="R20" s="572">
        <v>0</v>
      </c>
      <c r="S20" s="572">
        <v>1</v>
      </c>
      <c r="T20" s="572">
        <v>10</v>
      </c>
      <c r="U20" s="572">
        <v>1</v>
      </c>
      <c r="V20" s="572">
        <v>0</v>
      </c>
      <c r="W20" s="573">
        <v>0.5</v>
      </c>
      <c r="X20" s="573">
        <v>0.53500000000000003</v>
      </c>
      <c r="Y20" s="573">
        <v>1.0349999999999999</v>
      </c>
      <c r="Z20" s="573">
        <v>0.48099999999999998</v>
      </c>
    </row>
    <row r="21" spans="2:26" ht="18.75" x14ac:dyDescent="0.25">
      <c r="B21" s="506" t="s">
        <v>14</v>
      </c>
      <c r="C21" s="613">
        <v>17</v>
      </c>
      <c r="D21" s="613" t="s">
        <v>327</v>
      </c>
      <c r="E21" s="568" t="s">
        <v>358</v>
      </c>
      <c r="F21" s="613">
        <v>13</v>
      </c>
      <c r="G21" s="613">
        <v>50</v>
      </c>
      <c r="H21" s="613">
        <v>42</v>
      </c>
      <c r="I21" s="613">
        <v>22</v>
      </c>
      <c r="J21" s="613">
        <v>18</v>
      </c>
      <c r="K21" s="613">
        <v>14</v>
      </c>
      <c r="L21" s="613">
        <v>2</v>
      </c>
      <c r="M21" s="613">
        <v>2</v>
      </c>
      <c r="N21" s="613">
        <v>0</v>
      </c>
      <c r="O21" s="613">
        <v>8</v>
      </c>
      <c r="P21" s="614">
        <v>0.42899999999999999</v>
      </c>
      <c r="Q21" s="613">
        <v>6</v>
      </c>
      <c r="R21" s="613">
        <v>4</v>
      </c>
      <c r="S21" s="613">
        <v>0</v>
      </c>
      <c r="T21" s="613">
        <v>22</v>
      </c>
      <c r="U21" s="613">
        <v>1</v>
      </c>
      <c r="V21" s="613">
        <v>1</v>
      </c>
      <c r="W21" s="614">
        <v>0.49</v>
      </c>
      <c r="X21" s="614">
        <v>0.57099999999999995</v>
      </c>
      <c r="Y21" s="614">
        <v>1.0609999999999999</v>
      </c>
      <c r="Z21" s="614">
        <v>0.57099999999999995</v>
      </c>
    </row>
    <row r="22" spans="2:26" ht="18.75" x14ac:dyDescent="0.25">
      <c r="B22" s="506" t="s">
        <v>15</v>
      </c>
      <c r="C22" s="613">
        <v>99</v>
      </c>
      <c r="D22" s="613" t="s">
        <v>418</v>
      </c>
      <c r="E22" s="504" t="s">
        <v>247</v>
      </c>
      <c r="F22" s="613">
        <v>8</v>
      </c>
      <c r="G22" s="613">
        <v>29</v>
      </c>
      <c r="H22" s="613">
        <v>26</v>
      </c>
      <c r="I22" s="613">
        <v>11</v>
      </c>
      <c r="J22" s="613">
        <v>11</v>
      </c>
      <c r="K22" s="613">
        <v>8</v>
      </c>
      <c r="L22" s="613">
        <v>1</v>
      </c>
      <c r="M22" s="613">
        <v>2</v>
      </c>
      <c r="N22" s="613">
        <v>0</v>
      </c>
      <c r="O22" s="613">
        <v>7</v>
      </c>
      <c r="P22" s="614">
        <v>0.42299999999999999</v>
      </c>
      <c r="Q22" s="613">
        <v>0</v>
      </c>
      <c r="R22" s="613">
        <v>7</v>
      </c>
      <c r="S22" s="613">
        <v>3</v>
      </c>
      <c r="T22" s="613">
        <v>6</v>
      </c>
      <c r="U22" s="613">
        <v>1</v>
      </c>
      <c r="V22" s="613">
        <v>0</v>
      </c>
      <c r="W22" s="614">
        <v>0.48299999999999998</v>
      </c>
      <c r="X22" s="614">
        <v>0.61499999999999999</v>
      </c>
      <c r="Y22" s="614">
        <v>1.0980000000000001</v>
      </c>
      <c r="Z22" s="614">
        <v>0.4</v>
      </c>
    </row>
    <row r="23" spans="2:26" ht="18.75" x14ac:dyDescent="0.25">
      <c r="B23" s="506" t="s">
        <v>14</v>
      </c>
      <c r="C23" s="613">
        <v>7</v>
      </c>
      <c r="D23" s="613" t="s">
        <v>329</v>
      </c>
      <c r="E23" s="568" t="s">
        <v>20</v>
      </c>
      <c r="F23" s="613">
        <v>13</v>
      </c>
      <c r="G23" s="613">
        <v>49</v>
      </c>
      <c r="H23" s="613">
        <v>36</v>
      </c>
      <c r="I23" s="613">
        <v>16</v>
      </c>
      <c r="J23" s="613">
        <v>15</v>
      </c>
      <c r="K23" s="613">
        <v>7</v>
      </c>
      <c r="L23" s="613">
        <v>4</v>
      </c>
      <c r="M23" s="613">
        <v>1</v>
      </c>
      <c r="N23" s="613">
        <v>3</v>
      </c>
      <c r="O23" s="613">
        <v>22</v>
      </c>
      <c r="P23" s="614">
        <v>0.41699999999999998</v>
      </c>
      <c r="Q23" s="613">
        <v>8</v>
      </c>
      <c r="R23" s="613">
        <v>3</v>
      </c>
      <c r="S23" s="613">
        <v>3</v>
      </c>
      <c r="T23" s="613">
        <v>9</v>
      </c>
      <c r="U23" s="613">
        <v>3</v>
      </c>
      <c r="V23" s="613">
        <v>2</v>
      </c>
      <c r="W23" s="614">
        <v>0.53100000000000003</v>
      </c>
      <c r="X23" s="614">
        <v>0.83299999999999996</v>
      </c>
      <c r="Y23" s="614">
        <v>1.3640000000000001</v>
      </c>
      <c r="Z23" s="614">
        <v>0.52600000000000002</v>
      </c>
    </row>
    <row r="24" spans="2:26" ht="18.75" x14ac:dyDescent="0.25">
      <c r="B24" s="506" t="s">
        <v>14</v>
      </c>
      <c r="C24" s="613">
        <v>55</v>
      </c>
      <c r="D24" s="613" t="s">
        <v>343</v>
      </c>
      <c r="E24" s="568" t="s">
        <v>352</v>
      </c>
      <c r="F24" s="613">
        <v>6</v>
      </c>
      <c r="G24" s="613">
        <v>32</v>
      </c>
      <c r="H24" s="613">
        <v>24</v>
      </c>
      <c r="I24" s="613">
        <v>6</v>
      </c>
      <c r="J24" s="613">
        <v>10</v>
      </c>
      <c r="K24" s="613">
        <v>5</v>
      </c>
      <c r="L24" s="613">
        <v>4</v>
      </c>
      <c r="M24" s="613">
        <v>1</v>
      </c>
      <c r="N24" s="613">
        <v>0</v>
      </c>
      <c r="O24" s="613">
        <v>8</v>
      </c>
      <c r="P24" s="614">
        <v>0.41699999999999998</v>
      </c>
      <c r="Q24" s="613">
        <v>4</v>
      </c>
      <c r="R24" s="613">
        <v>3</v>
      </c>
      <c r="S24" s="613">
        <v>3</v>
      </c>
      <c r="T24" s="613">
        <v>4</v>
      </c>
      <c r="U24" s="613">
        <v>0</v>
      </c>
      <c r="V24" s="613">
        <v>1</v>
      </c>
      <c r="W24" s="614">
        <v>0.53100000000000003</v>
      </c>
      <c r="X24" s="614">
        <v>0.66700000000000004</v>
      </c>
      <c r="Y24" s="614">
        <v>1.198</v>
      </c>
      <c r="Z24" s="614">
        <v>0.45500000000000002</v>
      </c>
    </row>
    <row r="25" spans="2:26" ht="18.75" x14ac:dyDescent="0.25">
      <c r="B25" s="506" t="s">
        <v>17</v>
      </c>
      <c r="C25" s="572">
        <v>45</v>
      </c>
      <c r="D25" s="572" t="s">
        <v>434</v>
      </c>
      <c r="E25" s="568" t="s">
        <v>258</v>
      </c>
      <c r="F25" s="572">
        <v>10</v>
      </c>
      <c r="G25" s="572">
        <v>35</v>
      </c>
      <c r="H25" s="572">
        <v>24</v>
      </c>
      <c r="I25" s="572">
        <v>14</v>
      </c>
      <c r="J25" s="572">
        <v>10</v>
      </c>
      <c r="K25" s="572">
        <v>10</v>
      </c>
      <c r="L25" s="572">
        <v>0</v>
      </c>
      <c r="M25" s="572">
        <v>0</v>
      </c>
      <c r="N25" s="572">
        <v>0</v>
      </c>
      <c r="O25" s="572">
        <v>3</v>
      </c>
      <c r="P25" s="573">
        <v>0.41699999999999998</v>
      </c>
      <c r="Q25" s="572">
        <v>6</v>
      </c>
      <c r="R25" s="572">
        <v>3</v>
      </c>
      <c r="S25" s="572">
        <v>4</v>
      </c>
      <c r="T25" s="572">
        <v>12</v>
      </c>
      <c r="U25" s="572">
        <v>1</v>
      </c>
      <c r="V25" s="572">
        <v>1</v>
      </c>
      <c r="W25" s="573">
        <v>0.57099999999999995</v>
      </c>
      <c r="X25" s="573">
        <v>0.41699999999999998</v>
      </c>
      <c r="Y25" s="573">
        <v>0.98799999999999999</v>
      </c>
      <c r="Z25" s="573">
        <v>0.3</v>
      </c>
    </row>
    <row r="26" spans="2:26" ht="18.75" x14ac:dyDescent="0.25">
      <c r="B26" s="506" t="s">
        <v>12</v>
      </c>
      <c r="C26" s="572">
        <v>34</v>
      </c>
      <c r="D26" s="572" t="s">
        <v>454</v>
      </c>
      <c r="E26" s="503" t="s">
        <v>93</v>
      </c>
      <c r="F26" s="572">
        <v>10</v>
      </c>
      <c r="G26" s="572">
        <v>54</v>
      </c>
      <c r="H26" s="572">
        <v>41</v>
      </c>
      <c r="I26" s="572">
        <v>19</v>
      </c>
      <c r="J26" s="572">
        <v>17</v>
      </c>
      <c r="K26" s="572">
        <v>11</v>
      </c>
      <c r="L26" s="572">
        <v>5</v>
      </c>
      <c r="M26" s="572">
        <v>1</v>
      </c>
      <c r="N26" s="572">
        <v>0</v>
      </c>
      <c r="O26" s="572">
        <v>16</v>
      </c>
      <c r="P26" s="573">
        <v>0.41499999999999998</v>
      </c>
      <c r="Q26" s="572">
        <v>7</v>
      </c>
      <c r="R26" s="572">
        <v>6</v>
      </c>
      <c r="S26" s="572">
        <v>6</v>
      </c>
      <c r="T26" s="572">
        <v>15</v>
      </c>
      <c r="U26" s="572">
        <v>0</v>
      </c>
      <c r="V26" s="572">
        <v>0</v>
      </c>
      <c r="W26" s="573">
        <v>0.55600000000000005</v>
      </c>
      <c r="X26" s="573">
        <v>0.58499999999999996</v>
      </c>
      <c r="Y26" s="573">
        <v>1.141</v>
      </c>
      <c r="Z26" s="573">
        <v>0.4</v>
      </c>
    </row>
    <row r="27" spans="2:26" ht="18.75" x14ac:dyDescent="0.25">
      <c r="B27" s="506" t="s">
        <v>15</v>
      </c>
      <c r="C27" s="613">
        <v>36</v>
      </c>
      <c r="D27" s="613" t="s">
        <v>419</v>
      </c>
      <c r="E27" s="504" t="s">
        <v>249</v>
      </c>
      <c r="F27" s="613">
        <v>12</v>
      </c>
      <c r="G27" s="613">
        <v>53</v>
      </c>
      <c r="H27" s="613">
        <v>46</v>
      </c>
      <c r="I27" s="613">
        <v>11</v>
      </c>
      <c r="J27" s="613">
        <v>19</v>
      </c>
      <c r="K27" s="613">
        <v>17</v>
      </c>
      <c r="L27" s="613">
        <v>2</v>
      </c>
      <c r="M27" s="613">
        <v>0</v>
      </c>
      <c r="N27" s="613">
        <v>0</v>
      </c>
      <c r="O27" s="613">
        <v>15</v>
      </c>
      <c r="P27" s="614">
        <v>0.41299999999999998</v>
      </c>
      <c r="Q27" s="613">
        <v>6</v>
      </c>
      <c r="R27" s="613">
        <v>10</v>
      </c>
      <c r="S27" s="613">
        <v>1</v>
      </c>
      <c r="T27" s="613">
        <v>21</v>
      </c>
      <c r="U27" s="613">
        <v>1</v>
      </c>
      <c r="V27" s="613">
        <v>0</v>
      </c>
      <c r="W27" s="614">
        <v>0.49099999999999999</v>
      </c>
      <c r="X27" s="614">
        <v>0.45700000000000002</v>
      </c>
      <c r="Y27" s="614">
        <v>0.94699999999999995</v>
      </c>
      <c r="Z27" s="614">
        <v>0.48299999999999998</v>
      </c>
    </row>
    <row r="28" spans="2:26" ht="18.75" x14ac:dyDescent="0.25">
      <c r="B28" s="506" t="s">
        <v>14</v>
      </c>
      <c r="C28" s="613">
        <v>51</v>
      </c>
      <c r="D28" s="613" t="s">
        <v>332</v>
      </c>
      <c r="E28" s="568" t="s">
        <v>26</v>
      </c>
      <c r="F28" s="613">
        <v>8</v>
      </c>
      <c r="G28" s="613">
        <v>36</v>
      </c>
      <c r="H28" s="613">
        <v>22</v>
      </c>
      <c r="I28" s="613">
        <v>15</v>
      </c>
      <c r="J28" s="613">
        <v>9</v>
      </c>
      <c r="K28" s="613">
        <v>5</v>
      </c>
      <c r="L28" s="613">
        <v>3</v>
      </c>
      <c r="M28" s="613">
        <v>1</v>
      </c>
      <c r="N28" s="613">
        <v>0</v>
      </c>
      <c r="O28" s="613">
        <v>14</v>
      </c>
      <c r="P28" s="614">
        <v>0.40899999999999997</v>
      </c>
      <c r="Q28" s="613">
        <v>11</v>
      </c>
      <c r="R28" s="613">
        <v>2</v>
      </c>
      <c r="S28" s="613">
        <v>3</v>
      </c>
      <c r="T28" s="613">
        <v>3</v>
      </c>
      <c r="U28" s="613">
        <v>0</v>
      </c>
      <c r="V28" s="613">
        <v>0</v>
      </c>
      <c r="W28" s="614">
        <v>0.63900000000000001</v>
      </c>
      <c r="X28" s="614">
        <v>0.63600000000000001</v>
      </c>
      <c r="Y28" s="614">
        <v>1.2749999999999999</v>
      </c>
      <c r="Z28" s="614">
        <v>0.5</v>
      </c>
    </row>
    <row r="29" spans="2:26" ht="18.75" x14ac:dyDescent="0.25">
      <c r="B29" s="506" t="s">
        <v>17</v>
      </c>
      <c r="C29" s="572">
        <v>29</v>
      </c>
      <c r="D29" s="572" t="s">
        <v>438</v>
      </c>
      <c r="E29" s="568" t="s">
        <v>57</v>
      </c>
      <c r="F29" s="572">
        <v>12</v>
      </c>
      <c r="G29" s="572">
        <v>49</v>
      </c>
      <c r="H29" s="572">
        <v>41</v>
      </c>
      <c r="I29" s="572">
        <v>13</v>
      </c>
      <c r="J29" s="572">
        <v>16</v>
      </c>
      <c r="K29" s="572">
        <v>10</v>
      </c>
      <c r="L29" s="572">
        <v>6</v>
      </c>
      <c r="M29" s="572">
        <v>0</v>
      </c>
      <c r="N29" s="572">
        <v>0</v>
      </c>
      <c r="O29" s="572">
        <v>11</v>
      </c>
      <c r="P29" s="573">
        <v>0.39</v>
      </c>
      <c r="Q29" s="572">
        <v>5</v>
      </c>
      <c r="R29" s="572">
        <v>11</v>
      </c>
      <c r="S29" s="572">
        <v>2</v>
      </c>
      <c r="T29" s="572">
        <v>11</v>
      </c>
      <c r="U29" s="572">
        <v>0</v>
      </c>
      <c r="V29" s="572">
        <v>1</v>
      </c>
      <c r="W29" s="573">
        <v>0.46899999999999997</v>
      </c>
      <c r="X29" s="573">
        <v>0.53700000000000003</v>
      </c>
      <c r="Y29" s="573">
        <v>1.006</v>
      </c>
      <c r="Z29" s="573">
        <v>0.32</v>
      </c>
    </row>
    <row r="30" spans="2:26" ht="18.75" x14ac:dyDescent="0.25">
      <c r="B30" s="506" t="s">
        <v>13</v>
      </c>
      <c r="C30" s="572">
        <v>44</v>
      </c>
      <c r="D30" s="572" t="s">
        <v>480</v>
      </c>
      <c r="E30" s="503" t="s">
        <v>118</v>
      </c>
      <c r="F30" s="572">
        <v>8</v>
      </c>
      <c r="G30" s="572">
        <v>21</v>
      </c>
      <c r="H30" s="572">
        <v>18</v>
      </c>
      <c r="I30" s="572">
        <v>5</v>
      </c>
      <c r="J30" s="572">
        <v>7</v>
      </c>
      <c r="K30" s="572">
        <v>7</v>
      </c>
      <c r="L30" s="572">
        <v>0</v>
      </c>
      <c r="M30" s="572">
        <v>0</v>
      </c>
      <c r="N30" s="572">
        <v>0</v>
      </c>
      <c r="O30" s="572">
        <v>5</v>
      </c>
      <c r="P30" s="573">
        <v>0.38900000000000001</v>
      </c>
      <c r="Q30" s="572">
        <v>2</v>
      </c>
      <c r="R30" s="572">
        <v>2</v>
      </c>
      <c r="S30" s="572">
        <v>1</v>
      </c>
      <c r="T30" s="572">
        <v>2</v>
      </c>
      <c r="U30" s="572">
        <v>0</v>
      </c>
      <c r="V30" s="572">
        <v>0</v>
      </c>
      <c r="W30" s="573">
        <v>0.47599999999999998</v>
      </c>
      <c r="X30" s="573">
        <v>0.38900000000000001</v>
      </c>
      <c r="Y30" s="573">
        <v>0.86499999999999999</v>
      </c>
      <c r="Z30" s="573">
        <v>0.36399999999999999</v>
      </c>
    </row>
    <row r="31" spans="2:26" ht="18.75" x14ac:dyDescent="0.25">
      <c r="B31" s="506" t="s">
        <v>17</v>
      </c>
      <c r="C31" s="572">
        <v>91</v>
      </c>
      <c r="D31" s="572" t="s">
        <v>435</v>
      </c>
      <c r="E31" s="568" t="s">
        <v>66</v>
      </c>
      <c r="F31" s="572">
        <v>14</v>
      </c>
      <c r="G31" s="572">
        <v>60</v>
      </c>
      <c r="H31" s="572">
        <v>49</v>
      </c>
      <c r="I31" s="572">
        <v>22</v>
      </c>
      <c r="J31" s="572">
        <v>19</v>
      </c>
      <c r="K31" s="572">
        <v>15</v>
      </c>
      <c r="L31" s="572">
        <v>3</v>
      </c>
      <c r="M31" s="572">
        <v>1</v>
      </c>
      <c r="N31" s="572">
        <v>0</v>
      </c>
      <c r="O31" s="572">
        <v>11</v>
      </c>
      <c r="P31" s="573">
        <v>0.38800000000000001</v>
      </c>
      <c r="Q31" s="572">
        <v>7</v>
      </c>
      <c r="R31" s="572">
        <v>6</v>
      </c>
      <c r="S31" s="572">
        <v>4</v>
      </c>
      <c r="T31" s="572">
        <v>12</v>
      </c>
      <c r="U31" s="572">
        <v>1</v>
      </c>
      <c r="V31" s="572">
        <v>0</v>
      </c>
      <c r="W31" s="573">
        <v>0.5</v>
      </c>
      <c r="X31" s="573">
        <v>0.49</v>
      </c>
      <c r="Y31" s="573">
        <v>0.99</v>
      </c>
      <c r="Z31" s="573">
        <v>0.32</v>
      </c>
    </row>
    <row r="32" spans="2:26" ht="18.75" x14ac:dyDescent="0.25">
      <c r="B32" s="506" t="s">
        <v>17</v>
      </c>
      <c r="C32" s="572">
        <v>42</v>
      </c>
      <c r="D32" s="572" t="s">
        <v>437</v>
      </c>
      <c r="E32" s="568" t="s">
        <v>67</v>
      </c>
      <c r="F32" s="572">
        <v>7</v>
      </c>
      <c r="G32" s="572">
        <v>25</v>
      </c>
      <c r="H32" s="572">
        <v>21</v>
      </c>
      <c r="I32" s="572">
        <v>6</v>
      </c>
      <c r="J32" s="572">
        <v>8</v>
      </c>
      <c r="K32" s="572">
        <v>3</v>
      </c>
      <c r="L32" s="572">
        <v>4</v>
      </c>
      <c r="M32" s="572">
        <v>1</v>
      </c>
      <c r="N32" s="572">
        <v>0</v>
      </c>
      <c r="O32" s="572">
        <v>5</v>
      </c>
      <c r="P32" s="573">
        <v>0.38100000000000001</v>
      </c>
      <c r="Q32" s="572">
        <v>4</v>
      </c>
      <c r="R32" s="572">
        <v>3</v>
      </c>
      <c r="S32" s="572">
        <v>0</v>
      </c>
      <c r="T32" s="572">
        <v>7</v>
      </c>
      <c r="U32" s="572">
        <v>0</v>
      </c>
      <c r="V32" s="572">
        <v>0</v>
      </c>
      <c r="W32" s="573">
        <v>0.48</v>
      </c>
      <c r="X32" s="573">
        <v>0.66700000000000004</v>
      </c>
      <c r="Y32" s="573">
        <v>1.147</v>
      </c>
      <c r="Z32" s="573">
        <v>0.33300000000000002</v>
      </c>
    </row>
    <row r="33" spans="2:26" ht="18.75" x14ac:dyDescent="0.25">
      <c r="B33" s="506" t="s">
        <v>12</v>
      </c>
      <c r="C33" s="572">
        <v>7</v>
      </c>
      <c r="D33" s="572" t="s">
        <v>453</v>
      </c>
      <c r="E33" s="503" t="s">
        <v>86</v>
      </c>
      <c r="F33" s="572">
        <v>14</v>
      </c>
      <c r="G33" s="572">
        <v>59</v>
      </c>
      <c r="H33" s="572">
        <v>45</v>
      </c>
      <c r="I33" s="572">
        <v>23</v>
      </c>
      <c r="J33" s="572">
        <v>17</v>
      </c>
      <c r="K33" s="572">
        <v>10</v>
      </c>
      <c r="L33" s="572">
        <v>6</v>
      </c>
      <c r="M33" s="572">
        <v>1</v>
      </c>
      <c r="N33" s="572">
        <v>0</v>
      </c>
      <c r="O33" s="572">
        <v>17</v>
      </c>
      <c r="P33" s="573">
        <v>0.378</v>
      </c>
      <c r="Q33" s="572">
        <v>12</v>
      </c>
      <c r="R33" s="572">
        <v>2</v>
      </c>
      <c r="S33" s="572">
        <v>2</v>
      </c>
      <c r="T33" s="572">
        <v>22</v>
      </c>
      <c r="U33" s="572">
        <v>0</v>
      </c>
      <c r="V33" s="572">
        <v>0</v>
      </c>
      <c r="W33" s="573">
        <v>0.52500000000000002</v>
      </c>
      <c r="X33" s="573">
        <v>0.55600000000000005</v>
      </c>
      <c r="Y33" s="573">
        <v>1.081</v>
      </c>
      <c r="Z33" s="573">
        <v>0.53600000000000003</v>
      </c>
    </row>
    <row r="34" spans="2:26" ht="18.75" x14ac:dyDescent="0.25">
      <c r="B34" s="506" t="s">
        <v>15</v>
      </c>
      <c r="C34" s="613">
        <v>4</v>
      </c>
      <c r="D34" s="613" t="s">
        <v>420</v>
      </c>
      <c r="E34" s="504" t="s">
        <v>34</v>
      </c>
      <c r="F34" s="613">
        <v>13</v>
      </c>
      <c r="G34" s="613">
        <v>57</v>
      </c>
      <c r="H34" s="613">
        <v>43</v>
      </c>
      <c r="I34" s="613">
        <v>23</v>
      </c>
      <c r="J34" s="613">
        <v>16</v>
      </c>
      <c r="K34" s="613">
        <v>12</v>
      </c>
      <c r="L34" s="613">
        <v>1</v>
      </c>
      <c r="M34" s="613">
        <v>2</v>
      </c>
      <c r="N34" s="613">
        <v>1</v>
      </c>
      <c r="O34" s="613">
        <v>18</v>
      </c>
      <c r="P34" s="614">
        <v>0.372</v>
      </c>
      <c r="Q34" s="613">
        <v>11</v>
      </c>
      <c r="R34" s="613">
        <v>1</v>
      </c>
      <c r="S34" s="613">
        <v>1</v>
      </c>
      <c r="T34" s="613">
        <v>11</v>
      </c>
      <c r="U34" s="613">
        <v>0</v>
      </c>
      <c r="V34" s="613">
        <v>2</v>
      </c>
      <c r="W34" s="614">
        <v>0.49099999999999999</v>
      </c>
      <c r="X34" s="614">
        <v>0.55800000000000005</v>
      </c>
      <c r="Y34" s="614">
        <v>1.0489999999999999</v>
      </c>
      <c r="Z34" s="614">
        <v>0.33300000000000002</v>
      </c>
    </row>
    <row r="35" spans="2:26" ht="18.75" x14ac:dyDescent="0.25">
      <c r="B35" s="506" t="s">
        <v>17</v>
      </c>
      <c r="C35" s="572">
        <v>8</v>
      </c>
      <c r="D35" s="572" t="s">
        <v>436</v>
      </c>
      <c r="E35" s="568" t="s">
        <v>63</v>
      </c>
      <c r="F35" s="572">
        <v>11</v>
      </c>
      <c r="G35" s="572">
        <v>46</v>
      </c>
      <c r="H35" s="572">
        <v>38</v>
      </c>
      <c r="I35" s="572">
        <v>16</v>
      </c>
      <c r="J35" s="572">
        <v>14</v>
      </c>
      <c r="K35" s="572">
        <v>9</v>
      </c>
      <c r="L35" s="572">
        <v>2</v>
      </c>
      <c r="M35" s="572">
        <v>1</v>
      </c>
      <c r="N35" s="572">
        <v>0</v>
      </c>
      <c r="O35" s="572">
        <v>9</v>
      </c>
      <c r="P35" s="573">
        <v>0.36799999999999999</v>
      </c>
      <c r="Q35" s="572">
        <v>5</v>
      </c>
      <c r="R35" s="572">
        <v>8</v>
      </c>
      <c r="S35" s="572">
        <v>3</v>
      </c>
      <c r="T35" s="572">
        <v>14</v>
      </c>
      <c r="U35" s="572">
        <v>0</v>
      </c>
      <c r="V35" s="572">
        <v>0</v>
      </c>
      <c r="W35" s="573">
        <v>0.47799999999999998</v>
      </c>
      <c r="X35" s="573">
        <v>0.47399999999999998</v>
      </c>
      <c r="Y35" s="573">
        <v>0.95199999999999996</v>
      </c>
      <c r="Z35" s="573">
        <v>0.45</v>
      </c>
    </row>
    <row r="36" spans="2:26" ht="18.75" x14ac:dyDescent="0.25">
      <c r="B36" s="506" t="s">
        <v>15</v>
      </c>
      <c r="C36" s="613">
        <v>13</v>
      </c>
      <c r="D36" s="613" t="s">
        <v>421</v>
      </c>
      <c r="E36" s="504" t="s">
        <v>33</v>
      </c>
      <c r="F36" s="613">
        <v>5</v>
      </c>
      <c r="G36" s="613">
        <v>14</v>
      </c>
      <c r="H36" s="613">
        <v>11</v>
      </c>
      <c r="I36" s="613">
        <v>4</v>
      </c>
      <c r="J36" s="613">
        <v>4</v>
      </c>
      <c r="K36" s="613">
        <v>2</v>
      </c>
      <c r="L36" s="613">
        <v>1</v>
      </c>
      <c r="M36" s="613">
        <v>1</v>
      </c>
      <c r="N36" s="613">
        <v>0</v>
      </c>
      <c r="O36" s="613">
        <v>5</v>
      </c>
      <c r="P36" s="614">
        <v>0.36399999999999999</v>
      </c>
      <c r="Q36" s="613">
        <v>2</v>
      </c>
      <c r="R36" s="613">
        <v>2</v>
      </c>
      <c r="S36" s="613">
        <v>0</v>
      </c>
      <c r="T36" s="613">
        <v>0</v>
      </c>
      <c r="U36" s="613">
        <v>0</v>
      </c>
      <c r="V36" s="613">
        <v>1</v>
      </c>
      <c r="W36" s="614">
        <v>0.42899999999999999</v>
      </c>
      <c r="X36" s="614">
        <v>0.63600000000000001</v>
      </c>
      <c r="Y36" s="614">
        <v>1.0649999999999999</v>
      </c>
      <c r="Z36" s="614">
        <v>0.5</v>
      </c>
    </row>
    <row r="37" spans="2:26" ht="18.75" x14ac:dyDescent="0.25">
      <c r="B37" s="506" t="s">
        <v>13</v>
      </c>
      <c r="C37" s="572">
        <v>87</v>
      </c>
      <c r="D37" s="572" t="s">
        <v>484</v>
      </c>
      <c r="E37" s="503" t="s">
        <v>112</v>
      </c>
      <c r="F37" s="572">
        <v>7</v>
      </c>
      <c r="G37" s="572">
        <v>28</v>
      </c>
      <c r="H37" s="572">
        <v>22</v>
      </c>
      <c r="I37" s="572">
        <v>7</v>
      </c>
      <c r="J37" s="572">
        <v>8</v>
      </c>
      <c r="K37" s="572">
        <v>8</v>
      </c>
      <c r="L37" s="572">
        <v>0</v>
      </c>
      <c r="M37" s="572">
        <v>0</v>
      </c>
      <c r="N37" s="572">
        <v>0</v>
      </c>
      <c r="O37" s="572">
        <v>4</v>
      </c>
      <c r="P37" s="573">
        <v>0.36399999999999999</v>
      </c>
      <c r="Q37" s="572">
        <v>4</v>
      </c>
      <c r="R37" s="572">
        <v>7</v>
      </c>
      <c r="S37" s="572">
        <v>1</v>
      </c>
      <c r="T37" s="572">
        <v>5</v>
      </c>
      <c r="U37" s="572">
        <v>1</v>
      </c>
      <c r="V37" s="572">
        <v>1</v>
      </c>
      <c r="W37" s="573">
        <v>0.46400000000000002</v>
      </c>
      <c r="X37" s="573">
        <v>0.36399999999999999</v>
      </c>
      <c r="Y37" s="573">
        <v>0.82799999999999996</v>
      </c>
      <c r="Z37" s="573">
        <v>0.313</v>
      </c>
    </row>
    <row r="38" spans="2:26" ht="18.75" x14ac:dyDescent="0.25">
      <c r="B38" s="506" t="s">
        <v>14</v>
      </c>
      <c r="C38" s="613">
        <v>8</v>
      </c>
      <c r="D38" s="613" t="s">
        <v>330</v>
      </c>
      <c r="E38" s="568" t="s">
        <v>21</v>
      </c>
      <c r="F38" s="613">
        <v>10</v>
      </c>
      <c r="G38" s="613">
        <v>37</v>
      </c>
      <c r="H38" s="613">
        <v>25</v>
      </c>
      <c r="I38" s="613">
        <v>19</v>
      </c>
      <c r="J38" s="613">
        <v>9</v>
      </c>
      <c r="K38" s="613">
        <v>7</v>
      </c>
      <c r="L38" s="613">
        <v>1</v>
      </c>
      <c r="M38" s="613">
        <v>0</v>
      </c>
      <c r="N38" s="613">
        <v>0</v>
      </c>
      <c r="O38" s="613">
        <v>3</v>
      </c>
      <c r="P38" s="614">
        <v>0.36</v>
      </c>
      <c r="Q38" s="613">
        <v>11</v>
      </c>
      <c r="R38" s="613">
        <v>5</v>
      </c>
      <c r="S38" s="613">
        <v>1</v>
      </c>
      <c r="T38" s="613">
        <v>13</v>
      </c>
      <c r="U38" s="613">
        <v>0</v>
      </c>
      <c r="V38" s="613">
        <v>0</v>
      </c>
      <c r="W38" s="614">
        <v>0.56799999999999995</v>
      </c>
      <c r="X38" s="614">
        <v>0.4</v>
      </c>
      <c r="Y38" s="614">
        <v>0.96799999999999997</v>
      </c>
      <c r="Z38" s="614">
        <v>0.38500000000000001</v>
      </c>
    </row>
    <row r="39" spans="2:26" ht="18.75" x14ac:dyDescent="0.25">
      <c r="B39" s="506" t="s">
        <v>12</v>
      </c>
      <c r="C39" s="572">
        <v>9</v>
      </c>
      <c r="D39" s="572" t="s">
        <v>455</v>
      </c>
      <c r="E39" s="501" t="s">
        <v>87</v>
      </c>
      <c r="F39" s="572">
        <v>13</v>
      </c>
      <c r="G39" s="572">
        <v>52</v>
      </c>
      <c r="H39" s="572">
        <v>40</v>
      </c>
      <c r="I39" s="572">
        <v>12</v>
      </c>
      <c r="J39" s="572">
        <v>14</v>
      </c>
      <c r="K39" s="572">
        <v>12</v>
      </c>
      <c r="L39" s="572">
        <v>1</v>
      </c>
      <c r="M39" s="572">
        <v>1</v>
      </c>
      <c r="N39" s="572">
        <v>0</v>
      </c>
      <c r="O39" s="572">
        <v>16</v>
      </c>
      <c r="P39" s="573">
        <v>0.35</v>
      </c>
      <c r="Q39" s="572">
        <v>11</v>
      </c>
      <c r="R39" s="572">
        <v>2</v>
      </c>
      <c r="S39" s="572">
        <v>0</v>
      </c>
      <c r="T39" s="572">
        <v>15</v>
      </c>
      <c r="U39" s="572">
        <v>0</v>
      </c>
      <c r="V39" s="572">
        <v>1</v>
      </c>
      <c r="W39" s="573">
        <v>0.48099999999999998</v>
      </c>
      <c r="X39" s="573">
        <v>0.42499999999999999</v>
      </c>
      <c r="Y39" s="573">
        <v>0.90600000000000003</v>
      </c>
      <c r="Z39" s="573">
        <v>0.44400000000000001</v>
      </c>
    </row>
    <row r="40" spans="2:26" ht="18.75" x14ac:dyDescent="0.25">
      <c r="B40" s="506" t="s">
        <v>13</v>
      </c>
      <c r="C40" s="572">
        <v>42</v>
      </c>
      <c r="D40" s="572" t="s">
        <v>483</v>
      </c>
      <c r="E40" s="503" t="s">
        <v>271</v>
      </c>
      <c r="F40" s="572">
        <v>13</v>
      </c>
      <c r="G40" s="572">
        <v>54</v>
      </c>
      <c r="H40" s="572">
        <v>44</v>
      </c>
      <c r="I40" s="572">
        <v>19</v>
      </c>
      <c r="J40" s="572">
        <v>15</v>
      </c>
      <c r="K40" s="572">
        <v>10</v>
      </c>
      <c r="L40" s="572">
        <v>4</v>
      </c>
      <c r="M40" s="572">
        <v>0</v>
      </c>
      <c r="N40" s="572">
        <v>1</v>
      </c>
      <c r="O40" s="572">
        <v>17</v>
      </c>
      <c r="P40" s="573">
        <v>0.34100000000000003</v>
      </c>
      <c r="Q40" s="572">
        <v>6</v>
      </c>
      <c r="R40" s="572">
        <v>0</v>
      </c>
      <c r="S40" s="572">
        <v>2</v>
      </c>
      <c r="T40" s="572">
        <v>8</v>
      </c>
      <c r="U40" s="572">
        <v>0</v>
      </c>
      <c r="V40" s="572">
        <v>2</v>
      </c>
      <c r="W40" s="573">
        <v>0.42599999999999999</v>
      </c>
      <c r="X40" s="573">
        <v>0.5</v>
      </c>
      <c r="Y40" s="573">
        <v>0.92600000000000005</v>
      </c>
      <c r="Z40" s="573">
        <v>0.26100000000000001</v>
      </c>
    </row>
    <row r="41" spans="2:26" ht="18.75" x14ac:dyDescent="0.25">
      <c r="B41" s="506" t="s">
        <v>14</v>
      </c>
      <c r="C41" s="613">
        <v>1</v>
      </c>
      <c r="D41" s="613" t="s">
        <v>501</v>
      </c>
      <c r="E41" s="571" t="s">
        <v>502</v>
      </c>
      <c r="F41" s="613">
        <v>1</v>
      </c>
      <c r="G41" s="613">
        <v>6</v>
      </c>
      <c r="H41" s="613">
        <v>6</v>
      </c>
      <c r="I41" s="613">
        <v>1</v>
      </c>
      <c r="J41" s="613">
        <v>2</v>
      </c>
      <c r="K41" s="613">
        <v>1</v>
      </c>
      <c r="L41" s="613">
        <v>1</v>
      </c>
      <c r="M41" s="613">
        <v>0</v>
      </c>
      <c r="N41" s="613">
        <v>0</v>
      </c>
      <c r="O41" s="613">
        <v>3</v>
      </c>
      <c r="P41" s="614">
        <v>0.33300000000000002</v>
      </c>
      <c r="Q41" s="613">
        <v>0</v>
      </c>
      <c r="R41" s="613">
        <v>0</v>
      </c>
      <c r="S41" s="613">
        <v>0</v>
      </c>
      <c r="T41" s="613">
        <v>0</v>
      </c>
      <c r="U41" s="613">
        <v>0</v>
      </c>
      <c r="V41" s="613">
        <v>0</v>
      </c>
      <c r="W41" s="614">
        <v>0.33300000000000002</v>
      </c>
      <c r="X41" s="614">
        <v>0.5</v>
      </c>
      <c r="Y41" s="614">
        <v>0.83299999999999996</v>
      </c>
      <c r="Z41" s="614">
        <v>0.5</v>
      </c>
    </row>
    <row r="42" spans="2:26" ht="18.75" x14ac:dyDescent="0.25">
      <c r="B42" s="506" t="s">
        <v>14</v>
      </c>
      <c r="C42" s="613">
        <v>2</v>
      </c>
      <c r="D42" s="613" t="s">
        <v>331</v>
      </c>
      <c r="E42" s="571" t="s">
        <v>240</v>
      </c>
      <c r="F42" s="613">
        <v>2</v>
      </c>
      <c r="G42" s="613">
        <v>4</v>
      </c>
      <c r="H42" s="613">
        <v>3</v>
      </c>
      <c r="I42" s="613">
        <v>2</v>
      </c>
      <c r="J42" s="613">
        <v>1</v>
      </c>
      <c r="K42" s="613">
        <v>1</v>
      </c>
      <c r="L42" s="613">
        <v>0</v>
      </c>
      <c r="M42" s="613">
        <v>0</v>
      </c>
      <c r="N42" s="613">
        <v>0</v>
      </c>
      <c r="O42" s="613">
        <v>0</v>
      </c>
      <c r="P42" s="614">
        <v>0.33300000000000002</v>
      </c>
      <c r="Q42" s="613">
        <v>1</v>
      </c>
      <c r="R42" s="613">
        <v>1</v>
      </c>
      <c r="S42" s="613">
        <v>0</v>
      </c>
      <c r="T42" s="613">
        <v>0</v>
      </c>
      <c r="U42" s="613">
        <v>0</v>
      </c>
      <c r="V42" s="613">
        <v>0</v>
      </c>
      <c r="W42" s="614">
        <v>0.5</v>
      </c>
      <c r="X42" s="614">
        <v>0.33300000000000002</v>
      </c>
      <c r="Y42" s="614">
        <v>0.83299999999999996</v>
      </c>
      <c r="Z42" s="614">
        <v>0</v>
      </c>
    </row>
    <row r="43" spans="2:26" ht="18.75" x14ac:dyDescent="0.25">
      <c r="B43" s="506" t="s">
        <v>12</v>
      </c>
      <c r="C43" s="572">
        <v>31</v>
      </c>
      <c r="D43" s="572" t="s">
        <v>457</v>
      </c>
      <c r="E43" s="503" t="s">
        <v>353</v>
      </c>
      <c r="F43" s="572">
        <v>1</v>
      </c>
      <c r="G43" s="572">
        <v>3</v>
      </c>
      <c r="H43" s="572">
        <v>3</v>
      </c>
      <c r="I43" s="572">
        <v>0</v>
      </c>
      <c r="J43" s="572">
        <v>1</v>
      </c>
      <c r="K43" s="572">
        <v>1</v>
      </c>
      <c r="L43" s="572">
        <v>0</v>
      </c>
      <c r="M43" s="572">
        <v>0</v>
      </c>
      <c r="N43" s="572">
        <v>0</v>
      </c>
      <c r="O43" s="572">
        <v>0</v>
      </c>
      <c r="P43" s="573">
        <v>0.33300000000000002</v>
      </c>
      <c r="Q43" s="572">
        <v>0</v>
      </c>
      <c r="R43" s="572">
        <v>2</v>
      </c>
      <c r="S43" s="572">
        <v>0</v>
      </c>
      <c r="T43" s="572">
        <v>1</v>
      </c>
      <c r="U43" s="572">
        <v>0</v>
      </c>
      <c r="V43" s="572">
        <v>0</v>
      </c>
      <c r="W43" s="573">
        <v>0.33300000000000002</v>
      </c>
      <c r="X43" s="573">
        <v>0.33300000000000002</v>
      </c>
      <c r="Y43" s="573">
        <v>0.66700000000000004</v>
      </c>
      <c r="Z43" s="573">
        <v>1</v>
      </c>
    </row>
    <row r="44" spans="2:26" ht="18.75" x14ac:dyDescent="0.25">
      <c r="B44" s="506" t="s">
        <v>12</v>
      </c>
      <c r="C44" s="572">
        <v>11</v>
      </c>
      <c r="D44" s="572" t="s">
        <v>459</v>
      </c>
      <c r="E44" s="501" t="s">
        <v>95</v>
      </c>
      <c r="F44" s="572">
        <v>1</v>
      </c>
      <c r="G44" s="572">
        <v>3</v>
      </c>
      <c r="H44" s="572">
        <v>3</v>
      </c>
      <c r="I44" s="572">
        <v>1</v>
      </c>
      <c r="J44" s="572">
        <v>1</v>
      </c>
      <c r="K44" s="572">
        <v>1</v>
      </c>
      <c r="L44" s="572">
        <v>0</v>
      </c>
      <c r="M44" s="572">
        <v>0</v>
      </c>
      <c r="N44" s="572">
        <v>0</v>
      </c>
      <c r="O44" s="572">
        <v>1</v>
      </c>
      <c r="P44" s="573">
        <v>0.33300000000000002</v>
      </c>
      <c r="Q44" s="572">
        <v>0</v>
      </c>
      <c r="R44" s="572">
        <v>0</v>
      </c>
      <c r="S44" s="572">
        <v>0</v>
      </c>
      <c r="T44" s="572">
        <v>0</v>
      </c>
      <c r="U44" s="572">
        <v>0</v>
      </c>
      <c r="V44" s="572">
        <v>0</v>
      </c>
      <c r="W44" s="573">
        <v>0.33300000000000002</v>
      </c>
      <c r="X44" s="573">
        <v>0.33300000000000002</v>
      </c>
      <c r="Y44" s="573">
        <v>0.66700000000000004</v>
      </c>
      <c r="Z44" s="573">
        <v>1</v>
      </c>
    </row>
    <row r="45" spans="2:26" ht="18.75" x14ac:dyDescent="0.25">
      <c r="B45" s="506" t="s">
        <v>12</v>
      </c>
      <c r="C45" s="572">
        <v>14</v>
      </c>
      <c r="D45" s="572" t="s">
        <v>460</v>
      </c>
      <c r="E45" s="501" t="s">
        <v>89</v>
      </c>
      <c r="F45" s="572">
        <v>13</v>
      </c>
      <c r="G45" s="572">
        <v>55</v>
      </c>
      <c r="H45" s="572">
        <v>46</v>
      </c>
      <c r="I45" s="572">
        <v>20</v>
      </c>
      <c r="J45" s="572">
        <v>15</v>
      </c>
      <c r="K45" s="572">
        <v>13</v>
      </c>
      <c r="L45" s="572">
        <v>1</v>
      </c>
      <c r="M45" s="572">
        <v>1</v>
      </c>
      <c r="N45" s="572">
        <v>0</v>
      </c>
      <c r="O45" s="572">
        <v>12</v>
      </c>
      <c r="P45" s="573">
        <v>0.32600000000000001</v>
      </c>
      <c r="Q45" s="572">
        <v>8</v>
      </c>
      <c r="R45" s="572">
        <v>2</v>
      </c>
      <c r="S45" s="572">
        <v>0</v>
      </c>
      <c r="T45" s="572">
        <v>16</v>
      </c>
      <c r="U45" s="572">
        <v>0</v>
      </c>
      <c r="V45" s="572">
        <v>1</v>
      </c>
      <c r="W45" s="573">
        <v>0.41799999999999998</v>
      </c>
      <c r="X45" s="573">
        <v>0.39100000000000001</v>
      </c>
      <c r="Y45" s="573">
        <v>0.80900000000000005</v>
      </c>
      <c r="Z45" s="573">
        <v>0.29199999999999998</v>
      </c>
    </row>
    <row r="46" spans="2:26" ht="18.75" x14ac:dyDescent="0.25">
      <c r="B46" s="506" t="s">
        <v>17</v>
      </c>
      <c r="C46" s="572">
        <v>10</v>
      </c>
      <c r="D46" s="572" t="s">
        <v>440</v>
      </c>
      <c r="E46" s="568" t="s">
        <v>256</v>
      </c>
      <c r="F46" s="572">
        <v>12</v>
      </c>
      <c r="G46" s="572">
        <v>47</v>
      </c>
      <c r="H46" s="572">
        <v>40</v>
      </c>
      <c r="I46" s="572">
        <v>11</v>
      </c>
      <c r="J46" s="572">
        <v>13</v>
      </c>
      <c r="K46" s="572">
        <v>12</v>
      </c>
      <c r="L46" s="572">
        <v>1</v>
      </c>
      <c r="M46" s="572">
        <v>0</v>
      </c>
      <c r="N46" s="572">
        <v>0</v>
      </c>
      <c r="O46" s="572">
        <v>6</v>
      </c>
      <c r="P46" s="573">
        <v>0.32500000000000001</v>
      </c>
      <c r="Q46" s="572">
        <v>4</v>
      </c>
      <c r="R46" s="572">
        <v>2</v>
      </c>
      <c r="S46" s="572">
        <v>2</v>
      </c>
      <c r="T46" s="572">
        <v>10</v>
      </c>
      <c r="U46" s="572">
        <v>1</v>
      </c>
      <c r="V46" s="572">
        <v>1</v>
      </c>
      <c r="W46" s="573">
        <v>0.40400000000000003</v>
      </c>
      <c r="X46" s="573">
        <v>0.35</v>
      </c>
      <c r="Y46" s="573">
        <v>0.754</v>
      </c>
      <c r="Z46" s="573">
        <v>0.38900000000000001</v>
      </c>
    </row>
    <row r="47" spans="2:26" ht="18.75" x14ac:dyDescent="0.25">
      <c r="B47" s="506" t="s">
        <v>13</v>
      </c>
      <c r="C47" s="572">
        <v>34</v>
      </c>
      <c r="D47" s="572" t="s">
        <v>476</v>
      </c>
      <c r="E47" s="503" t="s">
        <v>211</v>
      </c>
      <c r="F47" s="572">
        <v>11</v>
      </c>
      <c r="G47" s="572">
        <v>47</v>
      </c>
      <c r="H47" s="572">
        <v>40</v>
      </c>
      <c r="I47" s="572">
        <v>21</v>
      </c>
      <c r="J47" s="572">
        <v>13</v>
      </c>
      <c r="K47" s="572">
        <v>5</v>
      </c>
      <c r="L47" s="572">
        <v>3</v>
      </c>
      <c r="M47" s="572">
        <v>0</v>
      </c>
      <c r="N47" s="572">
        <v>5</v>
      </c>
      <c r="O47" s="572">
        <v>14</v>
      </c>
      <c r="P47" s="573">
        <v>0.32500000000000001</v>
      </c>
      <c r="Q47" s="572">
        <v>4</v>
      </c>
      <c r="R47" s="572">
        <v>10</v>
      </c>
      <c r="S47" s="572">
        <v>3</v>
      </c>
      <c r="T47" s="572">
        <v>9</v>
      </c>
      <c r="U47" s="572">
        <v>0</v>
      </c>
      <c r="V47" s="572">
        <v>0</v>
      </c>
      <c r="W47" s="573">
        <v>0.42599999999999999</v>
      </c>
      <c r="X47" s="573">
        <v>0.77500000000000002</v>
      </c>
      <c r="Y47" s="573">
        <v>1.2010000000000001</v>
      </c>
      <c r="Z47" s="573">
        <v>0.217</v>
      </c>
    </row>
    <row r="48" spans="2:26" ht="18.75" x14ac:dyDescent="0.25">
      <c r="B48" s="506" t="s">
        <v>12</v>
      </c>
      <c r="C48" s="572">
        <v>23</v>
      </c>
      <c r="D48" s="572" t="s">
        <v>458</v>
      </c>
      <c r="E48" s="501" t="s">
        <v>262</v>
      </c>
      <c r="F48" s="572">
        <v>12</v>
      </c>
      <c r="G48" s="572">
        <v>45</v>
      </c>
      <c r="H48" s="572">
        <v>34</v>
      </c>
      <c r="I48" s="572">
        <v>15</v>
      </c>
      <c r="J48" s="572">
        <v>11</v>
      </c>
      <c r="K48" s="572">
        <v>7</v>
      </c>
      <c r="L48" s="572">
        <v>1</v>
      </c>
      <c r="M48" s="572">
        <v>1</v>
      </c>
      <c r="N48" s="572">
        <v>2</v>
      </c>
      <c r="O48" s="572">
        <v>9</v>
      </c>
      <c r="P48" s="573">
        <v>0.32400000000000001</v>
      </c>
      <c r="Q48" s="572">
        <v>9</v>
      </c>
      <c r="R48" s="572">
        <v>8</v>
      </c>
      <c r="S48" s="572">
        <v>1</v>
      </c>
      <c r="T48" s="572">
        <v>11</v>
      </c>
      <c r="U48" s="572">
        <v>1</v>
      </c>
      <c r="V48" s="572">
        <v>1</v>
      </c>
      <c r="W48" s="573">
        <v>0.46700000000000003</v>
      </c>
      <c r="X48" s="573">
        <v>0.58799999999999997</v>
      </c>
      <c r="Y48" s="573">
        <v>1.0549999999999999</v>
      </c>
      <c r="Z48" s="573">
        <v>0.35299999999999998</v>
      </c>
    </row>
    <row r="49" spans="2:26" ht="18.75" x14ac:dyDescent="0.25">
      <c r="B49" s="506" t="s">
        <v>13</v>
      </c>
      <c r="C49" s="572">
        <v>24</v>
      </c>
      <c r="D49" s="572" t="s">
        <v>478</v>
      </c>
      <c r="E49" s="503" t="s">
        <v>111</v>
      </c>
      <c r="F49" s="572">
        <v>10</v>
      </c>
      <c r="G49" s="572">
        <v>44</v>
      </c>
      <c r="H49" s="572">
        <v>37</v>
      </c>
      <c r="I49" s="572">
        <v>13</v>
      </c>
      <c r="J49" s="572">
        <v>12</v>
      </c>
      <c r="K49" s="572">
        <v>8</v>
      </c>
      <c r="L49" s="572">
        <v>3</v>
      </c>
      <c r="M49" s="572">
        <v>0</v>
      </c>
      <c r="N49" s="572">
        <v>1</v>
      </c>
      <c r="O49" s="572">
        <v>12</v>
      </c>
      <c r="P49" s="573">
        <v>0.32400000000000001</v>
      </c>
      <c r="Q49" s="572">
        <v>5</v>
      </c>
      <c r="R49" s="572">
        <v>2</v>
      </c>
      <c r="S49" s="572">
        <v>0</v>
      </c>
      <c r="T49" s="572">
        <v>7</v>
      </c>
      <c r="U49" s="572">
        <v>0</v>
      </c>
      <c r="V49" s="572">
        <v>2</v>
      </c>
      <c r="W49" s="573">
        <v>0.38600000000000001</v>
      </c>
      <c r="X49" s="573">
        <v>0.48599999999999999</v>
      </c>
      <c r="Y49" s="573">
        <v>0.873</v>
      </c>
      <c r="Z49" s="573">
        <v>0.318</v>
      </c>
    </row>
    <row r="50" spans="2:26" ht="18.75" x14ac:dyDescent="0.25">
      <c r="B50" s="506" t="s">
        <v>12</v>
      </c>
      <c r="C50" s="572">
        <v>17</v>
      </c>
      <c r="D50" s="572" t="s">
        <v>456</v>
      </c>
      <c r="E50" s="501" t="s">
        <v>96</v>
      </c>
      <c r="F50" s="572">
        <v>15</v>
      </c>
      <c r="G50" s="572">
        <v>67</v>
      </c>
      <c r="H50" s="572">
        <v>53</v>
      </c>
      <c r="I50" s="572">
        <v>18</v>
      </c>
      <c r="J50" s="572">
        <v>17</v>
      </c>
      <c r="K50" s="572">
        <v>16</v>
      </c>
      <c r="L50" s="572">
        <v>1</v>
      </c>
      <c r="M50" s="572">
        <v>0</v>
      </c>
      <c r="N50" s="572">
        <v>0</v>
      </c>
      <c r="O50" s="572">
        <v>13</v>
      </c>
      <c r="P50" s="573">
        <v>0.32100000000000001</v>
      </c>
      <c r="Q50" s="572">
        <v>13</v>
      </c>
      <c r="R50" s="572">
        <v>12</v>
      </c>
      <c r="S50" s="572">
        <v>1</v>
      </c>
      <c r="T50" s="572">
        <v>22</v>
      </c>
      <c r="U50" s="572">
        <v>2</v>
      </c>
      <c r="V50" s="572">
        <v>0</v>
      </c>
      <c r="W50" s="573">
        <v>0.46300000000000002</v>
      </c>
      <c r="X50" s="573">
        <v>0.34</v>
      </c>
      <c r="Y50" s="573">
        <v>0.80200000000000005</v>
      </c>
      <c r="Z50" s="573">
        <v>0.40699999999999997</v>
      </c>
    </row>
    <row r="51" spans="2:26" ht="18.75" x14ac:dyDescent="0.25">
      <c r="B51" s="506" t="s">
        <v>13</v>
      </c>
      <c r="C51" s="572">
        <v>9</v>
      </c>
      <c r="D51" s="572" t="s">
        <v>473</v>
      </c>
      <c r="E51" s="503" t="s">
        <v>117</v>
      </c>
      <c r="F51" s="572">
        <v>7</v>
      </c>
      <c r="G51" s="572">
        <v>32</v>
      </c>
      <c r="H51" s="572">
        <v>22</v>
      </c>
      <c r="I51" s="572">
        <v>15</v>
      </c>
      <c r="J51" s="572">
        <v>7</v>
      </c>
      <c r="K51" s="572">
        <v>6</v>
      </c>
      <c r="L51" s="572">
        <v>0</v>
      </c>
      <c r="M51" s="572">
        <v>1</v>
      </c>
      <c r="N51" s="572">
        <v>0</v>
      </c>
      <c r="O51" s="572">
        <v>4</v>
      </c>
      <c r="P51" s="573">
        <v>0.318</v>
      </c>
      <c r="Q51" s="572">
        <v>10</v>
      </c>
      <c r="R51" s="572">
        <v>4</v>
      </c>
      <c r="S51" s="572">
        <v>0</v>
      </c>
      <c r="T51" s="572">
        <v>16</v>
      </c>
      <c r="U51" s="572">
        <v>0</v>
      </c>
      <c r="V51" s="572">
        <v>0</v>
      </c>
      <c r="W51" s="573">
        <v>0.53100000000000003</v>
      </c>
      <c r="X51" s="573">
        <v>0.40899999999999997</v>
      </c>
      <c r="Y51" s="573">
        <v>0.94</v>
      </c>
      <c r="Z51" s="573">
        <v>0.33300000000000002</v>
      </c>
    </row>
    <row r="52" spans="2:26" ht="18.75" x14ac:dyDescent="0.25">
      <c r="B52" s="506" t="s">
        <v>15</v>
      </c>
      <c r="C52" s="613">
        <v>1</v>
      </c>
      <c r="D52" s="613" t="s">
        <v>422</v>
      </c>
      <c r="E52" s="504" t="s">
        <v>32</v>
      </c>
      <c r="F52" s="613">
        <v>12</v>
      </c>
      <c r="G52" s="613">
        <v>55</v>
      </c>
      <c r="H52" s="613">
        <v>41</v>
      </c>
      <c r="I52" s="613">
        <v>25</v>
      </c>
      <c r="J52" s="613">
        <v>13</v>
      </c>
      <c r="K52" s="613">
        <v>12</v>
      </c>
      <c r="L52" s="613">
        <v>1</v>
      </c>
      <c r="M52" s="613">
        <v>0</v>
      </c>
      <c r="N52" s="613">
        <v>0</v>
      </c>
      <c r="O52" s="613">
        <v>8</v>
      </c>
      <c r="P52" s="614">
        <v>0.317</v>
      </c>
      <c r="Q52" s="613">
        <v>9</v>
      </c>
      <c r="R52" s="613">
        <v>6</v>
      </c>
      <c r="S52" s="613">
        <v>3</v>
      </c>
      <c r="T52" s="613">
        <v>14</v>
      </c>
      <c r="U52" s="613">
        <v>0</v>
      </c>
      <c r="V52" s="613">
        <v>1</v>
      </c>
      <c r="W52" s="614">
        <v>0.46300000000000002</v>
      </c>
      <c r="X52" s="614">
        <v>0.34100000000000003</v>
      </c>
      <c r="Y52" s="614">
        <v>0.80400000000000005</v>
      </c>
      <c r="Z52" s="614">
        <v>0.27800000000000002</v>
      </c>
    </row>
    <row r="53" spans="2:26" ht="18.75" x14ac:dyDescent="0.25">
      <c r="B53" s="506" t="s">
        <v>17</v>
      </c>
      <c r="C53" s="572">
        <v>18</v>
      </c>
      <c r="D53" s="572" t="s">
        <v>439</v>
      </c>
      <c r="E53" s="568" t="s">
        <v>242</v>
      </c>
      <c r="F53" s="572">
        <v>6</v>
      </c>
      <c r="G53" s="572">
        <v>24</v>
      </c>
      <c r="H53" s="572">
        <v>19</v>
      </c>
      <c r="I53" s="572">
        <v>5</v>
      </c>
      <c r="J53" s="572">
        <v>6</v>
      </c>
      <c r="K53" s="572">
        <v>5</v>
      </c>
      <c r="L53" s="572">
        <v>1</v>
      </c>
      <c r="M53" s="572">
        <v>0</v>
      </c>
      <c r="N53" s="572">
        <v>0</v>
      </c>
      <c r="O53" s="572">
        <v>5</v>
      </c>
      <c r="P53" s="573">
        <v>0.316</v>
      </c>
      <c r="Q53" s="572">
        <v>5</v>
      </c>
      <c r="R53" s="572">
        <v>6</v>
      </c>
      <c r="S53" s="572">
        <v>0</v>
      </c>
      <c r="T53" s="572">
        <v>3</v>
      </c>
      <c r="U53" s="572">
        <v>1</v>
      </c>
      <c r="V53" s="572">
        <v>0</v>
      </c>
      <c r="W53" s="573">
        <v>0.45800000000000002</v>
      </c>
      <c r="X53" s="573">
        <v>0.36799999999999999</v>
      </c>
      <c r="Y53" s="573">
        <v>0.82699999999999996</v>
      </c>
      <c r="Z53" s="573">
        <v>0.38500000000000001</v>
      </c>
    </row>
    <row r="54" spans="2:26" ht="18.75" x14ac:dyDescent="0.25">
      <c r="B54" s="506" t="s">
        <v>13</v>
      </c>
      <c r="C54" s="572">
        <v>2</v>
      </c>
      <c r="D54" s="572" t="s">
        <v>485</v>
      </c>
      <c r="E54" s="503" t="s">
        <v>110</v>
      </c>
      <c r="F54" s="572">
        <v>7</v>
      </c>
      <c r="G54" s="572">
        <v>21</v>
      </c>
      <c r="H54" s="572">
        <v>19</v>
      </c>
      <c r="I54" s="572">
        <v>5</v>
      </c>
      <c r="J54" s="572">
        <v>6</v>
      </c>
      <c r="K54" s="572">
        <v>6</v>
      </c>
      <c r="L54" s="572">
        <v>0</v>
      </c>
      <c r="M54" s="572">
        <v>0</v>
      </c>
      <c r="N54" s="572">
        <v>0</v>
      </c>
      <c r="O54" s="572">
        <v>2</v>
      </c>
      <c r="P54" s="573">
        <v>0.316</v>
      </c>
      <c r="Q54" s="572">
        <v>2</v>
      </c>
      <c r="R54" s="572">
        <v>4</v>
      </c>
      <c r="S54" s="572">
        <v>0</v>
      </c>
      <c r="T54" s="572">
        <v>5</v>
      </c>
      <c r="U54" s="572">
        <v>0</v>
      </c>
      <c r="V54" s="572">
        <v>0</v>
      </c>
      <c r="W54" s="573">
        <v>0.38100000000000001</v>
      </c>
      <c r="X54" s="573">
        <v>0.316</v>
      </c>
      <c r="Y54" s="573">
        <v>0.69699999999999995</v>
      </c>
      <c r="Z54" s="573">
        <v>0.41699999999999998</v>
      </c>
    </row>
    <row r="55" spans="2:26" ht="18.75" x14ac:dyDescent="0.25">
      <c r="B55" s="506" t="s">
        <v>17</v>
      </c>
      <c r="C55" s="572">
        <v>26</v>
      </c>
      <c r="D55" s="572" t="s">
        <v>441</v>
      </c>
      <c r="E55" s="568" t="s">
        <v>68</v>
      </c>
      <c r="F55" s="572">
        <v>4</v>
      </c>
      <c r="G55" s="572">
        <v>13</v>
      </c>
      <c r="H55" s="572">
        <v>13</v>
      </c>
      <c r="I55" s="572">
        <v>4</v>
      </c>
      <c r="J55" s="572">
        <v>4</v>
      </c>
      <c r="K55" s="572">
        <v>4</v>
      </c>
      <c r="L55" s="572">
        <v>0</v>
      </c>
      <c r="M55" s="572">
        <v>0</v>
      </c>
      <c r="N55" s="572">
        <v>0</v>
      </c>
      <c r="O55" s="572">
        <v>1</v>
      </c>
      <c r="P55" s="573">
        <v>0.308</v>
      </c>
      <c r="Q55" s="572">
        <v>0</v>
      </c>
      <c r="R55" s="572">
        <v>3</v>
      </c>
      <c r="S55" s="572">
        <v>0</v>
      </c>
      <c r="T55" s="572">
        <v>3</v>
      </c>
      <c r="U55" s="572">
        <v>0</v>
      </c>
      <c r="V55" s="572">
        <v>0</v>
      </c>
      <c r="W55" s="573">
        <v>0.308</v>
      </c>
      <c r="X55" s="573">
        <v>0.308</v>
      </c>
      <c r="Y55" s="573">
        <v>0.61499999999999999</v>
      </c>
      <c r="Z55" s="573">
        <v>0.2</v>
      </c>
    </row>
    <row r="56" spans="2:26" ht="18.75" x14ac:dyDescent="0.25">
      <c r="B56" s="506" t="s">
        <v>14</v>
      </c>
      <c r="C56" s="613">
        <v>31</v>
      </c>
      <c r="D56" s="613" t="s">
        <v>503</v>
      </c>
      <c r="E56" s="750" t="s">
        <v>505</v>
      </c>
      <c r="F56" s="613">
        <v>5</v>
      </c>
      <c r="G56" s="613">
        <v>14</v>
      </c>
      <c r="H56" s="613">
        <v>10</v>
      </c>
      <c r="I56" s="613">
        <v>5</v>
      </c>
      <c r="J56" s="613">
        <v>3</v>
      </c>
      <c r="K56" s="613">
        <v>2</v>
      </c>
      <c r="L56" s="613">
        <v>1</v>
      </c>
      <c r="M56" s="613">
        <v>0</v>
      </c>
      <c r="N56" s="613">
        <v>0</v>
      </c>
      <c r="O56" s="613">
        <v>2</v>
      </c>
      <c r="P56" s="614">
        <v>0.3</v>
      </c>
      <c r="Q56" s="613">
        <v>3</v>
      </c>
      <c r="R56" s="613">
        <v>0</v>
      </c>
      <c r="S56" s="613">
        <v>1</v>
      </c>
      <c r="T56" s="613">
        <v>0</v>
      </c>
      <c r="U56" s="613">
        <v>0</v>
      </c>
      <c r="V56" s="613">
        <v>0</v>
      </c>
      <c r="W56" s="614">
        <v>0.5</v>
      </c>
      <c r="X56" s="614">
        <v>0.4</v>
      </c>
      <c r="Y56" s="614">
        <v>0.9</v>
      </c>
      <c r="Z56" s="614">
        <v>0.25</v>
      </c>
    </row>
    <row r="57" spans="2:26" ht="18.75" x14ac:dyDescent="0.25">
      <c r="B57" s="506" t="s">
        <v>12</v>
      </c>
      <c r="C57" s="572">
        <v>21</v>
      </c>
      <c r="D57" s="572" t="s">
        <v>461</v>
      </c>
      <c r="E57" s="503" t="s">
        <v>88</v>
      </c>
      <c r="F57" s="572">
        <v>12</v>
      </c>
      <c r="G57" s="572">
        <v>39</v>
      </c>
      <c r="H57" s="572">
        <v>27</v>
      </c>
      <c r="I57" s="572">
        <v>8</v>
      </c>
      <c r="J57" s="572">
        <v>8</v>
      </c>
      <c r="K57" s="572">
        <v>8</v>
      </c>
      <c r="L57" s="572">
        <v>0</v>
      </c>
      <c r="M57" s="572">
        <v>0</v>
      </c>
      <c r="N57" s="572">
        <v>0</v>
      </c>
      <c r="O57" s="572">
        <v>5</v>
      </c>
      <c r="P57" s="573">
        <v>0.29599999999999999</v>
      </c>
      <c r="Q57" s="572">
        <v>8</v>
      </c>
      <c r="R57" s="572">
        <v>6</v>
      </c>
      <c r="S57" s="572">
        <v>4</v>
      </c>
      <c r="T57" s="572">
        <v>7</v>
      </c>
      <c r="U57" s="572">
        <v>1</v>
      </c>
      <c r="V57" s="572">
        <v>0</v>
      </c>
      <c r="W57" s="573">
        <v>0.51300000000000001</v>
      </c>
      <c r="X57" s="573">
        <v>0.29599999999999999</v>
      </c>
      <c r="Y57" s="573">
        <v>0.80900000000000005</v>
      </c>
      <c r="Z57" s="573">
        <v>0.375</v>
      </c>
    </row>
    <row r="58" spans="2:26" ht="18.75" x14ac:dyDescent="0.25">
      <c r="B58" s="506" t="s">
        <v>12</v>
      </c>
      <c r="C58" s="572">
        <v>24</v>
      </c>
      <c r="D58" s="572" t="s">
        <v>462</v>
      </c>
      <c r="E58" s="501" t="s">
        <v>97</v>
      </c>
      <c r="F58" s="572">
        <v>12</v>
      </c>
      <c r="G58" s="572">
        <v>55</v>
      </c>
      <c r="H58" s="572">
        <v>45</v>
      </c>
      <c r="I58" s="572">
        <v>15</v>
      </c>
      <c r="J58" s="572">
        <v>13</v>
      </c>
      <c r="K58" s="572">
        <v>7</v>
      </c>
      <c r="L58" s="572">
        <v>3</v>
      </c>
      <c r="M58" s="572">
        <v>0</v>
      </c>
      <c r="N58" s="572">
        <v>3</v>
      </c>
      <c r="O58" s="572">
        <v>18</v>
      </c>
      <c r="P58" s="573">
        <v>0.28899999999999998</v>
      </c>
      <c r="Q58" s="572">
        <v>8</v>
      </c>
      <c r="R58" s="572">
        <v>8</v>
      </c>
      <c r="S58" s="572">
        <v>1</v>
      </c>
      <c r="T58" s="572">
        <v>7</v>
      </c>
      <c r="U58" s="572">
        <v>0</v>
      </c>
      <c r="V58" s="572">
        <v>1</v>
      </c>
      <c r="W58" s="573">
        <v>0.4</v>
      </c>
      <c r="X58" s="573">
        <v>0.55600000000000005</v>
      </c>
      <c r="Y58" s="573">
        <v>0.95599999999999996</v>
      </c>
      <c r="Z58" s="573">
        <v>0.25900000000000001</v>
      </c>
    </row>
    <row r="59" spans="2:26" ht="18.75" x14ac:dyDescent="0.25">
      <c r="B59" s="506" t="s">
        <v>13</v>
      </c>
      <c r="C59" s="572">
        <v>29</v>
      </c>
      <c r="D59" s="572" t="s">
        <v>474</v>
      </c>
      <c r="E59" s="503" t="s">
        <v>116</v>
      </c>
      <c r="F59" s="572">
        <v>8</v>
      </c>
      <c r="G59" s="572">
        <v>24</v>
      </c>
      <c r="H59" s="572">
        <v>21</v>
      </c>
      <c r="I59" s="572">
        <v>8</v>
      </c>
      <c r="J59" s="572">
        <v>6</v>
      </c>
      <c r="K59" s="572">
        <v>4</v>
      </c>
      <c r="L59" s="572">
        <v>0</v>
      </c>
      <c r="M59" s="572">
        <v>1</v>
      </c>
      <c r="N59" s="572">
        <v>1</v>
      </c>
      <c r="O59" s="572">
        <v>7</v>
      </c>
      <c r="P59" s="573">
        <v>0.28599999999999998</v>
      </c>
      <c r="Q59" s="572">
        <v>3</v>
      </c>
      <c r="R59" s="572">
        <v>3</v>
      </c>
      <c r="S59" s="572">
        <v>0</v>
      </c>
      <c r="T59" s="572">
        <v>3</v>
      </c>
      <c r="U59" s="572">
        <v>0</v>
      </c>
      <c r="V59" s="572">
        <v>0</v>
      </c>
      <c r="W59" s="573">
        <v>0.375</v>
      </c>
      <c r="X59" s="573">
        <v>0.52400000000000002</v>
      </c>
      <c r="Y59" s="573">
        <v>0.89900000000000002</v>
      </c>
      <c r="Z59" s="573">
        <v>0.28599999999999998</v>
      </c>
    </row>
    <row r="60" spans="2:26" ht="18.75" x14ac:dyDescent="0.25">
      <c r="B60" s="506" t="s">
        <v>14</v>
      </c>
      <c r="C60" s="613">
        <v>47</v>
      </c>
      <c r="D60" s="613" t="s">
        <v>333</v>
      </c>
      <c r="E60" s="568" t="s">
        <v>236</v>
      </c>
      <c r="F60" s="613">
        <v>12</v>
      </c>
      <c r="G60" s="613">
        <v>42</v>
      </c>
      <c r="H60" s="613">
        <v>35</v>
      </c>
      <c r="I60" s="613">
        <v>10</v>
      </c>
      <c r="J60" s="613">
        <v>9</v>
      </c>
      <c r="K60" s="613">
        <v>6</v>
      </c>
      <c r="L60" s="613">
        <v>1</v>
      </c>
      <c r="M60" s="613">
        <v>1</v>
      </c>
      <c r="N60" s="613">
        <v>1</v>
      </c>
      <c r="O60" s="613">
        <v>8</v>
      </c>
      <c r="P60" s="614">
        <v>0.25700000000000001</v>
      </c>
      <c r="Q60" s="613">
        <v>6</v>
      </c>
      <c r="R60" s="613">
        <v>11</v>
      </c>
      <c r="S60" s="613">
        <v>1</v>
      </c>
      <c r="T60" s="613">
        <v>10</v>
      </c>
      <c r="U60" s="613">
        <v>0</v>
      </c>
      <c r="V60" s="613">
        <v>0</v>
      </c>
      <c r="W60" s="614">
        <v>0.38100000000000001</v>
      </c>
      <c r="X60" s="614">
        <v>0.42899999999999999</v>
      </c>
      <c r="Y60" s="614">
        <v>0.81</v>
      </c>
      <c r="Z60" s="614">
        <v>0.26300000000000001</v>
      </c>
    </row>
    <row r="61" spans="2:26" ht="18.75" x14ac:dyDescent="0.25">
      <c r="B61" s="506" t="s">
        <v>15</v>
      </c>
      <c r="C61" s="613">
        <v>25</v>
      </c>
      <c r="D61" s="613" t="s">
        <v>423</v>
      </c>
      <c r="E61" s="504" t="s">
        <v>38</v>
      </c>
      <c r="F61" s="613">
        <v>1</v>
      </c>
      <c r="G61" s="613">
        <v>4</v>
      </c>
      <c r="H61" s="613">
        <v>4</v>
      </c>
      <c r="I61" s="613">
        <v>2</v>
      </c>
      <c r="J61" s="613">
        <v>1</v>
      </c>
      <c r="K61" s="613">
        <v>1</v>
      </c>
      <c r="L61" s="613">
        <v>0</v>
      </c>
      <c r="M61" s="613">
        <v>0</v>
      </c>
      <c r="N61" s="613">
        <v>0</v>
      </c>
      <c r="O61" s="613">
        <v>1</v>
      </c>
      <c r="P61" s="614">
        <v>0.25</v>
      </c>
      <c r="Q61" s="613">
        <v>0</v>
      </c>
      <c r="R61" s="613">
        <v>1</v>
      </c>
      <c r="S61" s="613">
        <v>0</v>
      </c>
      <c r="T61" s="613">
        <v>1</v>
      </c>
      <c r="U61" s="613">
        <v>0</v>
      </c>
      <c r="V61" s="613">
        <v>0</v>
      </c>
      <c r="W61" s="614">
        <v>0.25</v>
      </c>
      <c r="X61" s="614">
        <v>0.25</v>
      </c>
      <c r="Y61" s="614">
        <v>0.5</v>
      </c>
      <c r="Z61" s="614">
        <v>0.5</v>
      </c>
    </row>
    <row r="62" spans="2:26" ht="18.75" x14ac:dyDescent="0.25">
      <c r="B62" s="506" t="s">
        <v>17</v>
      </c>
      <c r="C62" s="572">
        <v>11</v>
      </c>
      <c r="D62" s="572" t="s">
        <v>447</v>
      </c>
      <c r="E62" s="568" t="s">
        <v>58</v>
      </c>
      <c r="F62" s="572">
        <v>2</v>
      </c>
      <c r="G62" s="572">
        <v>7</v>
      </c>
      <c r="H62" s="572">
        <v>4</v>
      </c>
      <c r="I62" s="572">
        <v>1</v>
      </c>
      <c r="J62" s="572">
        <v>1</v>
      </c>
      <c r="K62" s="572">
        <v>1</v>
      </c>
      <c r="L62" s="572">
        <v>0</v>
      </c>
      <c r="M62" s="572">
        <v>0</v>
      </c>
      <c r="N62" s="572">
        <v>0</v>
      </c>
      <c r="O62" s="572">
        <v>0</v>
      </c>
      <c r="P62" s="573">
        <v>0.25</v>
      </c>
      <c r="Q62" s="572">
        <v>3</v>
      </c>
      <c r="R62" s="572">
        <v>3</v>
      </c>
      <c r="S62" s="572">
        <v>0</v>
      </c>
      <c r="T62" s="572">
        <v>2</v>
      </c>
      <c r="U62" s="572">
        <v>0</v>
      </c>
      <c r="V62" s="572">
        <v>0</v>
      </c>
      <c r="W62" s="573">
        <v>0.57099999999999995</v>
      </c>
      <c r="X62" s="573">
        <v>0.25</v>
      </c>
      <c r="Y62" s="573">
        <v>0.82099999999999995</v>
      </c>
      <c r="Z62" s="573">
        <v>0</v>
      </c>
    </row>
    <row r="63" spans="2:26" ht="18.75" x14ac:dyDescent="0.25">
      <c r="B63" s="506" t="s">
        <v>13</v>
      </c>
      <c r="C63" s="572">
        <v>12</v>
      </c>
      <c r="D63" s="572" t="s">
        <v>487</v>
      </c>
      <c r="E63" s="503" t="s">
        <v>272</v>
      </c>
      <c r="F63" s="572">
        <v>8</v>
      </c>
      <c r="G63" s="572">
        <v>18</v>
      </c>
      <c r="H63" s="572">
        <v>16</v>
      </c>
      <c r="I63" s="572">
        <v>2</v>
      </c>
      <c r="J63" s="572">
        <v>4</v>
      </c>
      <c r="K63" s="572">
        <v>3</v>
      </c>
      <c r="L63" s="572">
        <v>0</v>
      </c>
      <c r="M63" s="572">
        <v>1</v>
      </c>
      <c r="N63" s="572">
        <v>0</v>
      </c>
      <c r="O63" s="572">
        <v>5</v>
      </c>
      <c r="P63" s="573">
        <v>0.25</v>
      </c>
      <c r="Q63" s="572">
        <v>2</v>
      </c>
      <c r="R63" s="572">
        <v>2</v>
      </c>
      <c r="S63" s="572">
        <v>0</v>
      </c>
      <c r="T63" s="572">
        <v>2</v>
      </c>
      <c r="U63" s="572">
        <v>1</v>
      </c>
      <c r="V63" s="572">
        <v>0</v>
      </c>
      <c r="W63" s="573">
        <v>0.33300000000000002</v>
      </c>
      <c r="X63" s="573">
        <v>0.375</v>
      </c>
      <c r="Y63" s="573">
        <v>0.70799999999999996</v>
      </c>
      <c r="Z63" s="573">
        <v>0.33300000000000002</v>
      </c>
    </row>
    <row r="64" spans="2:26" ht="18.75" x14ac:dyDescent="0.25">
      <c r="B64" s="506" t="s">
        <v>12</v>
      </c>
      <c r="C64" s="572">
        <v>33</v>
      </c>
      <c r="D64" s="572" t="s">
        <v>463</v>
      </c>
      <c r="E64" s="501" t="s">
        <v>260</v>
      </c>
      <c r="F64" s="572">
        <v>12</v>
      </c>
      <c r="G64" s="572">
        <v>54</v>
      </c>
      <c r="H64" s="572">
        <v>33</v>
      </c>
      <c r="I64" s="572">
        <v>14</v>
      </c>
      <c r="J64" s="572">
        <v>8</v>
      </c>
      <c r="K64" s="572">
        <v>4</v>
      </c>
      <c r="L64" s="572">
        <v>2</v>
      </c>
      <c r="M64" s="572">
        <v>2</v>
      </c>
      <c r="N64" s="572">
        <v>0</v>
      </c>
      <c r="O64" s="572">
        <v>10</v>
      </c>
      <c r="P64" s="573">
        <v>0.24199999999999999</v>
      </c>
      <c r="Q64" s="572">
        <v>14</v>
      </c>
      <c r="R64" s="572">
        <v>7</v>
      </c>
      <c r="S64" s="572">
        <v>4</v>
      </c>
      <c r="T64" s="572">
        <v>10</v>
      </c>
      <c r="U64" s="572">
        <v>0</v>
      </c>
      <c r="V64" s="572">
        <v>3</v>
      </c>
      <c r="W64" s="573">
        <v>0.48099999999999998</v>
      </c>
      <c r="X64" s="573">
        <v>0.42399999999999999</v>
      </c>
      <c r="Y64" s="573">
        <v>0.90600000000000003</v>
      </c>
      <c r="Z64" s="573">
        <v>0.29399999999999998</v>
      </c>
    </row>
    <row r="65" spans="2:26" ht="18.75" x14ac:dyDescent="0.25">
      <c r="B65" s="506" t="s">
        <v>12</v>
      </c>
      <c r="C65" s="572">
        <v>12</v>
      </c>
      <c r="D65" s="572" t="s">
        <v>465</v>
      </c>
      <c r="E65" s="501" t="s">
        <v>92</v>
      </c>
      <c r="F65" s="572">
        <v>4</v>
      </c>
      <c r="G65" s="572">
        <v>20</v>
      </c>
      <c r="H65" s="572">
        <v>13</v>
      </c>
      <c r="I65" s="572">
        <v>7</v>
      </c>
      <c r="J65" s="572">
        <v>3</v>
      </c>
      <c r="K65" s="572">
        <v>1</v>
      </c>
      <c r="L65" s="572">
        <v>1</v>
      </c>
      <c r="M65" s="572">
        <v>1</v>
      </c>
      <c r="N65" s="572">
        <v>0</v>
      </c>
      <c r="O65" s="572">
        <v>6</v>
      </c>
      <c r="P65" s="573">
        <v>0.23100000000000001</v>
      </c>
      <c r="Q65" s="572">
        <v>5</v>
      </c>
      <c r="R65" s="572">
        <v>2</v>
      </c>
      <c r="S65" s="572">
        <v>2</v>
      </c>
      <c r="T65" s="572">
        <v>7</v>
      </c>
      <c r="U65" s="572">
        <v>0</v>
      </c>
      <c r="V65" s="572">
        <v>0</v>
      </c>
      <c r="W65" s="573">
        <v>0.5</v>
      </c>
      <c r="X65" s="573">
        <v>0.46200000000000002</v>
      </c>
      <c r="Y65" s="573">
        <v>0.96199999999999997</v>
      </c>
      <c r="Z65" s="573">
        <v>0.6</v>
      </c>
    </row>
    <row r="66" spans="2:26" ht="18.75" x14ac:dyDescent="0.25">
      <c r="B66" s="506" t="s">
        <v>13</v>
      </c>
      <c r="C66" s="572">
        <v>20</v>
      </c>
      <c r="D66" s="572" t="s">
        <v>479</v>
      </c>
      <c r="E66" s="503" t="s">
        <v>354</v>
      </c>
      <c r="F66" s="572">
        <v>4</v>
      </c>
      <c r="G66" s="572">
        <v>15</v>
      </c>
      <c r="H66" s="572">
        <v>13</v>
      </c>
      <c r="I66" s="572">
        <v>2</v>
      </c>
      <c r="J66" s="572">
        <v>3</v>
      </c>
      <c r="K66" s="572">
        <v>2</v>
      </c>
      <c r="L66" s="572">
        <v>0</v>
      </c>
      <c r="M66" s="572">
        <v>0</v>
      </c>
      <c r="N66" s="572">
        <v>1</v>
      </c>
      <c r="O66" s="572">
        <v>5</v>
      </c>
      <c r="P66" s="573">
        <v>0.23100000000000001</v>
      </c>
      <c r="Q66" s="572">
        <v>1</v>
      </c>
      <c r="R66" s="572">
        <v>1</v>
      </c>
      <c r="S66" s="572">
        <v>0</v>
      </c>
      <c r="T66" s="572">
        <v>2</v>
      </c>
      <c r="U66" s="572">
        <v>0</v>
      </c>
      <c r="V66" s="572">
        <v>1</v>
      </c>
      <c r="W66" s="573">
        <v>0.26700000000000002</v>
      </c>
      <c r="X66" s="573">
        <v>0.46200000000000002</v>
      </c>
      <c r="Y66" s="573">
        <v>0.72799999999999998</v>
      </c>
      <c r="Z66" s="573">
        <v>0.3</v>
      </c>
    </row>
    <row r="67" spans="2:26" ht="18.75" x14ac:dyDescent="0.25">
      <c r="B67" s="506" t="s">
        <v>15</v>
      </c>
      <c r="C67" s="613">
        <v>8</v>
      </c>
      <c r="D67" s="613" t="s">
        <v>424</v>
      </c>
      <c r="E67" s="504" t="s">
        <v>359</v>
      </c>
      <c r="F67" s="613">
        <v>10</v>
      </c>
      <c r="G67" s="613">
        <v>30</v>
      </c>
      <c r="H67" s="613">
        <v>22</v>
      </c>
      <c r="I67" s="613">
        <v>8</v>
      </c>
      <c r="J67" s="613">
        <v>5</v>
      </c>
      <c r="K67" s="613">
        <v>5</v>
      </c>
      <c r="L67" s="613">
        <v>0</v>
      </c>
      <c r="M67" s="613">
        <v>0</v>
      </c>
      <c r="N67" s="613">
        <v>0</v>
      </c>
      <c r="O67" s="613">
        <v>4</v>
      </c>
      <c r="P67" s="614">
        <v>0.22700000000000001</v>
      </c>
      <c r="Q67" s="613">
        <v>7</v>
      </c>
      <c r="R67" s="613">
        <v>2</v>
      </c>
      <c r="S67" s="613">
        <v>1</v>
      </c>
      <c r="T67" s="613">
        <v>4</v>
      </c>
      <c r="U67" s="613">
        <v>0</v>
      </c>
      <c r="V67" s="613">
        <v>0</v>
      </c>
      <c r="W67" s="614">
        <v>0.433</v>
      </c>
      <c r="X67" s="614">
        <v>0.22700000000000001</v>
      </c>
      <c r="Y67" s="614">
        <v>0.66100000000000003</v>
      </c>
      <c r="Z67" s="614">
        <v>0.26700000000000002</v>
      </c>
    </row>
    <row r="68" spans="2:26" ht="18.75" x14ac:dyDescent="0.25">
      <c r="B68" s="506" t="s">
        <v>15</v>
      </c>
      <c r="C68" s="613">
        <v>61</v>
      </c>
      <c r="D68" s="613" t="s">
        <v>425</v>
      </c>
      <c r="E68" s="504" t="s">
        <v>37</v>
      </c>
      <c r="F68" s="613">
        <v>10</v>
      </c>
      <c r="G68" s="613">
        <v>38</v>
      </c>
      <c r="H68" s="613">
        <v>31</v>
      </c>
      <c r="I68" s="613">
        <v>9</v>
      </c>
      <c r="J68" s="613">
        <v>7</v>
      </c>
      <c r="K68" s="613">
        <v>5</v>
      </c>
      <c r="L68" s="613">
        <v>1</v>
      </c>
      <c r="M68" s="613">
        <v>1</v>
      </c>
      <c r="N68" s="613">
        <v>0</v>
      </c>
      <c r="O68" s="613">
        <v>2</v>
      </c>
      <c r="P68" s="614">
        <v>0.22600000000000001</v>
      </c>
      <c r="Q68" s="613">
        <v>3</v>
      </c>
      <c r="R68" s="613">
        <v>6</v>
      </c>
      <c r="S68" s="613">
        <v>3</v>
      </c>
      <c r="T68" s="613">
        <v>9</v>
      </c>
      <c r="U68" s="613">
        <v>0</v>
      </c>
      <c r="V68" s="613">
        <v>1</v>
      </c>
      <c r="W68" s="614">
        <v>0.34200000000000003</v>
      </c>
      <c r="X68" s="614">
        <v>0.32300000000000001</v>
      </c>
      <c r="Y68" s="614">
        <v>0.66500000000000004</v>
      </c>
      <c r="Z68" s="614">
        <v>0.188</v>
      </c>
    </row>
    <row r="69" spans="2:26" ht="18.75" x14ac:dyDescent="0.25">
      <c r="B69" s="506" t="s">
        <v>17</v>
      </c>
      <c r="C69" s="572">
        <v>44</v>
      </c>
      <c r="D69" s="572" t="s">
        <v>443</v>
      </c>
      <c r="E69" s="568" t="s">
        <v>64</v>
      </c>
      <c r="F69" s="572">
        <v>14</v>
      </c>
      <c r="G69" s="572">
        <v>49</v>
      </c>
      <c r="H69" s="572">
        <v>40</v>
      </c>
      <c r="I69" s="572">
        <v>16</v>
      </c>
      <c r="J69" s="572">
        <v>9</v>
      </c>
      <c r="K69" s="572">
        <v>9</v>
      </c>
      <c r="L69" s="572">
        <v>0</v>
      </c>
      <c r="M69" s="572">
        <v>0</v>
      </c>
      <c r="N69" s="572">
        <v>0</v>
      </c>
      <c r="O69" s="572">
        <v>4</v>
      </c>
      <c r="P69" s="573">
        <v>0.22500000000000001</v>
      </c>
      <c r="Q69" s="572">
        <v>6</v>
      </c>
      <c r="R69" s="572">
        <v>12</v>
      </c>
      <c r="S69" s="572">
        <v>3</v>
      </c>
      <c r="T69" s="572">
        <v>8</v>
      </c>
      <c r="U69" s="572">
        <v>0</v>
      </c>
      <c r="V69" s="572">
        <v>0</v>
      </c>
      <c r="W69" s="573">
        <v>0.36699999999999999</v>
      </c>
      <c r="X69" s="573">
        <v>0.22500000000000001</v>
      </c>
      <c r="Y69" s="573">
        <v>0.59199999999999997</v>
      </c>
      <c r="Z69" s="573">
        <v>0.222</v>
      </c>
    </row>
    <row r="70" spans="2:26" ht="18.75" x14ac:dyDescent="0.25">
      <c r="B70" s="506" t="s">
        <v>13</v>
      </c>
      <c r="C70" s="572">
        <v>51</v>
      </c>
      <c r="D70" s="572" t="s">
        <v>488</v>
      </c>
      <c r="E70" s="503" t="s">
        <v>91</v>
      </c>
      <c r="F70" s="572">
        <v>9</v>
      </c>
      <c r="G70" s="572">
        <v>37</v>
      </c>
      <c r="H70" s="572">
        <v>28</v>
      </c>
      <c r="I70" s="572">
        <v>6</v>
      </c>
      <c r="J70" s="572">
        <v>6</v>
      </c>
      <c r="K70" s="572">
        <v>4</v>
      </c>
      <c r="L70" s="572">
        <v>1</v>
      </c>
      <c r="M70" s="572">
        <v>1</v>
      </c>
      <c r="N70" s="572">
        <v>0</v>
      </c>
      <c r="O70" s="572">
        <v>9</v>
      </c>
      <c r="P70" s="573">
        <v>0.214</v>
      </c>
      <c r="Q70" s="572">
        <v>4</v>
      </c>
      <c r="R70" s="572">
        <v>8</v>
      </c>
      <c r="S70" s="572">
        <v>2</v>
      </c>
      <c r="T70" s="572">
        <v>8</v>
      </c>
      <c r="U70" s="572">
        <v>0</v>
      </c>
      <c r="V70" s="572">
        <v>3</v>
      </c>
      <c r="W70" s="573">
        <v>0.32400000000000001</v>
      </c>
      <c r="X70" s="573">
        <v>0.32100000000000001</v>
      </c>
      <c r="Y70" s="573">
        <v>0.64600000000000002</v>
      </c>
      <c r="Z70" s="573">
        <v>0.2</v>
      </c>
    </row>
    <row r="71" spans="2:26" ht="18.75" x14ac:dyDescent="0.25">
      <c r="B71" s="506" t="s">
        <v>13</v>
      </c>
      <c r="C71" s="572">
        <v>3</v>
      </c>
      <c r="D71" s="572" t="s">
        <v>486</v>
      </c>
      <c r="E71" s="503" t="s">
        <v>122</v>
      </c>
      <c r="F71" s="572">
        <v>8</v>
      </c>
      <c r="G71" s="572">
        <v>33</v>
      </c>
      <c r="H71" s="572">
        <v>28</v>
      </c>
      <c r="I71" s="572">
        <v>7</v>
      </c>
      <c r="J71" s="572">
        <v>6</v>
      </c>
      <c r="K71" s="572">
        <v>6</v>
      </c>
      <c r="L71" s="572">
        <v>0</v>
      </c>
      <c r="M71" s="572">
        <v>0</v>
      </c>
      <c r="N71" s="572">
        <v>0</v>
      </c>
      <c r="O71" s="572">
        <v>3</v>
      </c>
      <c r="P71" s="573">
        <v>0.214</v>
      </c>
      <c r="Q71" s="572">
        <v>5</v>
      </c>
      <c r="R71" s="572">
        <v>5</v>
      </c>
      <c r="S71" s="572">
        <v>0</v>
      </c>
      <c r="T71" s="572">
        <v>5</v>
      </c>
      <c r="U71" s="572">
        <v>0</v>
      </c>
      <c r="V71" s="572">
        <v>0</v>
      </c>
      <c r="W71" s="573">
        <v>0.33300000000000002</v>
      </c>
      <c r="X71" s="573">
        <v>0.214</v>
      </c>
      <c r="Y71" s="573">
        <v>0.54800000000000004</v>
      </c>
      <c r="Z71" s="573">
        <v>0.308</v>
      </c>
    </row>
    <row r="72" spans="2:26" ht="18.75" x14ac:dyDescent="0.25">
      <c r="B72" s="506" t="s">
        <v>17</v>
      </c>
      <c r="C72" s="572">
        <v>90</v>
      </c>
      <c r="D72" s="572" t="s">
        <v>442</v>
      </c>
      <c r="E72" s="568" t="s">
        <v>243</v>
      </c>
      <c r="F72" s="572">
        <v>7</v>
      </c>
      <c r="G72" s="572">
        <v>23</v>
      </c>
      <c r="H72" s="572">
        <v>19</v>
      </c>
      <c r="I72" s="572">
        <v>5</v>
      </c>
      <c r="J72" s="572">
        <v>4</v>
      </c>
      <c r="K72" s="572">
        <v>1</v>
      </c>
      <c r="L72" s="572">
        <v>2</v>
      </c>
      <c r="M72" s="572">
        <v>1</v>
      </c>
      <c r="N72" s="572">
        <v>0</v>
      </c>
      <c r="O72" s="572">
        <v>5</v>
      </c>
      <c r="P72" s="573">
        <v>0.21099999999999999</v>
      </c>
      <c r="Q72" s="572">
        <v>4</v>
      </c>
      <c r="R72" s="572">
        <v>7</v>
      </c>
      <c r="S72" s="572">
        <v>0</v>
      </c>
      <c r="T72" s="572">
        <v>2</v>
      </c>
      <c r="U72" s="572">
        <v>1</v>
      </c>
      <c r="V72" s="572">
        <v>0</v>
      </c>
      <c r="W72" s="573">
        <v>0.34799999999999998</v>
      </c>
      <c r="X72" s="573">
        <v>0.42099999999999999</v>
      </c>
      <c r="Y72" s="573">
        <v>0.76900000000000002</v>
      </c>
      <c r="Z72" s="573">
        <v>0.27300000000000002</v>
      </c>
    </row>
    <row r="73" spans="2:26" ht="18.75" x14ac:dyDescent="0.25">
      <c r="B73" s="506" t="s">
        <v>17</v>
      </c>
      <c r="C73" s="572">
        <v>71</v>
      </c>
      <c r="D73" s="572" t="s">
        <v>444</v>
      </c>
      <c r="E73" s="568" t="s">
        <v>61</v>
      </c>
      <c r="F73" s="572">
        <v>13</v>
      </c>
      <c r="G73" s="572">
        <v>45</v>
      </c>
      <c r="H73" s="572">
        <v>38</v>
      </c>
      <c r="I73" s="572">
        <v>6</v>
      </c>
      <c r="J73" s="572">
        <v>8</v>
      </c>
      <c r="K73" s="572">
        <v>5</v>
      </c>
      <c r="L73" s="572">
        <v>0</v>
      </c>
      <c r="M73" s="572">
        <v>3</v>
      </c>
      <c r="N73" s="572">
        <v>0</v>
      </c>
      <c r="O73" s="572">
        <v>9</v>
      </c>
      <c r="P73" s="573">
        <v>0.21099999999999999</v>
      </c>
      <c r="Q73" s="572">
        <v>4</v>
      </c>
      <c r="R73" s="572">
        <v>8</v>
      </c>
      <c r="S73" s="572">
        <v>1</v>
      </c>
      <c r="T73" s="572">
        <v>10</v>
      </c>
      <c r="U73" s="572">
        <v>0</v>
      </c>
      <c r="V73" s="572">
        <v>2</v>
      </c>
      <c r="W73" s="573">
        <v>0.28899999999999998</v>
      </c>
      <c r="X73" s="573">
        <v>0.36799999999999999</v>
      </c>
      <c r="Y73" s="573">
        <v>0.65700000000000003</v>
      </c>
      <c r="Z73" s="573">
        <v>0.217</v>
      </c>
    </row>
    <row r="74" spans="2:26" ht="18.75" x14ac:dyDescent="0.25">
      <c r="B74" s="506" t="s">
        <v>12</v>
      </c>
      <c r="C74" s="572">
        <v>29</v>
      </c>
      <c r="D74" s="572" t="s">
        <v>464</v>
      </c>
      <c r="E74" s="501" t="s">
        <v>94</v>
      </c>
      <c r="F74" s="572">
        <v>14</v>
      </c>
      <c r="G74" s="572">
        <v>54</v>
      </c>
      <c r="H74" s="572">
        <v>43</v>
      </c>
      <c r="I74" s="572">
        <v>19</v>
      </c>
      <c r="J74" s="572">
        <v>9</v>
      </c>
      <c r="K74" s="572">
        <v>8</v>
      </c>
      <c r="L74" s="572">
        <v>1</v>
      </c>
      <c r="M74" s="572">
        <v>0</v>
      </c>
      <c r="N74" s="572">
        <v>0</v>
      </c>
      <c r="O74" s="572">
        <v>8</v>
      </c>
      <c r="P74" s="573">
        <v>0.20899999999999999</v>
      </c>
      <c r="Q74" s="572">
        <v>11</v>
      </c>
      <c r="R74" s="572">
        <v>11</v>
      </c>
      <c r="S74" s="572">
        <v>0</v>
      </c>
      <c r="T74" s="572">
        <v>16</v>
      </c>
      <c r="U74" s="572">
        <v>0</v>
      </c>
      <c r="V74" s="572">
        <v>0</v>
      </c>
      <c r="W74" s="573">
        <v>0.37</v>
      </c>
      <c r="X74" s="573">
        <v>0.23300000000000001</v>
      </c>
      <c r="Y74" s="573">
        <v>0.60299999999999998</v>
      </c>
      <c r="Z74" s="573">
        <v>0.28000000000000003</v>
      </c>
    </row>
    <row r="75" spans="2:26" ht="18.75" x14ac:dyDescent="0.25">
      <c r="B75" s="506" t="s">
        <v>14</v>
      </c>
      <c r="C75" s="613">
        <v>28</v>
      </c>
      <c r="D75" s="613" t="s">
        <v>335</v>
      </c>
      <c r="E75" s="568" t="s">
        <v>345</v>
      </c>
      <c r="F75" s="613">
        <v>11</v>
      </c>
      <c r="G75" s="613">
        <v>33</v>
      </c>
      <c r="H75" s="613">
        <v>20</v>
      </c>
      <c r="I75" s="613">
        <v>11</v>
      </c>
      <c r="J75" s="613">
        <v>4</v>
      </c>
      <c r="K75" s="613">
        <v>4</v>
      </c>
      <c r="L75" s="613">
        <v>0</v>
      </c>
      <c r="M75" s="613">
        <v>0</v>
      </c>
      <c r="N75" s="613">
        <v>0</v>
      </c>
      <c r="O75" s="613">
        <v>4</v>
      </c>
      <c r="P75" s="614">
        <v>0.2</v>
      </c>
      <c r="Q75" s="613">
        <v>10</v>
      </c>
      <c r="R75" s="613">
        <v>8</v>
      </c>
      <c r="S75" s="613">
        <v>3</v>
      </c>
      <c r="T75" s="613">
        <v>5</v>
      </c>
      <c r="U75" s="613">
        <v>1</v>
      </c>
      <c r="V75" s="613">
        <v>0</v>
      </c>
      <c r="W75" s="614">
        <v>0.51500000000000001</v>
      </c>
      <c r="X75" s="614">
        <v>0.2</v>
      </c>
      <c r="Y75" s="614">
        <v>0.71499999999999997</v>
      </c>
      <c r="Z75" s="614">
        <v>0.222</v>
      </c>
    </row>
    <row r="76" spans="2:26" ht="18.75" x14ac:dyDescent="0.25">
      <c r="B76" s="506" t="s">
        <v>15</v>
      </c>
      <c r="C76" s="613">
        <v>19</v>
      </c>
      <c r="D76" s="613" t="s">
        <v>426</v>
      </c>
      <c r="E76" s="504" t="s">
        <v>363</v>
      </c>
      <c r="F76" s="613">
        <v>2</v>
      </c>
      <c r="G76" s="613">
        <v>7</v>
      </c>
      <c r="H76" s="613">
        <v>5</v>
      </c>
      <c r="I76" s="613">
        <v>4</v>
      </c>
      <c r="J76" s="613">
        <v>1</v>
      </c>
      <c r="K76" s="613">
        <v>1</v>
      </c>
      <c r="L76" s="613">
        <v>0</v>
      </c>
      <c r="M76" s="613">
        <v>0</v>
      </c>
      <c r="N76" s="613">
        <v>0</v>
      </c>
      <c r="O76" s="613">
        <v>0</v>
      </c>
      <c r="P76" s="614">
        <v>0.2</v>
      </c>
      <c r="Q76" s="613">
        <v>2</v>
      </c>
      <c r="R76" s="613">
        <v>3</v>
      </c>
      <c r="S76" s="613">
        <v>0</v>
      </c>
      <c r="T76" s="613">
        <v>1</v>
      </c>
      <c r="U76" s="613">
        <v>0</v>
      </c>
      <c r="V76" s="613">
        <v>0</v>
      </c>
      <c r="W76" s="614">
        <v>0.42899999999999999</v>
      </c>
      <c r="X76" s="614">
        <v>0.2</v>
      </c>
      <c r="Y76" s="614">
        <v>0.629</v>
      </c>
      <c r="Z76" s="614">
        <v>0</v>
      </c>
    </row>
    <row r="77" spans="2:26" ht="18.75" x14ac:dyDescent="0.25">
      <c r="B77" s="506" t="s">
        <v>17</v>
      </c>
      <c r="C77" s="572">
        <v>7</v>
      </c>
      <c r="D77" s="572" t="s">
        <v>448</v>
      </c>
      <c r="E77" s="568" t="s">
        <v>360</v>
      </c>
      <c r="F77" s="572">
        <v>2</v>
      </c>
      <c r="G77" s="572">
        <v>7</v>
      </c>
      <c r="H77" s="572">
        <v>5</v>
      </c>
      <c r="I77" s="572">
        <v>1</v>
      </c>
      <c r="J77" s="572">
        <v>1</v>
      </c>
      <c r="K77" s="572">
        <v>1</v>
      </c>
      <c r="L77" s="572">
        <v>0</v>
      </c>
      <c r="M77" s="572">
        <v>0</v>
      </c>
      <c r="N77" s="572">
        <v>0</v>
      </c>
      <c r="O77" s="572">
        <v>2</v>
      </c>
      <c r="P77" s="573">
        <v>0.2</v>
      </c>
      <c r="Q77" s="572">
        <v>2</v>
      </c>
      <c r="R77" s="572">
        <v>1</v>
      </c>
      <c r="S77" s="572">
        <v>0</v>
      </c>
      <c r="T77" s="572">
        <v>1</v>
      </c>
      <c r="U77" s="572">
        <v>0</v>
      </c>
      <c r="V77" s="572">
        <v>0</v>
      </c>
      <c r="W77" s="573">
        <v>0.42899999999999999</v>
      </c>
      <c r="X77" s="573">
        <v>0.2</v>
      </c>
      <c r="Y77" s="573">
        <v>0.629</v>
      </c>
      <c r="Z77" s="573">
        <v>0.33300000000000002</v>
      </c>
    </row>
    <row r="78" spans="2:26" ht="18.75" x14ac:dyDescent="0.25">
      <c r="B78" s="506" t="s">
        <v>14</v>
      </c>
      <c r="C78" s="613">
        <v>16</v>
      </c>
      <c r="D78" s="613" t="s">
        <v>337</v>
      </c>
      <c r="E78" s="571" t="s">
        <v>235</v>
      </c>
      <c r="F78" s="613">
        <v>11</v>
      </c>
      <c r="G78" s="613">
        <v>34</v>
      </c>
      <c r="H78" s="613">
        <v>26</v>
      </c>
      <c r="I78" s="613">
        <v>9</v>
      </c>
      <c r="J78" s="613">
        <v>5</v>
      </c>
      <c r="K78" s="613">
        <v>5</v>
      </c>
      <c r="L78" s="613">
        <v>0</v>
      </c>
      <c r="M78" s="613">
        <v>0</v>
      </c>
      <c r="N78" s="613">
        <v>0</v>
      </c>
      <c r="O78" s="613">
        <v>7</v>
      </c>
      <c r="P78" s="614">
        <v>0.192</v>
      </c>
      <c r="Q78" s="613">
        <v>7</v>
      </c>
      <c r="R78" s="613">
        <v>6</v>
      </c>
      <c r="S78" s="613">
        <v>1</v>
      </c>
      <c r="T78" s="613">
        <v>6</v>
      </c>
      <c r="U78" s="613">
        <v>0</v>
      </c>
      <c r="V78" s="613">
        <v>0</v>
      </c>
      <c r="W78" s="614">
        <v>0.38200000000000001</v>
      </c>
      <c r="X78" s="614">
        <v>0.192</v>
      </c>
      <c r="Y78" s="614">
        <v>0.57499999999999996</v>
      </c>
      <c r="Z78" s="614">
        <v>0.308</v>
      </c>
    </row>
    <row r="79" spans="2:26" ht="18.75" x14ac:dyDescent="0.25">
      <c r="B79" s="506" t="s">
        <v>15</v>
      </c>
      <c r="C79" s="613">
        <v>49</v>
      </c>
      <c r="D79" s="613" t="s">
        <v>427</v>
      </c>
      <c r="E79" s="504" t="s">
        <v>214</v>
      </c>
      <c r="F79" s="613">
        <v>10</v>
      </c>
      <c r="G79" s="613">
        <v>31</v>
      </c>
      <c r="H79" s="613">
        <v>28</v>
      </c>
      <c r="I79" s="613">
        <v>7</v>
      </c>
      <c r="J79" s="613">
        <v>5</v>
      </c>
      <c r="K79" s="613">
        <v>5</v>
      </c>
      <c r="L79" s="613">
        <v>0</v>
      </c>
      <c r="M79" s="613">
        <v>0</v>
      </c>
      <c r="N79" s="613">
        <v>0</v>
      </c>
      <c r="O79" s="613">
        <v>2</v>
      </c>
      <c r="P79" s="614">
        <v>0.17899999999999999</v>
      </c>
      <c r="Q79" s="613">
        <v>2</v>
      </c>
      <c r="R79" s="613">
        <v>8</v>
      </c>
      <c r="S79" s="613">
        <v>1</v>
      </c>
      <c r="T79" s="613">
        <v>7</v>
      </c>
      <c r="U79" s="613">
        <v>0</v>
      </c>
      <c r="V79" s="613">
        <v>0</v>
      </c>
      <c r="W79" s="614">
        <v>0.25800000000000001</v>
      </c>
      <c r="X79" s="614">
        <v>0.17899999999999999</v>
      </c>
      <c r="Y79" s="614">
        <v>0.437</v>
      </c>
      <c r="Z79" s="614">
        <v>0.105</v>
      </c>
    </row>
    <row r="80" spans="2:26" ht="18.75" x14ac:dyDescent="0.25">
      <c r="B80" s="506" t="s">
        <v>14</v>
      </c>
      <c r="C80" s="613">
        <v>52</v>
      </c>
      <c r="D80" s="613" t="s">
        <v>338</v>
      </c>
      <c r="E80" s="568" t="s">
        <v>237</v>
      </c>
      <c r="F80" s="613">
        <v>8</v>
      </c>
      <c r="G80" s="613">
        <v>26</v>
      </c>
      <c r="H80" s="613">
        <v>24</v>
      </c>
      <c r="I80" s="613">
        <v>6</v>
      </c>
      <c r="J80" s="613">
        <v>4</v>
      </c>
      <c r="K80" s="613">
        <v>4</v>
      </c>
      <c r="L80" s="613">
        <v>0</v>
      </c>
      <c r="M80" s="613">
        <v>0</v>
      </c>
      <c r="N80" s="613">
        <v>0</v>
      </c>
      <c r="O80" s="613">
        <v>5</v>
      </c>
      <c r="P80" s="614">
        <v>0.16700000000000001</v>
      </c>
      <c r="Q80" s="613">
        <v>2</v>
      </c>
      <c r="R80" s="613">
        <v>8</v>
      </c>
      <c r="S80" s="613">
        <v>0</v>
      </c>
      <c r="T80" s="613">
        <v>2</v>
      </c>
      <c r="U80" s="613">
        <v>0</v>
      </c>
      <c r="V80" s="613">
        <v>0</v>
      </c>
      <c r="W80" s="614">
        <v>0.23100000000000001</v>
      </c>
      <c r="X80" s="614">
        <v>0.16700000000000001</v>
      </c>
      <c r="Y80" s="614">
        <v>0.39700000000000002</v>
      </c>
      <c r="Z80" s="614">
        <v>0.125</v>
      </c>
    </row>
    <row r="81" spans="2:26" ht="18.75" x14ac:dyDescent="0.25">
      <c r="B81" s="506" t="s">
        <v>14</v>
      </c>
      <c r="C81" s="613">
        <v>0</v>
      </c>
      <c r="D81" s="613" t="s">
        <v>348</v>
      </c>
      <c r="E81" s="568" t="s">
        <v>261</v>
      </c>
      <c r="F81" s="613">
        <v>3</v>
      </c>
      <c r="G81" s="613">
        <v>10</v>
      </c>
      <c r="H81" s="613">
        <v>6</v>
      </c>
      <c r="I81" s="613">
        <v>3</v>
      </c>
      <c r="J81" s="613">
        <v>1</v>
      </c>
      <c r="K81" s="613">
        <v>1</v>
      </c>
      <c r="L81" s="613">
        <v>0</v>
      </c>
      <c r="M81" s="613">
        <v>0</v>
      </c>
      <c r="N81" s="613">
        <v>0</v>
      </c>
      <c r="O81" s="613">
        <v>3</v>
      </c>
      <c r="P81" s="614">
        <v>0.16700000000000001</v>
      </c>
      <c r="Q81" s="613">
        <v>4</v>
      </c>
      <c r="R81" s="613">
        <v>0</v>
      </c>
      <c r="S81" s="613">
        <v>0</v>
      </c>
      <c r="T81" s="613">
        <v>2</v>
      </c>
      <c r="U81" s="613">
        <v>0</v>
      </c>
      <c r="V81" s="613">
        <v>0</v>
      </c>
      <c r="W81" s="614">
        <v>0.5</v>
      </c>
      <c r="X81" s="614">
        <v>0.16700000000000001</v>
      </c>
      <c r="Y81" s="614">
        <v>0.66700000000000004</v>
      </c>
      <c r="Z81" s="614">
        <v>0.16700000000000001</v>
      </c>
    </row>
    <row r="82" spans="2:26" ht="18.75" x14ac:dyDescent="0.25">
      <c r="B82" s="506" t="s">
        <v>14</v>
      </c>
      <c r="C82" s="613">
        <v>55</v>
      </c>
      <c r="D82" s="613" t="s">
        <v>336</v>
      </c>
      <c r="E82" s="568" t="s">
        <v>346</v>
      </c>
      <c r="F82" s="613">
        <v>3</v>
      </c>
      <c r="G82" s="613">
        <v>8</v>
      </c>
      <c r="H82" s="613">
        <v>6</v>
      </c>
      <c r="I82" s="613">
        <v>3</v>
      </c>
      <c r="J82" s="613">
        <v>1</v>
      </c>
      <c r="K82" s="613">
        <v>1</v>
      </c>
      <c r="L82" s="613">
        <v>0</v>
      </c>
      <c r="M82" s="613">
        <v>0</v>
      </c>
      <c r="N82" s="613">
        <v>0</v>
      </c>
      <c r="O82" s="613">
        <v>0</v>
      </c>
      <c r="P82" s="614">
        <v>0.16700000000000001</v>
      </c>
      <c r="Q82" s="613">
        <v>2</v>
      </c>
      <c r="R82" s="613">
        <v>0</v>
      </c>
      <c r="S82" s="613">
        <v>0</v>
      </c>
      <c r="T82" s="613">
        <v>0</v>
      </c>
      <c r="U82" s="613">
        <v>0</v>
      </c>
      <c r="V82" s="613">
        <v>0</v>
      </c>
      <c r="W82" s="614">
        <v>0.375</v>
      </c>
      <c r="X82" s="614">
        <v>0.16700000000000001</v>
      </c>
      <c r="Y82" s="614">
        <v>0.54200000000000004</v>
      </c>
      <c r="Z82" s="614">
        <v>0</v>
      </c>
    </row>
    <row r="83" spans="2:26" ht="18.75" x14ac:dyDescent="0.25">
      <c r="B83" s="506" t="s">
        <v>13</v>
      </c>
      <c r="C83" s="572">
        <v>17</v>
      </c>
      <c r="D83" s="572" t="s">
        <v>475</v>
      </c>
      <c r="E83" s="503" t="s">
        <v>120</v>
      </c>
      <c r="F83" s="572">
        <v>6</v>
      </c>
      <c r="G83" s="572">
        <v>22</v>
      </c>
      <c r="H83" s="572">
        <v>18</v>
      </c>
      <c r="I83" s="572">
        <v>9</v>
      </c>
      <c r="J83" s="572">
        <v>3</v>
      </c>
      <c r="K83" s="572">
        <v>1</v>
      </c>
      <c r="L83" s="572">
        <v>1</v>
      </c>
      <c r="M83" s="572">
        <v>0</v>
      </c>
      <c r="N83" s="572">
        <v>1</v>
      </c>
      <c r="O83" s="572">
        <v>3</v>
      </c>
      <c r="P83" s="573">
        <v>0.16700000000000001</v>
      </c>
      <c r="Q83" s="572">
        <v>3</v>
      </c>
      <c r="R83" s="572">
        <v>5</v>
      </c>
      <c r="S83" s="572">
        <v>1</v>
      </c>
      <c r="T83" s="572">
        <v>3</v>
      </c>
      <c r="U83" s="572">
        <v>0</v>
      </c>
      <c r="V83" s="572">
        <v>0</v>
      </c>
      <c r="W83" s="573">
        <v>0.318</v>
      </c>
      <c r="X83" s="573">
        <v>0.38900000000000001</v>
      </c>
      <c r="Y83" s="573">
        <v>0.70699999999999996</v>
      </c>
      <c r="Z83" s="573">
        <v>0.111</v>
      </c>
    </row>
    <row r="84" spans="2:26" ht="18.75" x14ac:dyDescent="0.25">
      <c r="B84" s="506" t="s">
        <v>13</v>
      </c>
      <c r="C84" s="572">
        <v>5</v>
      </c>
      <c r="D84" s="572" t="s">
        <v>489</v>
      </c>
      <c r="E84" s="503" t="s">
        <v>273</v>
      </c>
      <c r="F84" s="572">
        <v>2</v>
      </c>
      <c r="G84" s="572">
        <v>8</v>
      </c>
      <c r="H84" s="572">
        <v>6</v>
      </c>
      <c r="I84" s="572">
        <v>1</v>
      </c>
      <c r="J84" s="572">
        <v>1</v>
      </c>
      <c r="K84" s="572">
        <v>1</v>
      </c>
      <c r="L84" s="572">
        <v>0</v>
      </c>
      <c r="M84" s="572">
        <v>0</v>
      </c>
      <c r="N84" s="572">
        <v>0</v>
      </c>
      <c r="O84" s="572">
        <v>2</v>
      </c>
      <c r="P84" s="573">
        <v>0.16700000000000001</v>
      </c>
      <c r="Q84" s="572">
        <v>1</v>
      </c>
      <c r="R84" s="572">
        <v>2</v>
      </c>
      <c r="S84" s="572">
        <v>1</v>
      </c>
      <c r="T84" s="572">
        <v>2</v>
      </c>
      <c r="U84" s="572">
        <v>0</v>
      </c>
      <c r="V84" s="572">
        <v>0</v>
      </c>
      <c r="W84" s="573">
        <v>0.375</v>
      </c>
      <c r="X84" s="573">
        <v>0.16700000000000001</v>
      </c>
      <c r="Y84" s="573">
        <v>0.54200000000000004</v>
      </c>
      <c r="Z84" s="573">
        <v>0.2</v>
      </c>
    </row>
    <row r="85" spans="2:26" ht="18.75" x14ac:dyDescent="0.25">
      <c r="B85" s="506" t="s">
        <v>17</v>
      </c>
      <c r="C85" s="572">
        <v>12</v>
      </c>
      <c r="D85" s="572" t="s">
        <v>445</v>
      </c>
      <c r="E85" s="568" t="s">
        <v>70</v>
      </c>
      <c r="F85" s="572">
        <v>10</v>
      </c>
      <c r="G85" s="572">
        <v>29</v>
      </c>
      <c r="H85" s="572">
        <v>25</v>
      </c>
      <c r="I85" s="572">
        <v>7</v>
      </c>
      <c r="J85" s="572">
        <v>4</v>
      </c>
      <c r="K85" s="572">
        <v>4</v>
      </c>
      <c r="L85" s="572">
        <v>0</v>
      </c>
      <c r="M85" s="572">
        <v>0</v>
      </c>
      <c r="N85" s="572">
        <v>0</v>
      </c>
      <c r="O85" s="572">
        <v>3</v>
      </c>
      <c r="P85" s="573">
        <v>0.16</v>
      </c>
      <c r="Q85" s="572">
        <v>3</v>
      </c>
      <c r="R85" s="572">
        <v>7</v>
      </c>
      <c r="S85" s="572">
        <v>1</v>
      </c>
      <c r="T85" s="572">
        <v>6</v>
      </c>
      <c r="U85" s="572">
        <v>1</v>
      </c>
      <c r="V85" s="572">
        <v>0</v>
      </c>
      <c r="W85" s="573">
        <v>0.27600000000000002</v>
      </c>
      <c r="X85" s="573">
        <v>0.16</v>
      </c>
      <c r="Y85" s="573">
        <v>0.436</v>
      </c>
      <c r="Z85" s="573">
        <v>0.188</v>
      </c>
    </row>
    <row r="86" spans="2:26" ht="18.75" x14ac:dyDescent="0.25">
      <c r="B86" s="506" t="s">
        <v>12</v>
      </c>
      <c r="C86" s="572">
        <v>26</v>
      </c>
      <c r="D86" s="572" t="s">
        <v>466</v>
      </c>
      <c r="E86" s="501" t="s">
        <v>349</v>
      </c>
      <c r="F86" s="572">
        <v>5</v>
      </c>
      <c r="G86" s="572">
        <v>12</v>
      </c>
      <c r="H86" s="572">
        <v>7</v>
      </c>
      <c r="I86" s="572">
        <v>2</v>
      </c>
      <c r="J86" s="572">
        <v>1</v>
      </c>
      <c r="K86" s="572">
        <v>1</v>
      </c>
      <c r="L86" s="572">
        <v>0</v>
      </c>
      <c r="M86" s="572">
        <v>0</v>
      </c>
      <c r="N86" s="572">
        <v>0</v>
      </c>
      <c r="O86" s="572">
        <v>3</v>
      </c>
      <c r="P86" s="573">
        <v>0.14299999999999999</v>
      </c>
      <c r="Q86" s="572">
        <v>4</v>
      </c>
      <c r="R86" s="572">
        <v>2</v>
      </c>
      <c r="S86" s="572">
        <v>1</v>
      </c>
      <c r="T86" s="572">
        <v>3</v>
      </c>
      <c r="U86" s="572">
        <v>0</v>
      </c>
      <c r="V86" s="572">
        <v>0</v>
      </c>
      <c r="W86" s="573">
        <v>0.5</v>
      </c>
      <c r="X86" s="573">
        <v>0.14299999999999999</v>
      </c>
      <c r="Y86" s="573">
        <v>0.64300000000000002</v>
      </c>
      <c r="Z86" s="573">
        <v>0</v>
      </c>
    </row>
    <row r="87" spans="2:26" ht="18.75" x14ac:dyDescent="0.25">
      <c r="B87" s="755" t="s">
        <v>14</v>
      </c>
      <c r="C87" s="613">
        <v>63</v>
      </c>
      <c r="D87" s="613" t="s">
        <v>334</v>
      </c>
      <c r="E87" s="568" t="s">
        <v>27</v>
      </c>
      <c r="F87" s="613">
        <v>6</v>
      </c>
      <c r="G87" s="613">
        <v>17</v>
      </c>
      <c r="H87" s="613">
        <v>15</v>
      </c>
      <c r="I87" s="613">
        <v>5</v>
      </c>
      <c r="J87" s="613">
        <v>2</v>
      </c>
      <c r="K87" s="613">
        <v>2</v>
      </c>
      <c r="L87" s="613">
        <v>0</v>
      </c>
      <c r="M87" s="613">
        <v>0</v>
      </c>
      <c r="N87" s="613">
        <v>0</v>
      </c>
      <c r="O87" s="613">
        <v>3</v>
      </c>
      <c r="P87" s="614">
        <v>0.13300000000000001</v>
      </c>
      <c r="Q87" s="613">
        <v>0</v>
      </c>
      <c r="R87" s="613">
        <v>4</v>
      </c>
      <c r="S87" s="613">
        <v>1</v>
      </c>
      <c r="T87" s="613">
        <v>4</v>
      </c>
      <c r="U87" s="613">
        <v>0</v>
      </c>
      <c r="V87" s="613">
        <v>1</v>
      </c>
      <c r="W87" s="614">
        <v>0.17599999999999999</v>
      </c>
      <c r="X87" s="614">
        <v>0.13300000000000001</v>
      </c>
      <c r="Y87" s="614">
        <v>0.31</v>
      </c>
      <c r="Z87" s="614">
        <v>0.111</v>
      </c>
    </row>
    <row r="88" spans="2:26" ht="18.75" x14ac:dyDescent="0.25">
      <c r="B88" s="755" t="s">
        <v>17</v>
      </c>
      <c r="C88" s="572">
        <v>5</v>
      </c>
      <c r="D88" s="572" t="s">
        <v>446</v>
      </c>
      <c r="E88" s="568" t="s">
        <v>121</v>
      </c>
      <c r="F88" s="572">
        <v>11</v>
      </c>
      <c r="G88" s="572">
        <v>41</v>
      </c>
      <c r="H88" s="572">
        <v>32</v>
      </c>
      <c r="I88" s="572">
        <v>12</v>
      </c>
      <c r="J88" s="572">
        <v>4</v>
      </c>
      <c r="K88" s="572">
        <v>4</v>
      </c>
      <c r="L88" s="572">
        <v>0</v>
      </c>
      <c r="M88" s="572">
        <v>0</v>
      </c>
      <c r="N88" s="572">
        <v>0</v>
      </c>
      <c r="O88" s="572">
        <v>4</v>
      </c>
      <c r="P88" s="573">
        <v>0.125</v>
      </c>
      <c r="Q88" s="572">
        <v>7</v>
      </c>
      <c r="R88" s="572">
        <v>9</v>
      </c>
      <c r="S88" s="572">
        <v>2</v>
      </c>
      <c r="T88" s="572">
        <v>6</v>
      </c>
      <c r="U88" s="572">
        <v>0</v>
      </c>
      <c r="V88" s="572">
        <v>0</v>
      </c>
      <c r="W88" s="573">
        <v>0.317</v>
      </c>
      <c r="X88" s="573">
        <v>0.125</v>
      </c>
      <c r="Y88" s="573">
        <v>0.442</v>
      </c>
      <c r="Z88" s="573">
        <v>0.105</v>
      </c>
    </row>
    <row r="89" spans="2:26" ht="18.75" x14ac:dyDescent="0.25">
      <c r="B89" s="755" t="s">
        <v>12</v>
      </c>
      <c r="C89" s="572">
        <v>8</v>
      </c>
      <c r="D89" s="572" t="s">
        <v>467</v>
      </c>
      <c r="E89" s="501" t="s">
        <v>259</v>
      </c>
      <c r="F89" s="572">
        <v>10</v>
      </c>
      <c r="G89" s="572">
        <v>22</v>
      </c>
      <c r="H89" s="572">
        <v>18</v>
      </c>
      <c r="I89" s="572">
        <v>4</v>
      </c>
      <c r="J89" s="572">
        <v>2</v>
      </c>
      <c r="K89" s="572">
        <v>1</v>
      </c>
      <c r="L89" s="572">
        <v>1</v>
      </c>
      <c r="M89" s="572">
        <v>0</v>
      </c>
      <c r="N89" s="572">
        <v>0</v>
      </c>
      <c r="O89" s="572">
        <v>2</v>
      </c>
      <c r="P89" s="573">
        <v>0.111</v>
      </c>
      <c r="Q89" s="572">
        <v>4</v>
      </c>
      <c r="R89" s="572">
        <v>4</v>
      </c>
      <c r="S89" s="572">
        <v>0</v>
      </c>
      <c r="T89" s="572">
        <v>2</v>
      </c>
      <c r="U89" s="572">
        <v>0</v>
      </c>
      <c r="V89" s="572">
        <v>0</v>
      </c>
      <c r="W89" s="573">
        <v>0.27300000000000002</v>
      </c>
      <c r="X89" s="573">
        <v>0.16700000000000001</v>
      </c>
      <c r="Y89" s="573">
        <v>0.439</v>
      </c>
      <c r="Z89" s="573">
        <v>7.0999999999999994E-2</v>
      </c>
    </row>
    <row r="90" spans="2:26" ht="18.75" x14ac:dyDescent="0.25">
      <c r="B90" s="755" t="s">
        <v>12</v>
      </c>
      <c r="C90" s="572">
        <v>47</v>
      </c>
      <c r="D90" s="572" t="s">
        <v>468</v>
      </c>
      <c r="E90" s="501" t="s">
        <v>85</v>
      </c>
      <c r="F90" s="572">
        <v>12</v>
      </c>
      <c r="G90" s="572">
        <v>32</v>
      </c>
      <c r="H90" s="572">
        <v>21</v>
      </c>
      <c r="I90" s="572">
        <v>9</v>
      </c>
      <c r="J90" s="572">
        <v>2</v>
      </c>
      <c r="K90" s="572">
        <v>2</v>
      </c>
      <c r="L90" s="572">
        <v>0</v>
      </c>
      <c r="M90" s="572">
        <v>0</v>
      </c>
      <c r="N90" s="572">
        <v>0</v>
      </c>
      <c r="O90" s="572">
        <v>3</v>
      </c>
      <c r="P90" s="573">
        <v>9.5000000000000001E-2</v>
      </c>
      <c r="Q90" s="572">
        <v>9</v>
      </c>
      <c r="R90" s="572">
        <v>4</v>
      </c>
      <c r="S90" s="572">
        <v>2</v>
      </c>
      <c r="T90" s="572">
        <v>7</v>
      </c>
      <c r="U90" s="572">
        <v>0</v>
      </c>
      <c r="V90" s="572">
        <v>0</v>
      </c>
      <c r="W90" s="573">
        <v>0.40600000000000003</v>
      </c>
      <c r="X90" s="573">
        <v>9.5000000000000001E-2</v>
      </c>
      <c r="Y90" s="573">
        <v>0.501</v>
      </c>
      <c r="Z90" s="573">
        <v>7.6999999999999999E-2</v>
      </c>
    </row>
    <row r="91" spans="2:26" ht="18.75" x14ac:dyDescent="0.25">
      <c r="B91" s="755" t="s">
        <v>12</v>
      </c>
      <c r="C91" s="572">
        <v>1</v>
      </c>
      <c r="D91" s="572" t="s">
        <v>348</v>
      </c>
      <c r="E91" s="501" t="s">
        <v>261</v>
      </c>
      <c r="F91" s="572">
        <v>11</v>
      </c>
      <c r="G91" s="572">
        <v>32</v>
      </c>
      <c r="H91" s="572">
        <v>22</v>
      </c>
      <c r="I91" s="572">
        <v>3</v>
      </c>
      <c r="J91" s="572">
        <v>2</v>
      </c>
      <c r="K91" s="572">
        <v>2</v>
      </c>
      <c r="L91" s="572">
        <v>0</v>
      </c>
      <c r="M91" s="572">
        <v>0</v>
      </c>
      <c r="N91" s="572">
        <v>0</v>
      </c>
      <c r="O91" s="572">
        <v>2</v>
      </c>
      <c r="P91" s="573">
        <v>9.0999999999999998E-2</v>
      </c>
      <c r="Q91" s="572">
        <v>8</v>
      </c>
      <c r="R91" s="572">
        <v>6</v>
      </c>
      <c r="S91" s="572">
        <v>2</v>
      </c>
      <c r="T91" s="572">
        <v>5</v>
      </c>
      <c r="U91" s="572">
        <v>0</v>
      </c>
      <c r="V91" s="572">
        <v>0</v>
      </c>
      <c r="W91" s="573">
        <v>0.375</v>
      </c>
      <c r="X91" s="573">
        <v>9.0999999999999998E-2</v>
      </c>
      <c r="Y91" s="573">
        <v>0.46600000000000003</v>
      </c>
      <c r="Z91" s="573">
        <v>8.3000000000000004E-2</v>
      </c>
    </row>
    <row r="92" spans="2:26" ht="18.75" x14ac:dyDescent="0.25">
      <c r="B92" s="755" t="s">
        <v>14</v>
      </c>
      <c r="C92" s="613">
        <v>54</v>
      </c>
      <c r="D92" s="613" t="s">
        <v>341</v>
      </c>
      <c r="E92" s="568" t="s">
        <v>239</v>
      </c>
      <c r="F92" s="613">
        <v>2</v>
      </c>
      <c r="G92" s="613">
        <v>5</v>
      </c>
      <c r="H92" s="613">
        <v>4</v>
      </c>
      <c r="I92" s="613">
        <v>0</v>
      </c>
      <c r="J92" s="613">
        <v>0</v>
      </c>
      <c r="K92" s="613">
        <v>0</v>
      </c>
      <c r="L92" s="613">
        <v>0</v>
      </c>
      <c r="M92" s="613">
        <v>0</v>
      </c>
      <c r="N92" s="613">
        <v>0</v>
      </c>
      <c r="O92" s="613">
        <v>1</v>
      </c>
      <c r="P92" s="614">
        <v>0</v>
      </c>
      <c r="Q92" s="613">
        <v>0</v>
      </c>
      <c r="R92" s="613">
        <v>2</v>
      </c>
      <c r="S92" s="613">
        <v>0</v>
      </c>
      <c r="T92" s="613">
        <v>0</v>
      </c>
      <c r="U92" s="613">
        <v>0</v>
      </c>
      <c r="V92" s="613">
        <v>1</v>
      </c>
      <c r="W92" s="614">
        <v>0</v>
      </c>
      <c r="X92" s="614">
        <v>0</v>
      </c>
      <c r="Y92" s="614">
        <v>0</v>
      </c>
      <c r="Z92" s="614">
        <v>0</v>
      </c>
    </row>
    <row r="93" spans="2:26" ht="18.75" x14ac:dyDescent="0.25">
      <c r="B93" s="755" t="s">
        <v>14</v>
      </c>
      <c r="C93" s="613">
        <v>1</v>
      </c>
      <c r="D93" s="613" t="s">
        <v>340</v>
      </c>
      <c r="E93" s="568" t="s">
        <v>504</v>
      </c>
      <c r="F93" s="613">
        <v>1</v>
      </c>
      <c r="G93" s="613">
        <v>0</v>
      </c>
      <c r="H93" s="613">
        <v>0</v>
      </c>
      <c r="I93" s="613">
        <v>0</v>
      </c>
      <c r="J93" s="613">
        <v>0</v>
      </c>
      <c r="K93" s="613">
        <v>0</v>
      </c>
      <c r="L93" s="613">
        <v>0</v>
      </c>
      <c r="M93" s="613">
        <v>0</v>
      </c>
      <c r="N93" s="613">
        <v>0</v>
      </c>
      <c r="O93" s="613">
        <v>0</v>
      </c>
      <c r="P93" s="614">
        <v>0</v>
      </c>
      <c r="Q93" s="613">
        <v>0</v>
      </c>
      <c r="R93" s="613">
        <v>0</v>
      </c>
      <c r="S93" s="613">
        <v>0</v>
      </c>
      <c r="T93" s="613">
        <v>0</v>
      </c>
      <c r="U93" s="613">
        <v>0</v>
      </c>
      <c r="V93" s="613">
        <v>0</v>
      </c>
      <c r="W93" s="614">
        <v>0</v>
      </c>
      <c r="X93" s="614">
        <v>0</v>
      </c>
      <c r="Y93" s="614">
        <v>0</v>
      </c>
      <c r="Z93" s="614">
        <v>0</v>
      </c>
    </row>
    <row r="94" spans="2:26" ht="18.75" x14ac:dyDescent="0.25">
      <c r="B94" s="755" t="s">
        <v>14</v>
      </c>
      <c r="C94" s="613">
        <v>22</v>
      </c>
      <c r="D94" s="613" t="s">
        <v>339</v>
      </c>
      <c r="E94" s="568" t="s">
        <v>355</v>
      </c>
      <c r="F94" s="613">
        <v>1</v>
      </c>
      <c r="G94" s="613">
        <v>0</v>
      </c>
      <c r="H94" s="613">
        <v>0</v>
      </c>
      <c r="I94" s="613">
        <v>0</v>
      </c>
      <c r="J94" s="613">
        <v>0</v>
      </c>
      <c r="K94" s="613">
        <v>0</v>
      </c>
      <c r="L94" s="613">
        <v>0</v>
      </c>
      <c r="M94" s="613">
        <v>0</v>
      </c>
      <c r="N94" s="613">
        <v>0</v>
      </c>
      <c r="O94" s="613">
        <v>0</v>
      </c>
      <c r="P94" s="614">
        <v>0</v>
      </c>
      <c r="Q94" s="613">
        <v>0</v>
      </c>
      <c r="R94" s="613">
        <v>0</v>
      </c>
      <c r="S94" s="613">
        <v>0</v>
      </c>
      <c r="T94" s="613">
        <v>0</v>
      </c>
      <c r="U94" s="613">
        <v>0</v>
      </c>
      <c r="V94" s="613">
        <v>0</v>
      </c>
      <c r="W94" s="614">
        <v>0</v>
      </c>
      <c r="X94" s="614">
        <v>0</v>
      </c>
      <c r="Y94" s="614">
        <v>0</v>
      </c>
      <c r="Z94" s="614">
        <v>0</v>
      </c>
    </row>
    <row r="95" spans="2:26" ht="18.75" x14ac:dyDescent="0.25">
      <c r="B95" s="755" t="s">
        <v>14</v>
      </c>
      <c r="C95" s="613">
        <v>23</v>
      </c>
      <c r="D95" s="613" t="s">
        <v>344</v>
      </c>
      <c r="E95" s="568" t="s">
        <v>28</v>
      </c>
      <c r="F95" s="613">
        <v>3</v>
      </c>
      <c r="G95" s="613">
        <v>10</v>
      </c>
      <c r="H95" s="613">
        <v>9</v>
      </c>
      <c r="I95" s="613">
        <v>0</v>
      </c>
      <c r="J95" s="613">
        <v>0</v>
      </c>
      <c r="K95" s="613">
        <v>0</v>
      </c>
      <c r="L95" s="613">
        <v>0</v>
      </c>
      <c r="M95" s="613">
        <v>0</v>
      </c>
      <c r="N95" s="613">
        <v>0</v>
      </c>
      <c r="O95" s="613">
        <v>2</v>
      </c>
      <c r="P95" s="614">
        <v>0</v>
      </c>
      <c r="Q95" s="613">
        <v>1</v>
      </c>
      <c r="R95" s="613">
        <v>4</v>
      </c>
      <c r="S95" s="613">
        <v>0</v>
      </c>
      <c r="T95" s="613">
        <v>0</v>
      </c>
      <c r="U95" s="613">
        <v>0</v>
      </c>
      <c r="V95" s="613">
        <v>0</v>
      </c>
      <c r="W95" s="614">
        <v>0.1</v>
      </c>
      <c r="X95" s="614">
        <v>0</v>
      </c>
      <c r="Y95" s="614">
        <v>0.1</v>
      </c>
      <c r="Z95" s="614">
        <v>0</v>
      </c>
    </row>
    <row r="96" spans="2:26" ht="18.75" x14ac:dyDescent="0.25">
      <c r="B96" s="755" t="s">
        <v>14</v>
      </c>
      <c r="C96" s="613">
        <v>27</v>
      </c>
      <c r="D96" s="613" t="s">
        <v>342</v>
      </c>
      <c r="E96" s="568" t="s">
        <v>23</v>
      </c>
      <c r="F96" s="613">
        <v>6</v>
      </c>
      <c r="G96" s="613">
        <v>20</v>
      </c>
      <c r="H96" s="613">
        <v>13</v>
      </c>
      <c r="I96" s="613">
        <v>4</v>
      </c>
      <c r="J96" s="613">
        <v>0</v>
      </c>
      <c r="K96" s="613">
        <v>0</v>
      </c>
      <c r="L96" s="613">
        <v>0</v>
      </c>
      <c r="M96" s="613">
        <v>0</v>
      </c>
      <c r="N96" s="613">
        <v>0</v>
      </c>
      <c r="O96" s="613">
        <v>1</v>
      </c>
      <c r="P96" s="614">
        <v>0</v>
      </c>
      <c r="Q96" s="613">
        <v>4</v>
      </c>
      <c r="R96" s="613">
        <v>11</v>
      </c>
      <c r="S96" s="613">
        <v>3</v>
      </c>
      <c r="T96" s="613">
        <v>0</v>
      </c>
      <c r="U96" s="613">
        <v>1</v>
      </c>
      <c r="V96" s="613">
        <v>0</v>
      </c>
      <c r="W96" s="614">
        <v>0.35</v>
      </c>
      <c r="X96" s="614">
        <v>0</v>
      </c>
      <c r="Y96" s="614">
        <v>0.35</v>
      </c>
      <c r="Z96" s="614">
        <v>0</v>
      </c>
    </row>
    <row r="97" spans="2:26" ht="18.75" x14ac:dyDescent="0.25">
      <c r="B97" s="755" t="s">
        <v>15</v>
      </c>
      <c r="C97" s="613">
        <v>22</v>
      </c>
      <c r="D97" s="613" t="s">
        <v>428</v>
      </c>
      <c r="E97" s="504" t="s">
        <v>41</v>
      </c>
      <c r="F97" s="613">
        <v>1</v>
      </c>
      <c r="G97" s="613">
        <v>0</v>
      </c>
      <c r="H97" s="613">
        <v>0</v>
      </c>
      <c r="I97" s="613">
        <v>0</v>
      </c>
      <c r="J97" s="613">
        <v>0</v>
      </c>
      <c r="K97" s="613">
        <v>0</v>
      </c>
      <c r="L97" s="613">
        <v>0</v>
      </c>
      <c r="M97" s="613">
        <v>0</v>
      </c>
      <c r="N97" s="613">
        <v>0</v>
      </c>
      <c r="O97" s="613">
        <v>0</v>
      </c>
      <c r="P97" s="614">
        <v>0</v>
      </c>
      <c r="Q97" s="613">
        <v>0</v>
      </c>
      <c r="R97" s="613">
        <v>0</v>
      </c>
      <c r="S97" s="613">
        <v>0</v>
      </c>
      <c r="T97" s="613">
        <v>0</v>
      </c>
      <c r="U97" s="613">
        <v>0</v>
      </c>
      <c r="V97" s="613">
        <v>0</v>
      </c>
      <c r="W97" s="614">
        <v>0</v>
      </c>
      <c r="X97" s="614">
        <v>0</v>
      </c>
      <c r="Y97" s="614">
        <v>0</v>
      </c>
      <c r="Z97" s="614">
        <v>0</v>
      </c>
    </row>
    <row r="98" spans="2:26" ht="18.75" x14ac:dyDescent="0.25">
      <c r="B98" s="755" t="s">
        <v>15</v>
      </c>
      <c r="C98" s="613">
        <v>10</v>
      </c>
      <c r="D98" s="613" t="s">
        <v>429</v>
      </c>
      <c r="E98" s="504" t="s">
        <v>347</v>
      </c>
      <c r="F98" s="613">
        <v>1</v>
      </c>
      <c r="G98" s="613">
        <v>1</v>
      </c>
      <c r="H98" s="613">
        <v>1</v>
      </c>
      <c r="I98" s="613">
        <v>0</v>
      </c>
      <c r="J98" s="613">
        <v>0</v>
      </c>
      <c r="K98" s="613">
        <v>0</v>
      </c>
      <c r="L98" s="613">
        <v>0</v>
      </c>
      <c r="M98" s="613">
        <v>0</v>
      </c>
      <c r="N98" s="613">
        <v>0</v>
      </c>
      <c r="O98" s="613">
        <v>0</v>
      </c>
      <c r="P98" s="614">
        <v>0</v>
      </c>
      <c r="Q98" s="613">
        <v>0</v>
      </c>
      <c r="R98" s="613">
        <v>1</v>
      </c>
      <c r="S98" s="613">
        <v>0</v>
      </c>
      <c r="T98" s="613">
        <v>0</v>
      </c>
      <c r="U98" s="613">
        <v>0</v>
      </c>
      <c r="V98" s="613">
        <v>0</v>
      </c>
      <c r="W98" s="614">
        <v>0</v>
      </c>
      <c r="X98" s="614">
        <v>0</v>
      </c>
      <c r="Y98" s="614">
        <v>0</v>
      </c>
      <c r="Z98" s="614">
        <v>0</v>
      </c>
    </row>
    <row r="99" spans="2:26" ht="18.75" x14ac:dyDescent="0.25">
      <c r="B99" s="755" t="s">
        <v>17</v>
      </c>
      <c r="C99" s="572">
        <v>40</v>
      </c>
      <c r="D99" s="572" t="s">
        <v>449</v>
      </c>
      <c r="E99" s="568" t="s">
        <v>406</v>
      </c>
      <c r="F99" s="572">
        <v>1</v>
      </c>
      <c r="G99" s="572">
        <v>2</v>
      </c>
      <c r="H99" s="572">
        <v>1</v>
      </c>
      <c r="I99" s="572">
        <v>1</v>
      </c>
      <c r="J99" s="572">
        <v>0</v>
      </c>
      <c r="K99" s="572">
        <v>0</v>
      </c>
      <c r="L99" s="572">
        <v>0</v>
      </c>
      <c r="M99" s="572">
        <v>0</v>
      </c>
      <c r="N99" s="572">
        <v>0</v>
      </c>
      <c r="O99" s="572">
        <v>0</v>
      </c>
      <c r="P99" s="573">
        <v>0</v>
      </c>
      <c r="Q99" s="572">
        <v>0</v>
      </c>
      <c r="R99" s="572">
        <v>1</v>
      </c>
      <c r="S99" s="572">
        <v>1</v>
      </c>
      <c r="T99" s="572">
        <v>0</v>
      </c>
      <c r="U99" s="572">
        <v>0</v>
      </c>
      <c r="V99" s="572">
        <v>0</v>
      </c>
      <c r="W99" s="573">
        <v>0.5</v>
      </c>
      <c r="X99" s="573">
        <v>0</v>
      </c>
      <c r="Y99" s="573">
        <v>0.5</v>
      </c>
      <c r="Z99" s="573">
        <v>0</v>
      </c>
    </row>
    <row r="100" spans="2:26" ht="18.75" x14ac:dyDescent="0.25">
      <c r="B100" s="755" t="s">
        <v>17</v>
      </c>
      <c r="C100" s="572">
        <v>20</v>
      </c>
      <c r="D100" s="572" t="s">
        <v>450</v>
      </c>
      <c r="E100" s="568" t="s">
        <v>451</v>
      </c>
      <c r="F100" s="572">
        <v>1</v>
      </c>
      <c r="G100" s="572">
        <v>4</v>
      </c>
      <c r="H100" s="572">
        <v>3</v>
      </c>
      <c r="I100" s="572">
        <v>1</v>
      </c>
      <c r="J100" s="572">
        <v>0</v>
      </c>
      <c r="K100" s="572">
        <v>0</v>
      </c>
      <c r="L100" s="572">
        <v>0</v>
      </c>
      <c r="M100" s="572">
        <v>0</v>
      </c>
      <c r="N100" s="572">
        <v>0</v>
      </c>
      <c r="O100" s="572">
        <v>0</v>
      </c>
      <c r="P100" s="573">
        <v>0</v>
      </c>
      <c r="Q100" s="572">
        <v>0</v>
      </c>
      <c r="R100" s="572">
        <v>0</v>
      </c>
      <c r="S100" s="572">
        <v>1</v>
      </c>
      <c r="T100" s="572">
        <v>0</v>
      </c>
      <c r="U100" s="572">
        <v>0</v>
      </c>
      <c r="V100" s="572">
        <v>0</v>
      </c>
      <c r="W100" s="573">
        <v>0.25</v>
      </c>
      <c r="X100" s="573">
        <v>0</v>
      </c>
      <c r="Y100" s="573">
        <v>0.25</v>
      </c>
      <c r="Z100" s="573">
        <v>0</v>
      </c>
    </row>
    <row r="101" spans="2:26" ht="18.75" x14ac:dyDescent="0.25">
      <c r="B101" s="755" t="s">
        <v>12</v>
      </c>
      <c r="C101" s="572">
        <v>22</v>
      </c>
      <c r="D101" s="572" t="s">
        <v>469</v>
      </c>
      <c r="E101" s="501" t="s">
        <v>264</v>
      </c>
      <c r="F101" s="572">
        <v>1</v>
      </c>
      <c r="G101" s="572">
        <v>1</v>
      </c>
      <c r="H101" s="572">
        <v>1</v>
      </c>
      <c r="I101" s="572">
        <v>0</v>
      </c>
      <c r="J101" s="572">
        <v>0</v>
      </c>
      <c r="K101" s="572">
        <v>0</v>
      </c>
      <c r="L101" s="572">
        <v>0</v>
      </c>
      <c r="M101" s="572">
        <v>0</v>
      </c>
      <c r="N101" s="572">
        <v>0</v>
      </c>
      <c r="O101" s="572">
        <v>0</v>
      </c>
      <c r="P101" s="573">
        <v>0</v>
      </c>
      <c r="Q101" s="572">
        <v>0</v>
      </c>
      <c r="R101" s="572">
        <v>1</v>
      </c>
      <c r="S101" s="572">
        <v>0</v>
      </c>
      <c r="T101" s="572">
        <v>0</v>
      </c>
      <c r="U101" s="572">
        <v>0</v>
      </c>
      <c r="V101" s="572">
        <v>0</v>
      </c>
      <c r="W101" s="573">
        <v>0</v>
      </c>
      <c r="X101" s="573">
        <v>0</v>
      </c>
      <c r="Y101" s="573">
        <v>0</v>
      </c>
      <c r="Z101" s="573">
        <v>0</v>
      </c>
    </row>
    <row r="102" spans="2:26" ht="18.75" x14ac:dyDescent="0.25">
      <c r="B102" s="755" t="s">
        <v>12</v>
      </c>
      <c r="C102" s="572">
        <v>80</v>
      </c>
      <c r="D102" s="572" t="s">
        <v>471</v>
      </c>
      <c r="E102" s="501" t="s">
        <v>90</v>
      </c>
      <c r="F102" s="572">
        <v>1</v>
      </c>
      <c r="G102" s="572">
        <v>2</v>
      </c>
      <c r="H102" s="572">
        <v>2</v>
      </c>
      <c r="I102" s="572">
        <v>0</v>
      </c>
      <c r="J102" s="572">
        <v>0</v>
      </c>
      <c r="K102" s="572">
        <v>0</v>
      </c>
      <c r="L102" s="572">
        <v>0</v>
      </c>
      <c r="M102" s="572">
        <v>0</v>
      </c>
      <c r="N102" s="572">
        <v>0</v>
      </c>
      <c r="O102" s="572">
        <v>0</v>
      </c>
      <c r="P102" s="573">
        <v>0</v>
      </c>
      <c r="Q102" s="572">
        <v>0</v>
      </c>
      <c r="R102" s="572">
        <v>2</v>
      </c>
      <c r="S102" s="572">
        <v>0</v>
      </c>
      <c r="T102" s="572">
        <v>0</v>
      </c>
      <c r="U102" s="572">
        <v>0</v>
      </c>
      <c r="V102" s="572">
        <v>0</v>
      </c>
      <c r="W102" s="573">
        <v>0</v>
      </c>
      <c r="X102" s="573">
        <v>0</v>
      </c>
      <c r="Y102" s="573">
        <v>0</v>
      </c>
      <c r="Z102" s="573">
        <v>0</v>
      </c>
    </row>
    <row r="103" spans="2:26" ht="18.75" x14ac:dyDescent="0.25">
      <c r="B103" s="755" t="s">
        <v>12</v>
      </c>
      <c r="C103" s="572">
        <v>17</v>
      </c>
      <c r="D103" s="572" t="s">
        <v>470</v>
      </c>
      <c r="E103" s="501" t="s">
        <v>234</v>
      </c>
      <c r="F103" s="572">
        <v>1</v>
      </c>
      <c r="G103" s="572">
        <v>1</v>
      </c>
      <c r="H103" s="572">
        <v>1</v>
      </c>
      <c r="I103" s="572">
        <v>0</v>
      </c>
      <c r="J103" s="572">
        <v>0</v>
      </c>
      <c r="K103" s="572">
        <v>0</v>
      </c>
      <c r="L103" s="572">
        <v>0</v>
      </c>
      <c r="M103" s="572">
        <v>0</v>
      </c>
      <c r="N103" s="572">
        <v>0</v>
      </c>
      <c r="O103" s="572">
        <v>0</v>
      </c>
      <c r="P103" s="573">
        <v>0</v>
      </c>
      <c r="Q103" s="572">
        <v>0</v>
      </c>
      <c r="R103" s="572">
        <v>1</v>
      </c>
      <c r="S103" s="572">
        <v>0</v>
      </c>
      <c r="T103" s="572">
        <v>0</v>
      </c>
      <c r="U103" s="572">
        <v>0</v>
      </c>
      <c r="V103" s="572">
        <v>0</v>
      </c>
      <c r="W103" s="573">
        <v>0</v>
      </c>
      <c r="X103" s="573">
        <v>0</v>
      </c>
      <c r="Y103" s="573">
        <v>0</v>
      </c>
      <c r="Z103" s="573">
        <v>0</v>
      </c>
    </row>
    <row r="104" spans="2:26" ht="18.75" x14ac:dyDescent="0.25">
      <c r="B104" s="755" t="s">
        <v>13</v>
      </c>
      <c r="C104" s="572">
        <v>18</v>
      </c>
      <c r="D104" s="572" t="s">
        <v>490</v>
      </c>
      <c r="E104" s="503" t="s">
        <v>113</v>
      </c>
      <c r="F104" s="572">
        <v>2</v>
      </c>
      <c r="G104" s="572">
        <v>3</v>
      </c>
      <c r="H104" s="572">
        <v>2</v>
      </c>
      <c r="I104" s="572">
        <v>1</v>
      </c>
      <c r="J104" s="572">
        <v>0</v>
      </c>
      <c r="K104" s="572">
        <v>0</v>
      </c>
      <c r="L104" s="572">
        <v>0</v>
      </c>
      <c r="M104" s="572">
        <v>0</v>
      </c>
      <c r="N104" s="572">
        <v>0</v>
      </c>
      <c r="O104" s="572">
        <v>0</v>
      </c>
      <c r="P104" s="573">
        <v>0</v>
      </c>
      <c r="Q104" s="572">
        <v>1</v>
      </c>
      <c r="R104" s="572">
        <v>0</v>
      </c>
      <c r="S104" s="572">
        <v>0</v>
      </c>
      <c r="T104" s="572">
        <v>1</v>
      </c>
      <c r="U104" s="572">
        <v>0</v>
      </c>
      <c r="V104" s="572">
        <v>0</v>
      </c>
      <c r="W104" s="573">
        <v>0.33300000000000002</v>
      </c>
      <c r="X104" s="573">
        <v>0</v>
      </c>
      <c r="Y104" s="573">
        <v>0.33300000000000002</v>
      </c>
      <c r="Z104" s="573">
        <v>0</v>
      </c>
    </row>
    <row r="105" spans="2:26" ht="18.75" x14ac:dyDescent="0.25">
      <c r="B105" s="755" t="s">
        <v>13</v>
      </c>
      <c r="C105" s="572">
        <v>23</v>
      </c>
      <c r="D105" s="572" t="s">
        <v>491</v>
      </c>
      <c r="E105" s="503" t="s">
        <v>361</v>
      </c>
      <c r="F105" s="572">
        <v>1</v>
      </c>
      <c r="G105" s="572">
        <v>0</v>
      </c>
      <c r="H105" s="572">
        <v>0</v>
      </c>
      <c r="I105" s="572">
        <v>0</v>
      </c>
      <c r="J105" s="572">
        <v>0</v>
      </c>
      <c r="K105" s="572">
        <v>0</v>
      </c>
      <c r="L105" s="572">
        <v>0</v>
      </c>
      <c r="M105" s="572">
        <v>0</v>
      </c>
      <c r="N105" s="572">
        <v>0</v>
      </c>
      <c r="O105" s="572">
        <v>0</v>
      </c>
      <c r="P105" s="573">
        <v>0</v>
      </c>
      <c r="Q105" s="572">
        <v>0</v>
      </c>
      <c r="R105" s="572">
        <v>0</v>
      </c>
      <c r="S105" s="572">
        <v>0</v>
      </c>
      <c r="T105" s="572">
        <v>0</v>
      </c>
      <c r="U105" s="572">
        <v>0</v>
      </c>
      <c r="V105" s="572">
        <v>0</v>
      </c>
      <c r="W105" s="573">
        <v>0</v>
      </c>
      <c r="X105" s="573">
        <v>0</v>
      </c>
      <c r="Y105" s="573">
        <v>0</v>
      </c>
      <c r="Z105" s="573">
        <v>0</v>
      </c>
    </row>
    <row r="106" spans="2:26" ht="17.25" x14ac:dyDescent="0.25">
      <c r="C106" s="239"/>
      <c r="D106" s="239"/>
      <c r="E106" s="239"/>
      <c r="F106" s="239"/>
      <c r="G106" s="239"/>
      <c r="H106" s="239"/>
      <c r="I106" s="239"/>
      <c r="J106" s="239"/>
      <c r="K106" s="239"/>
      <c r="L106" s="239"/>
      <c r="M106" s="239"/>
      <c r="N106" s="239"/>
      <c r="O106" s="239"/>
      <c r="P106" s="239"/>
      <c r="Q106" s="239"/>
      <c r="R106" s="239"/>
      <c r="S106" s="239"/>
      <c r="T106" s="239"/>
      <c r="U106" s="239"/>
      <c r="V106" s="239"/>
      <c r="W106" s="239"/>
      <c r="X106" s="239"/>
      <c r="Y106" s="239"/>
      <c r="Z106" s="239"/>
    </row>
    <row r="107" spans="2:26" ht="17.25" x14ac:dyDescent="0.25">
      <c r="C107" s="239"/>
      <c r="D107" s="239"/>
      <c r="E107" s="239"/>
      <c r="F107" s="239"/>
      <c r="G107" s="239"/>
      <c r="H107" s="239"/>
      <c r="I107" s="239"/>
      <c r="J107" s="239"/>
      <c r="K107" s="239"/>
      <c r="L107" s="239"/>
      <c r="M107" s="239"/>
      <c r="N107" s="239"/>
      <c r="O107" s="239"/>
      <c r="P107" s="239"/>
      <c r="Q107" s="239"/>
      <c r="R107" s="239"/>
      <c r="S107" s="239"/>
      <c r="T107" s="239"/>
      <c r="U107" s="239"/>
      <c r="V107" s="239"/>
      <c r="W107" s="239"/>
      <c r="X107" s="239"/>
      <c r="Y107" s="239"/>
      <c r="Z107" s="239"/>
    </row>
    <row r="108" spans="2:26" ht="17.25" x14ac:dyDescent="0.25">
      <c r="C108" s="239"/>
      <c r="D108" s="239"/>
      <c r="E108" s="239"/>
      <c r="F108" s="239"/>
      <c r="G108" s="239"/>
      <c r="H108" s="239"/>
      <c r="I108" s="239"/>
      <c r="J108" s="239"/>
      <c r="K108" s="239"/>
      <c r="L108" s="239"/>
      <c r="M108" s="239"/>
      <c r="N108" s="239"/>
      <c r="O108" s="239"/>
      <c r="P108" s="239"/>
      <c r="Q108" s="239"/>
      <c r="R108" s="239"/>
      <c r="S108" s="239"/>
      <c r="T108" s="239"/>
      <c r="U108" s="239"/>
      <c r="V108" s="239"/>
      <c r="W108" s="239"/>
      <c r="X108" s="239"/>
      <c r="Y108" s="239"/>
      <c r="Z108" s="239"/>
    </row>
    <row r="109" spans="2:26" ht="17.25" x14ac:dyDescent="0.25">
      <c r="C109" s="239"/>
      <c r="D109" s="239"/>
      <c r="E109" s="239"/>
      <c r="F109" s="239"/>
      <c r="G109" s="239"/>
      <c r="H109" s="239"/>
      <c r="I109" s="239"/>
      <c r="J109" s="239"/>
      <c r="K109" s="239"/>
      <c r="L109" s="239"/>
      <c r="M109" s="239"/>
      <c r="N109" s="239"/>
      <c r="O109" s="239"/>
      <c r="P109" s="239"/>
      <c r="Q109" s="239"/>
      <c r="R109" s="239"/>
      <c r="S109" s="239"/>
      <c r="T109" s="239"/>
      <c r="U109" s="239"/>
      <c r="V109" s="239"/>
      <c r="W109" s="239"/>
      <c r="X109" s="239"/>
      <c r="Y109" s="239"/>
      <c r="Z109" s="239"/>
    </row>
    <row r="110" spans="2:26" ht="17.25" x14ac:dyDescent="0.25">
      <c r="C110" s="239"/>
      <c r="D110" s="239"/>
      <c r="E110" s="239"/>
      <c r="F110" s="239"/>
      <c r="G110" s="239"/>
      <c r="H110" s="239"/>
      <c r="I110" s="239"/>
      <c r="J110" s="239"/>
      <c r="K110" s="239"/>
      <c r="L110" s="239"/>
      <c r="M110" s="239"/>
      <c r="N110" s="239"/>
      <c r="O110" s="239"/>
      <c r="P110" s="239"/>
      <c r="Q110" s="239"/>
      <c r="R110" s="239"/>
      <c r="S110" s="239"/>
      <c r="T110" s="239"/>
      <c r="U110" s="239"/>
      <c r="V110" s="239"/>
      <c r="W110" s="239"/>
      <c r="X110" s="239"/>
      <c r="Y110" s="239"/>
      <c r="Z110" s="239"/>
    </row>
    <row r="111" spans="2:26" ht="17.25" x14ac:dyDescent="0.25">
      <c r="C111" s="239"/>
      <c r="D111" s="239"/>
      <c r="E111" s="239"/>
      <c r="F111" s="239"/>
      <c r="G111" s="239"/>
      <c r="H111" s="239"/>
      <c r="I111" s="239"/>
      <c r="J111" s="239"/>
      <c r="K111" s="239"/>
      <c r="L111" s="239"/>
      <c r="M111" s="239"/>
      <c r="N111" s="239"/>
      <c r="O111" s="239"/>
      <c r="P111" s="239"/>
      <c r="Q111" s="239"/>
      <c r="R111" s="239"/>
      <c r="S111" s="239"/>
      <c r="T111" s="239"/>
      <c r="U111" s="239"/>
      <c r="V111" s="239"/>
      <c r="W111" s="239"/>
      <c r="X111" s="239"/>
      <c r="Y111" s="239"/>
      <c r="Z111" s="239"/>
    </row>
    <row r="112" spans="2:26" ht="17.25" x14ac:dyDescent="0.25">
      <c r="C112" s="239"/>
      <c r="D112" s="239"/>
      <c r="E112" s="239"/>
      <c r="F112" s="239"/>
      <c r="G112" s="239"/>
      <c r="H112" s="239"/>
      <c r="I112" s="239"/>
      <c r="J112" s="239"/>
      <c r="K112" s="239"/>
      <c r="L112" s="239"/>
      <c r="M112" s="239"/>
      <c r="N112" s="239"/>
      <c r="O112" s="239"/>
      <c r="P112" s="239"/>
      <c r="Q112" s="239"/>
      <c r="R112" s="239"/>
      <c r="S112" s="239"/>
      <c r="T112" s="239"/>
      <c r="U112" s="239"/>
      <c r="V112" s="239"/>
      <c r="W112" s="239"/>
      <c r="X112" s="239"/>
      <c r="Y112" s="239"/>
      <c r="Z112" s="239"/>
    </row>
    <row r="113" spans="3:26" ht="17.25" x14ac:dyDescent="0.25">
      <c r="C113" s="239"/>
      <c r="D113" s="239"/>
      <c r="E113" s="239"/>
      <c r="F113" s="239"/>
      <c r="G113" s="239"/>
      <c r="H113" s="239"/>
      <c r="I113" s="239"/>
      <c r="J113" s="239"/>
      <c r="K113" s="239"/>
      <c r="L113" s="239"/>
      <c r="M113" s="239"/>
      <c r="N113" s="239"/>
      <c r="O113" s="239"/>
      <c r="P113" s="239"/>
      <c r="Q113" s="239"/>
      <c r="R113" s="239"/>
      <c r="S113" s="239"/>
      <c r="T113" s="239"/>
      <c r="U113" s="239"/>
      <c r="V113" s="239"/>
      <c r="W113" s="239"/>
      <c r="X113" s="239"/>
      <c r="Y113" s="239"/>
      <c r="Z113" s="239"/>
    </row>
    <row r="114" spans="3:26" ht="17.25" x14ac:dyDescent="0.25">
      <c r="C114" s="239"/>
      <c r="D114" s="239"/>
      <c r="E114" s="239"/>
      <c r="F114" s="239"/>
      <c r="G114" s="239"/>
      <c r="H114" s="239"/>
      <c r="I114" s="239"/>
      <c r="J114" s="239"/>
      <c r="K114" s="239"/>
      <c r="L114" s="239"/>
      <c r="M114" s="239"/>
      <c r="N114" s="239"/>
      <c r="O114" s="239"/>
      <c r="P114" s="239"/>
      <c r="Q114" s="239"/>
      <c r="R114" s="239"/>
      <c r="S114" s="239"/>
      <c r="T114" s="239"/>
      <c r="U114" s="239"/>
      <c r="V114" s="239"/>
      <c r="W114" s="239"/>
      <c r="X114" s="239"/>
      <c r="Y114" s="239"/>
      <c r="Z114" s="239"/>
    </row>
    <row r="115" spans="3:26" ht="17.25" x14ac:dyDescent="0.25">
      <c r="C115" s="239"/>
      <c r="D115" s="239"/>
      <c r="E115" s="239"/>
      <c r="F115" s="239"/>
      <c r="G115" s="239"/>
      <c r="H115" s="239"/>
      <c r="I115" s="239"/>
      <c r="J115" s="239"/>
      <c r="K115" s="239"/>
      <c r="L115" s="239"/>
      <c r="M115" s="239"/>
      <c r="N115" s="239"/>
      <c r="O115" s="239"/>
      <c r="P115" s="239"/>
      <c r="Q115" s="239"/>
      <c r="R115" s="239"/>
      <c r="S115" s="239"/>
      <c r="T115" s="239"/>
      <c r="U115" s="239"/>
      <c r="V115" s="239"/>
      <c r="W115" s="239"/>
      <c r="X115" s="239"/>
      <c r="Y115" s="239"/>
      <c r="Z115" s="239"/>
    </row>
    <row r="116" spans="3:26" ht="17.25" x14ac:dyDescent="0.25">
      <c r="C116" s="239"/>
      <c r="D116" s="239"/>
      <c r="E116" s="239"/>
      <c r="F116" s="239"/>
      <c r="G116" s="239"/>
      <c r="H116" s="239"/>
      <c r="I116" s="239"/>
      <c r="J116" s="239"/>
      <c r="K116" s="239"/>
      <c r="L116" s="239"/>
      <c r="M116" s="239"/>
      <c r="N116" s="239"/>
      <c r="O116" s="239"/>
      <c r="P116" s="239"/>
      <c r="Q116" s="239"/>
      <c r="R116" s="239"/>
      <c r="S116" s="239"/>
      <c r="T116" s="239"/>
      <c r="U116" s="239"/>
      <c r="V116" s="239"/>
      <c r="W116" s="239"/>
      <c r="X116" s="239"/>
      <c r="Y116" s="239"/>
      <c r="Z116" s="239"/>
    </row>
    <row r="117" spans="3:26" ht="17.25" x14ac:dyDescent="0.25">
      <c r="C117" s="239"/>
      <c r="D117" s="239"/>
      <c r="E117" s="239"/>
      <c r="F117" s="239"/>
      <c r="G117" s="239"/>
      <c r="H117" s="239"/>
      <c r="I117" s="239"/>
      <c r="J117" s="239"/>
      <c r="K117" s="239"/>
      <c r="L117" s="239"/>
      <c r="M117" s="239"/>
      <c r="N117" s="239"/>
      <c r="O117" s="239"/>
      <c r="P117" s="239"/>
      <c r="Q117" s="239"/>
      <c r="R117" s="239"/>
      <c r="S117" s="239"/>
      <c r="T117" s="239"/>
      <c r="U117" s="239"/>
      <c r="V117" s="239"/>
      <c r="W117" s="239"/>
      <c r="X117" s="239"/>
      <c r="Y117" s="239"/>
      <c r="Z117" s="239"/>
    </row>
    <row r="118" spans="3:26" ht="17.25" x14ac:dyDescent="0.25">
      <c r="C118" s="239"/>
      <c r="D118" s="239"/>
      <c r="E118" s="239"/>
      <c r="F118" s="239"/>
      <c r="G118" s="239"/>
      <c r="H118" s="239"/>
      <c r="I118" s="239"/>
      <c r="J118" s="239"/>
      <c r="K118" s="239"/>
      <c r="L118" s="239"/>
      <c r="M118" s="239"/>
      <c r="N118" s="239"/>
      <c r="O118" s="239"/>
      <c r="P118" s="239"/>
      <c r="Q118" s="239"/>
      <c r="R118" s="239"/>
      <c r="S118" s="239"/>
      <c r="T118" s="239"/>
      <c r="U118" s="239"/>
      <c r="V118" s="239"/>
      <c r="W118" s="239"/>
      <c r="X118" s="239"/>
      <c r="Y118" s="239"/>
      <c r="Z118" s="239"/>
    </row>
    <row r="119" spans="3:26" ht="17.25" x14ac:dyDescent="0.25">
      <c r="C119" s="239"/>
      <c r="D119" s="239"/>
      <c r="E119" s="239"/>
      <c r="F119" s="239"/>
      <c r="G119" s="239"/>
      <c r="H119" s="239"/>
      <c r="I119" s="239"/>
      <c r="J119" s="239"/>
      <c r="K119" s="239"/>
      <c r="L119" s="239"/>
      <c r="M119" s="239"/>
      <c r="N119" s="239"/>
      <c r="O119" s="239"/>
      <c r="P119" s="239"/>
      <c r="Q119" s="239"/>
      <c r="R119" s="239"/>
      <c r="S119" s="239"/>
      <c r="T119" s="239"/>
      <c r="U119" s="239"/>
      <c r="V119" s="239"/>
      <c r="W119" s="239"/>
      <c r="X119" s="239"/>
      <c r="Y119" s="239"/>
      <c r="Z119" s="239"/>
    </row>
    <row r="120" spans="3:26" ht="17.25" x14ac:dyDescent="0.25">
      <c r="C120" s="239"/>
      <c r="D120" s="239"/>
      <c r="E120" s="239"/>
      <c r="F120" s="239"/>
      <c r="G120" s="239"/>
      <c r="H120" s="239"/>
      <c r="I120" s="239"/>
      <c r="J120" s="239"/>
      <c r="K120" s="239"/>
      <c r="L120" s="239"/>
      <c r="M120" s="239"/>
      <c r="N120" s="239"/>
      <c r="O120" s="239"/>
      <c r="P120" s="239"/>
      <c r="Q120" s="239"/>
      <c r="R120" s="239"/>
      <c r="S120" s="239"/>
      <c r="T120" s="239"/>
      <c r="U120" s="239"/>
      <c r="V120" s="239"/>
      <c r="W120" s="239"/>
      <c r="X120" s="239"/>
      <c r="Y120" s="239"/>
      <c r="Z120" s="239"/>
    </row>
    <row r="121" spans="3:26" ht="17.25" x14ac:dyDescent="0.25">
      <c r="C121" s="239"/>
      <c r="D121" s="239"/>
      <c r="E121" s="239"/>
      <c r="F121" s="239"/>
      <c r="G121" s="239"/>
      <c r="H121" s="239"/>
      <c r="I121" s="239"/>
      <c r="J121" s="239"/>
      <c r="K121" s="239"/>
      <c r="L121" s="239"/>
      <c r="M121" s="239"/>
      <c r="N121" s="239"/>
      <c r="O121" s="239"/>
      <c r="P121" s="239"/>
      <c r="Q121" s="239"/>
      <c r="R121" s="239"/>
      <c r="S121" s="239"/>
      <c r="T121" s="239"/>
      <c r="U121" s="239"/>
      <c r="V121" s="239"/>
      <c r="W121" s="239"/>
      <c r="X121" s="239"/>
      <c r="Y121" s="239"/>
      <c r="Z121" s="239"/>
    </row>
    <row r="122" spans="3:26" ht="17.25" x14ac:dyDescent="0.25">
      <c r="C122" s="239"/>
      <c r="D122" s="239"/>
      <c r="E122" s="239"/>
      <c r="F122" s="239"/>
      <c r="G122" s="239"/>
      <c r="H122" s="239"/>
      <c r="I122" s="239"/>
      <c r="J122" s="239"/>
      <c r="K122" s="239"/>
      <c r="L122" s="239"/>
      <c r="M122" s="239"/>
      <c r="N122" s="239"/>
      <c r="O122" s="239"/>
      <c r="P122" s="239"/>
      <c r="Q122" s="239"/>
      <c r="R122" s="239"/>
      <c r="S122" s="239"/>
      <c r="T122" s="239"/>
      <c r="U122" s="239"/>
      <c r="V122" s="239"/>
      <c r="W122" s="239"/>
      <c r="X122" s="239"/>
      <c r="Y122" s="239"/>
      <c r="Z122" s="239"/>
    </row>
    <row r="123" spans="3:26" ht="17.25" x14ac:dyDescent="0.25">
      <c r="C123" s="239"/>
      <c r="D123" s="239"/>
      <c r="E123" s="239"/>
      <c r="F123" s="239"/>
      <c r="G123" s="239"/>
      <c r="H123" s="239"/>
      <c r="I123" s="239"/>
      <c r="J123" s="239"/>
      <c r="K123" s="239"/>
      <c r="L123" s="239"/>
      <c r="M123" s="239"/>
      <c r="N123" s="239"/>
      <c r="O123" s="239"/>
      <c r="P123" s="239"/>
      <c r="Q123" s="239"/>
      <c r="R123" s="239"/>
      <c r="S123" s="239"/>
      <c r="T123" s="239"/>
      <c r="U123" s="239"/>
      <c r="V123" s="239"/>
      <c r="W123" s="239"/>
      <c r="X123" s="239"/>
      <c r="Y123" s="239"/>
      <c r="Z123" s="239"/>
    </row>
    <row r="124" spans="3:26" ht="17.25" x14ac:dyDescent="0.25">
      <c r="C124" s="239"/>
      <c r="D124" s="239"/>
      <c r="E124" s="239"/>
      <c r="F124" s="239"/>
      <c r="G124" s="239"/>
      <c r="H124" s="239"/>
      <c r="I124" s="239"/>
      <c r="J124" s="239"/>
      <c r="K124" s="239"/>
      <c r="L124" s="239"/>
      <c r="M124" s="239"/>
      <c r="N124" s="239"/>
      <c r="O124" s="239"/>
      <c r="P124" s="239"/>
      <c r="Q124" s="239"/>
      <c r="R124" s="239"/>
      <c r="S124" s="239"/>
      <c r="T124" s="239"/>
      <c r="U124" s="239"/>
      <c r="V124" s="239"/>
      <c r="W124" s="239"/>
      <c r="X124" s="239"/>
      <c r="Y124" s="239"/>
      <c r="Z124" s="239"/>
    </row>
    <row r="125" spans="3:26" ht="17.25" x14ac:dyDescent="0.25">
      <c r="C125" s="239"/>
      <c r="D125" s="239"/>
      <c r="E125" s="239"/>
      <c r="F125" s="239"/>
      <c r="G125" s="239"/>
      <c r="H125" s="239"/>
      <c r="I125" s="239"/>
      <c r="J125" s="239"/>
      <c r="K125" s="239"/>
      <c r="L125" s="239"/>
      <c r="M125" s="239"/>
      <c r="N125" s="239"/>
      <c r="O125" s="239"/>
      <c r="P125" s="239"/>
      <c r="Q125" s="239"/>
      <c r="R125" s="239"/>
      <c r="S125" s="239"/>
      <c r="T125" s="239"/>
      <c r="U125" s="239"/>
      <c r="V125" s="239"/>
      <c r="W125" s="239"/>
      <c r="X125" s="239"/>
      <c r="Y125" s="239"/>
      <c r="Z125" s="239"/>
    </row>
    <row r="126" spans="3:26" ht="17.25" x14ac:dyDescent="0.25">
      <c r="C126" s="239"/>
      <c r="D126" s="239"/>
      <c r="E126" s="239"/>
      <c r="F126" s="239"/>
      <c r="G126" s="239"/>
      <c r="H126" s="239"/>
      <c r="I126" s="239"/>
      <c r="J126" s="239"/>
      <c r="K126" s="239"/>
      <c r="L126" s="239"/>
      <c r="M126" s="239"/>
      <c r="N126" s="239"/>
      <c r="O126" s="239"/>
      <c r="P126" s="239"/>
      <c r="Q126" s="239"/>
      <c r="R126" s="239"/>
      <c r="S126" s="239"/>
      <c r="T126" s="239"/>
      <c r="U126" s="239"/>
      <c r="V126" s="239"/>
      <c r="W126" s="239"/>
      <c r="X126" s="239"/>
      <c r="Y126" s="239"/>
      <c r="Z126" s="239"/>
    </row>
    <row r="127" spans="3:26" ht="17.25" x14ac:dyDescent="0.25">
      <c r="C127" s="239"/>
      <c r="D127" s="239"/>
      <c r="E127" s="239"/>
      <c r="F127" s="239"/>
      <c r="G127" s="239"/>
      <c r="H127" s="239"/>
      <c r="I127" s="239"/>
      <c r="J127" s="239"/>
      <c r="K127" s="239"/>
      <c r="L127" s="239"/>
      <c r="M127" s="239"/>
      <c r="N127" s="239"/>
      <c r="O127" s="239"/>
      <c r="P127" s="239"/>
      <c r="Q127" s="239"/>
      <c r="R127" s="239"/>
      <c r="S127" s="239"/>
      <c r="T127" s="239"/>
      <c r="U127" s="239"/>
      <c r="V127" s="239"/>
      <c r="W127" s="239"/>
      <c r="X127" s="239"/>
      <c r="Y127" s="239"/>
      <c r="Z127" s="239"/>
    </row>
    <row r="128" spans="3:26" ht="17.25" x14ac:dyDescent="0.25">
      <c r="C128" s="239"/>
      <c r="D128" s="239"/>
      <c r="E128" s="239"/>
      <c r="F128" s="239"/>
      <c r="G128" s="239"/>
      <c r="H128" s="239"/>
      <c r="I128" s="239"/>
      <c r="J128" s="239"/>
      <c r="K128" s="239"/>
      <c r="L128" s="239"/>
      <c r="M128" s="239"/>
      <c r="N128" s="239"/>
      <c r="O128" s="239"/>
      <c r="P128" s="239"/>
      <c r="Q128" s="239"/>
      <c r="R128" s="239"/>
      <c r="S128" s="239"/>
      <c r="T128" s="239"/>
      <c r="U128" s="239"/>
      <c r="V128" s="239"/>
      <c r="W128" s="239"/>
      <c r="X128" s="239"/>
      <c r="Y128" s="239"/>
      <c r="Z128" s="239"/>
    </row>
    <row r="129" spans="3:26" ht="17.25" x14ac:dyDescent="0.25">
      <c r="C129" s="239"/>
      <c r="D129" s="239"/>
      <c r="E129" s="239"/>
      <c r="F129" s="239"/>
      <c r="G129" s="239"/>
      <c r="H129" s="239"/>
      <c r="I129" s="239"/>
      <c r="J129" s="239"/>
      <c r="K129" s="239"/>
      <c r="L129" s="239"/>
      <c r="M129" s="239"/>
      <c r="N129" s="239"/>
      <c r="O129" s="239"/>
      <c r="P129" s="239"/>
      <c r="Q129" s="239"/>
      <c r="R129" s="239"/>
      <c r="S129" s="239"/>
      <c r="T129" s="239"/>
      <c r="U129" s="239"/>
      <c r="V129" s="239"/>
      <c r="W129" s="239"/>
      <c r="X129" s="239"/>
      <c r="Y129" s="239"/>
      <c r="Z129" s="239"/>
    </row>
    <row r="130" spans="3:26" ht="17.25" x14ac:dyDescent="0.25">
      <c r="C130" s="239"/>
      <c r="D130" s="239"/>
      <c r="E130" s="239"/>
      <c r="F130" s="239"/>
      <c r="G130" s="239"/>
      <c r="H130" s="239"/>
      <c r="I130" s="239"/>
      <c r="J130" s="239"/>
      <c r="K130" s="239"/>
      <c r="L130" s="239"/>
      <c r="M130" s="239"/>
      <c r="N130" s="239"/>
      <c r="O130" s="239"/>
      <c r="P130" s="239"/>
      <c r="Q130" s="239"/>
      <c r="R130" s="239"/>
      <c r="S130" s="239"/>
      <c r="T130" s="239"/>
      <c r="U130" s="239"/>
      <c r="V130" s="239"/>
      <c r="W130" s="239"/>
      <c r="X130" s="239"/>
      <c r="Y130" s="239"/>
      <c r="Z130" s="239"/>
    </row>
    <row r="131" spans="3:26" ht="17.25" x14ac:dyDescent="0.25">
      <c r="C131" s="239"/>
      <c r="D131" s="239"/>
      <c r="E131" s="239"/>
      <c r="F131" s="239"/>
      <c r="G131" s="239"/>
      <c r="H131" s="239"/>
      <c r="I131" s="239"/>
      <c r="J131" s="239"/>
      <c r="K131" s="239"/>
      <c r="L131" s="239"/>
      <c r="M131" s="239"/>
      <c r="N131" s="239"/>
      <c r="O131" s="239"/>
      <c r="P131" s="239"/>
      <c r="Q131" s="239"/>
      <c r="R131" s="239"/>
      <c r="S131" s="239"/>
      <c r="T131" s="239"/>
      <c r="U131" s="239"/>
      <c r="V131" s="239"/>
      <c r="W131" s="239"/>
      <c r="X131" s="239"/>
      <c r="Y131" s="239"/>
      <c r="Z131" s="239"/>
    </row>
    <row r="132" spans="3:26" ht="17.25" x14ac:dyDescent="0.25">
      <c r="C132" s="239"/>
      <c r="D132" s="239"/>
      <c r="E132" s="239"/>
      <c r="F132" s="239"/>
      <c r="G132" s="239"/>
      <c r="H132" s="239"/>
      <c r="I132" s="239"/>
      <c r="J132" s="239"/>
      <c r="K132" s="239"/>
      <c r="L132" s="239"/>
      <c r="M132" s="239"/>
      <c r="N132" s="239"/>
      <c r="O132" s="239"/>
      <c r="P132" s="239"/>
      <c r="Q132" s="239"/>
      <c r="R132" s="239"/>
      <c r="S132" s="239"/>
      <c r="T132" s="239"/>
      <c r="U132" s="239"/>
      <c r="V132" s="239"/>
      <c r="W132" s="239"/>
      <c r="X132" s="239"/>
      <c r="Y132" s="239"/>
      <c r="Z132" s="239"/>
    </row>
    <row r="133" spans="3:26" ht="17.25" x14ac:dyDescent="0.25">
      <c r="C133" s="239"/>
      <c r="D133" s="239"/>
      <c r="E133" s="239"/>
      <c r="F133" s="239"/>
      <c r="G133" s="239"/>
      <c r="H133" s="239"/>
      <c r="I133" s="239"/>
      <c r="J133" s="239"/>
      <c r="K133" s="239"/>
      <c r="L133" s="239"/>
      <c r="M133" s="239"/>
      <c r="N133" s="239"/>
      <c r="O133" s="239"/>
      <c r="P133" s="239"/>
      <c r="Q133" s="239"/>
      <c r="R133" s="239"/>
      <c r="S133" s="239"/>
      <c r="T133" s="239"/>
      <c r="U133" s="239"/>
      <c r="V133" s="239"/>
      <c r="W133" s="239"/>
      <c r="X133" s="239"/>
      <c r="Y133" s="239"/>
      <c r="Z133" s="239"/>
    </row>
    <row r="134" spans="3:26" ht="17.25" x14ac:dyDescent="0.25">
      <c r="C134" s="239"/>
      <c r="D134" s="239"/>
      <c r="E134" s="239"/>
      <c r="F134" s="239"/>
      <c r="G134" s="239"/>
      <c r="H134" s="239"/>
      <c r="I134" s="239"/>
      <c r="J134" s="239"/>
      <c r="K134" s="239"/>
      <c r="L134" s="239"/>
      <c r="M134" s="239"/>
      <c r="N134" s="239"/>
      <c r="O134" s="239"/>
      <c r="P134" s="239"/>
      <c r="Q134" s="239"/>
      <c r="R134" s="239"/>
      <c r="S134" s="239"/>
      <c r="T134" s="239"/>
      <c r="U134" s="239"/>
      <c r="V134" s="239"/>
      <c r="W134" s="239"/>
      <c r="X134" s="239"/>
      <c r="Y134" s="239"/>
      <c r="Z134" s="239"/>
    </row>
    <row r="135" spans="3:26" ht="17.25" x14ac:dyDescent="0.25">
      <c r="C135" s="239"/>
      <c r="D135" s="239"/>
      <c r="E135" s="239"/>
      <c r="F135" s="239"/>
      <c r="G135" s="239"/>
      <c r="H135" s="239"/>
      <c r="I135" s="239"/>
      <c r="J135" s="239"/>
      <c r="K135" s="239"/>
      <c r="L135" s="239"/>
      <c r="M135" s="239"/>
      <c r="N135" s="239"/>
      <c r="O135" s="239"/>
      <c r="P135" s="239"/>
      <c r="Q135" s="239"/>
      <c r="R135" s="239"/>
      <c r="S135" s="239"/>
      <c r="T135" s="239"/>
      <c r="U135" s="239"/>
      <c r="V135" s="239"/>
      <c r="W135" s="239"/>
      <c r="X135" s="239"/>
      <c r="Y135" s="239"/>
      <c r="Z135" s="239"/>
    </row>
    <row r="136" spans="3:26" ht="17.25" x14ac:dyDescent="0.25">
      <c r="C136" s="239"/>
      <c r="D136" s="239"/>
      <c r="E136" s="239"/>
      <c r="F136" s="239"/>
      <c r="G136" s="239"/>
      <c r="H136" s="239"/>
      <c r="I136" s="239"/>
      <c r="J136" s="239"/>
      <c r="K136" s="239"/>
      <c r="L136" s="239"/>
      <c r="M136" s="239"/>
      <c r="N136" s="239"/>
      <c r="O136" s="239"/>
      <c r="P136" s="239"/>
      <c r="Q136" s="239"/>
      <c r="R136" s="239"/>
      <c r="S136" s="239"/>
      <c r="T136" s="239"/>
      <c r="U136" s="239"/>
      <c r="V136" s="239"/>
      <c r="W136" s="239"/>
      <c r="X136" s="239"/>
      <c r="Y136" s="239"/>
      <c r="Z136" s="239"/>
    </row>
    <row r="137" spans="3:26" ht="17.25" x14ac:dyDescent="0.25">
      <c r="C137" s="239"/>
      <c r="D137" s="239"/>
      <c r="E137" s="239"/>
      <c r="F137" s="239"/>
      <c r="G137" s="239"/>
      <c r="H137" s="239"/>
      <c r="I137" s="239"/>
      <c r="J137" s="239"/>
      <c r="K137" s="239"/>
      <c r="L137" s="239"/>
      <c r="M137" s="239"/>
      <c r="N137" s="239"/>
      <c r="O137" s="239"/>
      <c r="P137" s="239"/>
      <c r="Q137" s="239"/>
      <c r="R137" s="239"/>
      <c r="S137" s="239"/>
      <c r="T137" s="239"/>
      <c r="U137" s="239"/>
      <c r="V137" s="239"/>
      <c r="W137" s="239"/>
      <c r="X137" s="239"/>
      <c r="Y137" s="239"/>
      <c r="Z137" s="239"/>
    </row>
    <row r="138" spans="3:26" ht="17.25" x14ac:dyDescent="0.25">
      <c r="C138" s="239"/>
      <c r="D138" s="239"/>
      <c r="E138" s="239"/>
      <c r="F138" s="239"/>
      <c r="G138" s="239"/>
      <c r="H138" s="239"/>
      <c r="I138" s="239"/>
      <c r="J138" s="239"/>
      <c r="K138" s="239"/>
      <c r="L138" s="239"/>
      <c r="M138" s="239"/>
      <c r="N138" s="239"/>
      <c r="O138" s="239"/>
      <c r="P138" s="239"/>
      <c r="Q138" s="239"/>
      <c r="R138" s="239"/>
      <c r="S138" s="239"/>
      <c r="T138" s="239"/>
      <c r="U138" s="239"/>
      <c r="V138" s="239"/>
      <c r="W138" s="239"/>
      <c r="X138" s="239"/>
      <c r="Y138" s="239"/>
      <c r="Z138" s="239"/>
    </row>
    <row r="139" spans="3:26" ht="17.25" x14ac:dyDescent="0.25">
      <c r="C139" s="239"/>
      <c r="D139" s="239"/>
      <c r="E139" s="239"/>
      <c r="F139" s="239"/>
      <c r="G139" s="239"/>
      <c r="H139" s="239"/>
      <c r="I139" s="239"/>
      <c r="J139" s="239"/>
      <c r="K139" s="239"/>
      <c r="L139" s="239"/>
      <c r="M139" s="239"/>
      <c r="N139" s="239"/>
      <c r="O139" s="239"/>
      <c r="P139" s="239"/>
      <c r="Q139" s="239"/>
      <c r="R139" s="239"/>
      <c r="S139" s="239"/>
      <c r="T139" s="239"/>
      <c r="U139" s="239"/>
      <c r="V139" s="239"/>
      <c r="W139" s="239"/>
      <c r="X139" s="239"/>
      <c r="Y139" s="239"/>
      <c r="Z139" s="239"/>
    </row>
    <row r="140" spans="3:26" ht="17.25" x14ac:dyDescent="0.25">
      <c r="C140" s="239"/>
      <c r="D140" s="239"/>
      <c r="E140" s="239"/>
      <c r="F140" s="239"/>
      <c r="G140" s="239"/>
      <c r="H140" s="239"/>
      <c r="I140" s="239"/>
      <c r="J140" s="239"/>
      <c r="K140" s="239"/>
      <c r="L140" s="239"/>
      <c r="M140" s="239"/>
      <c r="N140" s="239"/>
      <c r="O140" s="239"/>
      <c r="P140" s="239"/>
      <c r="Q140" s="239"/>
      <c r="R140" s="239"/>
      <c r="S140" s="239"/>
      <c r="T140" s="239"/>
      <c r="U140" s="239"/>
      <c r="V140" s="239"/>
      <c r="W140" s="239"/>
      <c r="X140" s="239"/>
      <c r="Y140" s="239"/>
      <c r="Z140" s="239"/>
    </row>
    <row r="141" spans="3:26" ht="17.25" x14ac:dyDescent="0.25">
      <c r="C141" s="239"/>
      <c r="D141" s="239"/>
      <c r="E141" s="239"/>
      <c r="F141" s="239"/>
      <c r="G141" s="239"/>
      <c r="H141" s="239"/>
      <c r="I141" s="239"/>
      <c r="J141" s="239"/>
      <c r="K141" s="239"/>
      <c r="L141" s="239"/>
      <c r="M141" s="239"/>
      <c r="N141" s="239"/>
      <c r="O141" s="239"/>
      <c r="P141" s="239"/>
      <c r="Q141" s="239"/>
      <c r="R141" s="239"/>
      <c r="S141" s="239"/>
      <c r="T141" s="239"/>
      <c r="U141" s="239"/>
      <c r="V141" s="239"/>
      <c r="W141" s="239"/>
      <c r="X141" s="239"/>
      <c r="Y141" s="239"/>
      <c r="Z141" s="239"/>
    </row>
    <row r="142" spans="3:26" ht="17.25" x14ac:dyDescent="0.25">
      <c r="C142" s="239"/>
      <c r="D142" s="239"/>
      <c r="E142" s="239"/>
      <c r="F142" s="239"/>
      <c r="G142" s="239"/>
      <c r="H142" s="239"/>
      <c r="I142" s="239"/>
      <c r="J142" s="239"/>
      <c r="K142" s="239"/>
      <c r="L142" s="239"/>
      <c r="M142" s="239"/>
      <c r="N142" s="239"/>
      <c r="O142" s="239"/>
      <c r="P142" s="239"/>
      <c r="Q142" s="239"/>
      <c r="R142" s="239"/>
      <c r="S142" s="239"/>
      <c r="T142" s="239"/>
      <c r="U142" s="239"/>
      <c r="V142" s="239"/>
      <c r="W142" s="239"/>
      <c r="X142" s="239"/>
      <c r="Y142" s="239"/>
      <c r="Z142" s="239"/>
    </row>
    <row r="143" spans="3:26" ht="17.25" x14ac:dyDescent="0.25">
      <c r="C143" s="239"/>
      <c r="D143" s="239"/>
      <c r="E143" s="239"/>
      <c r="F143" s="239"/>
      <c r="G143" s="239"/>
      <c r="H143" s="239"/>
      <c r="I143" s="239"/>
      <c r="J143" s="239"/>
      <c r="K143" s="239"/>
      <c r="L143" s="239"/>
      <c r="M143" s="239"/>
      <c r="N143" s="239"/>
      <c r="O143" s="239"/>
      <c r="P143" s="239"/>
      <c r="Q143" s="239"/>
      <c r="R143" s="239"/>
      <c r="S143" s="239"/>
      <c r="T143" s="239"/>
      <c r="U143" s="239"/>
      <c r="V143" s="239"/>
      <c r="W143" s="239"/>
      <c r="X143" s="239"/>
      <c r="Y143" s="239"/>
      <c r="Z143" s="239"/>
    </row>
    <row r="144" spans="3:26" ht="17.25" x14ac:dyDescent="0.25">
      <c r="C144" s="239"/>
      <c r="D144" s="239"/>
      <c r="E144" s="239"/>
      <c r="F144" s="239"/>
      <c r="G144" s="239"/>
      <c r="H144" s="239"/>
      <c r="I144" s="239"/>
      <c r="J144" s="239"/>
      <c r="K144" s="239"/>
      <c r="L144" s="239"/>
      <c r="M144" s="239"/>
      <c r="N144" s="239"/>
      <c r="O144" s="239"/>
      <c r="P144" s="239"/>
      <c r="Q144" s="239"/>
      <c r="R144" s="239"/>
      <c r="S144" s="239"/>
      <c r="T144" s="239"/>
      <c r="U144" s="239"/>
      <c r="V144" s="239"/>
      <c r="W144" s="239"/>
      <c r="X144" s="239"/>
      <c r="Y144" s="239"/>
      <c r="Z144" s="239"/>
    </row>
    <row r="145" spans="3:26" ht="17.25" x14ac:dyDescent="0.25">
      <c r="C145" s="239"/>
      <c r="D145" s="239"/>
      <c r="E145" s="239"/>
      <c r="F145" s="239"/>
      <c r="G145" s="239"/>
      <c r="H145" s="239"/>
      <c r="I145" s="239"/>
      <c r="J145" s="239"/>
      <c r="K145" s="239"/>
      <c r="L145" s="239"/>
      <c r="M145" s="239"/>
      <c r="N145" s="239"/>
      <c r="O145" s="239"/>
      <c r="P145" s="239"/>
      <c r="Q145" s="239"/>
      <c r="R145" s="239"/>
      <c r="S145" s="239"/>
      <c r="T145" s="239"/>
      <c r="U145" s="239"/>
      <c r="V145" s="239"/>
      <c r="W145" s="239"/>
      <c r="X145" s="239"/>
      <c r="Y145" s="239"/>
      <c r="Z145" s="239"/>
    </row>
    <row r="146" spans="3:26" ht="17.25" x14ac:dyDescent="0.25">
      <c r="C146" s="239"/>
      <c r="D146" s="239"/>
      <c r="E146" s="239"/>
      <c r="F146" s="239"/>
      <c r="G146" s="239"/>
      <c r="H146" s="239"/>
      <c r="I146" s="239"/>
      <c r="J146" s="239"/>
      <c r="K146" s="239"/>
      <c r="L146" s="239"/>
      <c r="M146" s="239"/>
      <c r="N146" s="239"/>
      <c r="O146" s="239"/>
      <c r="P146" s="239"/>
      <c r="Q146" s="239"/>
      <c r="R146" s="239"/>
      <c r="S146" s="239"/>
      <c r="T146" s="239"/>
      <c r="U146" s="239"/>
      <c r="V146" s="239"/>
      <c r="W146" s="239"/>
      <c r="X146" s="239"/>
      <c r="Y146" s="239"/>
      <c r="Z146" s="239"/>
    </row>
    <row r="147" spans="3:26" ht="17.25" x14ac:dyDescent="0.25">
      <c r="C147" s="239"/>
      <c r="D147" s="239"/>
      <c r="E147" s="239"/>
      <c r="F147" s="239"/>
      <c r="G147" s="239"/>
      <c r="H147" s="239"/>
      <c r="I147" s="239"/>
      <c r="J147" s="239"/>
      <c r="K147" s="239"/>
      <c r="L147" s="239"/>
      <c r="M147" s="239"/>
      <c r="N147" s="239"/>
      <c r="O147" s="239"/>
      <c r="P147" s="239"/>
      <c r="Q147" s="239"/>
      <c r="R147" s="239"/>
      <c r="S147" s="239"/>
      <c r="T147" s="239"/>
      <c r="U147" s="239"/>
      <c r="V147" s="239"/>
      <c r="W147" s="239"/>
      <c r="X147" s="239"/>
      <c r="Y147" s="239"/>
      <c r="Z147" s="239"/>
    </row>
    <row r="148" spans="3:26" ht="17.25" x14ac:dyDescent="0.25">
      <c r="C148" s="239"/>
      <c r="D148" s="239"/>
      <c r="E148" s="239"/>
      <c r="F148" s="239"/>
      <c r="G148" s="239"/>
      <c r="H148" s="239"/>
      <c r="I148" s="239"/>
      <c r="J148" s="239"/>
      <c r="K148" s="239"/>
      <c r="L148" s="239"/>
      <c r="M148" s="239"/>
      <c r="N148" s="239"/>
      <c r="O148" s="239"/>
      <c r="P148" s="239"/>
      <c r="Q148" s="239"/>
      <c r="R148" s="239"/>
      <c r="S148" s="239"/>
      <c r="T148" s="239"/>
      <c r="U148" s="239"/>
      <c r="V148" s="239"/>
      <c r="W148" s="239"/>
      <c r="X148" s="239"/>
      <c r="Y148" s="239"/>
      <c r="Z148" s="239"/>
    </row>
    <row r="149" spans="3:26" ht="17.25" x14ac:dyDescent="0.25">
      <c r="C149" s="239"/>
      <c r="D149" s="239"/>
      <c r="E149" s="239"/>
      <c r="F149" s="239"/>
      <c r="G149" s="239"/>
      <c r="H149" s="239"/>
      <c r="I149" s="239"/>
      <c r="J149" s="239"/>
      <c r="K149" s="239"/>
      <c r="L149" s="239"/>
      <c r="M149" s="239"/>
      <c r="N149" s="239"/>
      <c r="O149" s="239"/>
      <c r="P149" s="239"/>
      <c r="Q149" s="239"/>
      <c r="R149" s="239"/>
      <c r="S149" s="239"/>
      <c r="T149" s="239"/>
      <c r="U149" s="239"/>
      <c r="V149" s="239"/>
      <c r="W149" s="239"/>
      <c r="X149" s="239"/>
      <c r="Y149" s="239"/>
      <c r="Z149" s="239"/>
    </row>
    <row r="150" spans="3:26" ht="17.25" x14ac:dyDescent="0.25">
      <c r="C150" s="239"/>
      <c r="D150" s="239"/>
      <c r="E150" s="239"/>
      <c r="F150" s="239"/>
      <c r="G150" s="239"/>
      <c r="H150" s="239"/>
      <c r="I150" s="239"/>
      <c r="J150" s="239"/>
      <c r="K150" s="239"/>
      <c r="L150" s="239"/>
      <c r="M150" s="239"/>
      <c r="N150" s="239"/>
      <c r="O150" s="239"/>
      <c r="P150" s="239"/>
      <c r="Q150" s="239"/>
      <c r="R150" s="239"/>
      <c r="S150" s="239"/>
      <c r="T150" s="239"/>
      <c r="U150" s="239"/>
      <c r="V150" s="239"/>
      <c r="W150" s="239"/>
      <c r="X150" s="239"/>
      <c r="Y150" s="239"/>
      <c r="Z150" s="239"/>
    </row>
    <row r="151" spans="3:26" ht="17.25" x14ac:dyDescent="0.25">
      <c r="C151" s="239"/>
      <c r="D151" s="239"/>
      <c r="E151" s="239"/>
      <c r="F151" s="239"/>
      <c r="G151" s="239"/>
      <c r="H151" s="239"/>
      <c r="I151" s="239"/>
      <c r="J151" s="239"/>
      <c r="K151" s="239"/>
      <c r="L151" s="239"/>
      <c r="M151" s="239"/>
      <c r="N151" s="239"/>
      <c r="O151" s="239"/>
      <c r="P151" s="239"/>
      <c r="Q151" s="239"/>
      <c r="R151" s="239"/>
      <c r="S151" s="239"/>
      <c r="T151" s="239"/>
      <c r="U151" s="239"/>
      <c r="V151" s="239"/>
      <c r="W151" s="239"/>
      <c r="X151" s="239"/>
      <c r="Y151" s="239"/>
      <c r="Z151" s="239"/>
    </row>
    <row r="152" spans="3:26" ht="17.25" x14ac:dyDescent="0.25">
      <c r="C152" s="239"/>
      <c r="D152" s="239"/>
      <c r="E152" s="239"/>
      <c r="F152" s="239"/>
      <c r="G152" s="239"/>
      <c r="H152" s="239"/>
      <c r="I152" s="239"/>
      <c r="J152" s="239"/>
      <c r="K152" s="239"/>
      <c r="L152" s="239"/>
      <c r="M152" s="239"/>
      <c r="N152" s="239"/>
      <c r="O152" s="239"/>
      <c r="P152" s="239"/>
      <c r="Q152" s="239"/>
      <c r="R152" s="239"/>
      <c r="S152" s="239"/>
      <c r="T152" s="239"/>
      <c r="U152" s="239"/>
      <c r="V152" s="239"/>
      <c r="W152" s="239"/>
      <c r="X152" s="239"/>
      <c r="Y152" s="239"/>
      <c r="Z152" s="239"/>
    </row>
    <row r="153" spans="3:26" ht="17.25" x14ac:dyDescent="0.25">
      <c r="C153" s="239"/>
      <c r="D153" s="239"/>
      <c r="E153" s="239"/>
      <c r="F153" s="239"/>
      <c r="G153" s="239"/>
      <c r="H153" s="239"/>
      <c r="I153" s="239"/>
      <c r="J153" s="239"/>
      <c r="K153" s="239"/>
      <c r="L153" s="239"/>
      <c r="M153" s="239"/>
      <c r="N153" s="239"/>
      <c r="O153" s="239"/>
      <c r="P153" s="239"/>
      <c r="Q153" s="239"/>
      <c r="R153" s="239"/>
      <c r="S153" s="239"/>
      <c r="T153" s="239"/>
      <c r="U153" s="239"/>
      <c r="V153" s="239"/>
      <c r="W153" s="239"/>
      <c r="X153" s="239"/>
      <c r="Y153" s="239"/>
      <c r="Z153" s="239"/>
    </row>
    <row r="154" spans="3:26" ht="17.25" x14ac:dyDescent="0.25">
      <c r="C154" s="239"/>
      <c r="D154" s="239"/>
      <c r="E154" s="239"/>
      <c r="F154" s="239"/>
      <c r="G154" s="239"/>
      <c r="H154" s="239"/>
      <c r="I154" s="239"/>
      <c r="J154" s="239"/>
      <c r="K154" s="239"/>
      <c r="L154" s="239"/>
      <c r="M154" s="239"/>
      <c r="N154" s="239"/>
      <c r="O154" s="239"/>
      <c r="P154" s="239"/>
      <c r="Q154" s="239"/>
      <c r="R154" s="239"/>
      <c r="S154" s="239"/>
      <c r="T154" s="239"/>
      <c r="U154" s="239"/>
      <c r="V154" s="239"/>
      <c r="W154" s="239"/>
      <c r="X154" s="239"/>
      <c r="Y154" s="239"/>
      <c r="Z154" s="239"/>
    </row>
  </sheetData>
  <autoFilter ref="B5:Z105">
    <sortState ref="B6:Z105">
      <sortCondition descending="1" ref="P5:P105"/>
    </sortState>
  </autoFilter>
  <mergeCells count="1">
    <mergeCell ref="D3:V3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X100"/>
  <sheetViews>
    <sheetView showGridLines="0" zoomScale="115" zoomScaleNormal="115" workbookViewId="0"/>
  </sheetViews>
  <sheetFormatPr defaultRowHeight="15" x14ac:dyDescent="0.25"/>
  <cols>
    <col min="1" max="1" width="3.5703125" customWidth="1"/>
    <col min="2" max="2" width="10.7109375" customWidth="1"/>
    <col min="3" max="3" width="7.7109375" customWidth="1"/>
    <col min="4" max="4" width="6.7109375" customWidth="1"/>
    <col min="5" max="5" width="21.85546875" bestFit="1" customWidth="1"/>
    <col min="6" max="6" width="10.7109375" customWidth="1"/>
    <col min="7" max="8" width="8.7109375" customWidth="1"/>
    <col min="9" max="9" width="9.140625" style="48" hidden="1" customWidth="1"/>
    <col min="10" max="10" width="1.7109375" customWidth="1"/>
    <col min="11" max="11" width="10.7109375" customWidth="1"/>
    <col min="12" max="12" width="7.7109375" customWidth="1"/>
    <col min="13" max="13" width="6.7109375" customWidth="1"/>
    <col min="14" max="14" width="22.28515625" customWidth="1"/>
    <col min="15" max="15" width="11.5703125" customWidth="1"/>
    <col min="16" max="17" width="8.7109375" customWidth="1"/>
    <col min="18" max="18" width="9.140625" hidden="1" customWidth="1"/>
    <col min="19" max="19" width="9.140625" customWidth="1"/>
  </cols>
  <sheetData>
    <row r="1" spans="2:24" ht="42" customHeight="1" x14ac:dyDescent="0.25">
      <c r="B1" s="721" t="s">
        <v>499</v>
      </c>
      <c r="C1" s="721"/>
      <c r="D1" s="721"/>
      <c r="E1" s="721"/>
      <c r="F1" s="721"/>
      <c r="G1" s="721"/>
      <c r="H1" s="721"/>
      <c r="I1" s="721"/>
      <c r="J1" s="721"/>
      <c r="K1" s="721"/>
      <c r="L1" s="721"/>
      <c r="M1" s="721"/>
      <c r="N1" s="721"/>
      <c r="O1" s="721"/>
      <c r="P1" s="721"/>
      <c r="Q1" s="721"/>
      <c r="R1" s="15"/>
      <c r="S1" s="15"/>
      <c r="T1" s="15"/>
      <c r="U1" s="15"/>
      <c r="V1" s="15"/>
      <c r="W1" s="15"/>
    </row>
    <row r="2" spans="2:24" ht="24" customHeight="1" x14ac:dyDescent="0.25">
      <c r="B2" s="724" t="s">
        <v>500</v>
      </c>
      <c r="C2" s="724"/>
      <c r="D2" s="724"/>
      <c r="E2" s="724"/>
      <c r="F2" s="724"/>
      <c r="G2" s="724"/>
      <c r="H2" s="724"/>
      <c r="I2" s="724"/>
      <c r="J2" s="724"/>
      <c r="K2" s="724"/>
      <c r="L2" s="724"/>
      <c r="M2" s="724"/>
      <c r="N2" s="724"/>
      <c r="O2" s="724"/>
      <c r="P2" s="724"/>
      <c r="Q2" s="724"/>
      <c r="R2" s="15"/>
      <c r="S2" s="15"/>
      <c r="T2" s="15"/>
      <c r="U2" s="15"/>
      <c r="V2" s="15"/>
      <c r="W2" s="15"/>
    </row>
    <row r="3" spans="2:24" ht="17.25" x14ac:dyDescent="0.25">
      <c r="B3" s="513" t="s">
        <v>156</v>
      </c>
      <c r="C3" s="130" t="s">
        <v>2</v>
      </c>
      <c r="D3" s="130" t="s">
        <v>123</v>
      </c>
      <c r="E3" s="130" t="s">
        <v>167</v>
      </c>
      <c r="F3" s="130" t="s">
        <v>168</v>
      </c>
      <c r="G3" s="130" t="s">
        <v>201</v>
      </c>
      <c r="H3" s="514" t="s">
        <v>136</v>
      </c>
      <c r="I3" s="39"/>
      <c r="J3" s="42"/>
      <c r="K3" s="50" t="s">
        <v>160</v>
      </c>
      <c r="L3" s="54" t="s">
        <v>2</v>
      </c>
      <c r="M3" s="54" t="s">
        <v>123</v>
      </c>
      <c r="N3" s="54" t="s">
        <v>167</v>
      </c>
      <c r="O3" s="53" t="s">
        <v>168</v>
      </c>
      <c r="P3" s="51" t="s">
        <v>201</v>
      </c>
      <c r="Q3" s="54" t="s">
        <v>139</v>
      </c>
      <c r="R3" s="17"/>
      <c r="S3" s="17"/>
      <c r="T3" s="17"/>
      <c r="U3" s="17"/>
      <c r="V3" s="17"/>
      <c r="W3" s="17"/>
    </row>
    <row r="4" spans="2:24" ht="18.75" x14ac:dyDescent="0.25">
      <c r="B4" s="234">
        <v>1</v>
      </c>
      <c r="C4" s="506" t="s">
        <v>13</v>
      </c>
      <c r="D4" s="572">
        <v>1</v>
      </c>
      <c r="E4" s="572" t="s">
        <v>477</v>
      </c>
      <c r="F4" s="503" t="s">
        <v>109</v>
      </c>
      <c r="G4" s="572">
        <v>10</v>
      </c>
      <c r="H4" s="573">
        <v>0.60699999999999998</v>
      </c>
      <c r="I4" s="81" t="s">
        <v>204</v>
      </c>
      <c r="J4" s="82"/>
      <c r="K4" s="234">
        <v>1</v>
      </c>
      <c r="L4" s="506" t="s">
        <v>14</v>
      </c>
      <c r="M4" s="613">
        <v>17</v>
      </c>
      <c r="N4" s="613" t="s">
        <v>327</v>
      </c>
      <c r="O4" s="568" t="s">
        <v>358</v>
      </c>
      <c r="P4" s="613">
        <v>13</v>
      </c>
      <c r="Q4" s="613">
        <v>22</v>
      </c>
      <c r="R4" s="16" t="s">
        <v>204</v>
      </c>
      <c r="V4" s="19"/>
      <c r="W4" s="16"/>
    </row>
    <row r="5" spans="2:24" ht="18.75" x14ac:dyDescent="0.25">
      <c r="B5" s="234">
        <v>2</v>
      </c>
      <c r="C5" s="507" t="s">
        <v>15</v>
      </c>
      <c r="D5" s="615">
        <v>24</v>
      </c>
      <c r="E5" s="615" t="s">
        <v>414</v>
      </c>
      <c r="F5" s="509" t="s">
        <v>248</v>
      </c>
      <c r="G5" s="615">
        <v>11</v>
      </c>
      <c r="H5" s="616">
        <v>0.51200000000000001</v>
      </c>
      <c r="I5" s="81"/>
      <c r="J5" s="82"/>
      <c r="K5" s="234">
        <v>2</v>
      </c>
      <c r="L5" s="507" t="s">
        <v>12</v>
      </c>
      <c r="M5" s="523">
        <v>7</v>
      </c>
      <c r="N5" s="523" t="s">
        <v>453</v>
      </c>
      <c r="O5" s="510" t="s">
        <v>86</v>
      </c>
      <c r="P5" s="523">
        <v>14</v>
      </c>
      <c r="Q5" s="523">
        <v>22</v>
      </c>
      <c r="R5" s="16"/>
      <c r="V5" s="19"/>
      <c r="W5" s="16"/>
    </row>
    <row r="6" spans="2:24" ht="18.75" x14ac:dyDescent="0.25">
      <c r="B6" s="234">
        <v>3</v>
      </c>
      <c r="C6" s="506" t="s">
        <v>14</v>
      </c>
      <c r="D6" s="613">
        <v>33</v>
      </c>
      <c r="E6" s="613" t="s">
        <v>328</v>
      </c>
      <c r="F6" s="571" t="s">
        <v>25</v>
      </c>
      <c r="G6" s="613">
        <v>14</v>
      </c>
      <c r="H6" s="614">
        <v>0.51100000000000001</v>
      </c>
      <c r="I6" s="81"/>
      <c r="J6" s="82"/>
      <c r="K6" s="234">
        <v>3</v>
      </c>
      <c r="L6" s="506" t="s">
        <v>12</v>
      </c>
      <c r="M6" s="572">
        <v>17</v>
      </c>
      <c r="N6" s="572" t="s">
        <v>456</v>
      </c>
      <c r="O6" s="501" t="s">
        <v>96</v>
      </c>
      <c r="P6" s="572">
        <v>15</v>
      </c>
      <c r="Q6" s="572">
        <v>22</v>
      </c>
      <c r="R6" s="16"/>
      <c r="V6" s="19"/>
      <c r="W6" s="16"/>
    </row>
    <row r="7" spans="2:24" ht="18.75" x14ac:dyDescent="0.25">
      <c r="B7" s="234">
        <v>4</v>
      </c>
      <c r="C7" s="507" t="s">
        <v>13</v>
      </c>
      <c r="D7" s="523">
        <v>10</v>
      </c>
      <c r="E7" s="523" t="s">
        <v>481</v>
      </c>
      <c r="F7" s="510" t="s">
        <v>115</v>
      </c>
      <c r="G7" s="523">
        <v>13</v>
      </c>
      <c r="H7" s="524">
        <v>0.51</v>
      </c>
      <c r="I7" s="81"/>
      <c r="J7" s="82"/>
      <c r="K7" s="234">
        <v>4</v>
      </c>
      <c r="L7" s="507" t="s">
        <v>15</v>
      </c>
      <c r="M7" s="615">
        <v>36</v>
      </c>
      <c r="N7" s="615" t="s">
        <v>419</v>
      </c>
      <c r="O7" s="509" t="s">
        <v>249</v>
      </c>
      <c r="P7" s="615">
        <v>12</v>
      </c>
      <c r="Q7" s="615">
        <v>21</v>
      </c>
      <c r="R7" s="16"/>
      <c r="V7" s="19"/>
      <c r="W7" s="16"/>
    </row>
    <row r="8" spans="2:24" ht="18.75" x14ac:dyDescent="0.25">
      <c r="B8" s="234">
        <v>5</v>
      </c>
      <c r="C8" s="506" t="s">
        <v>15</v>
      </c>
      <c r="D8" s="613">
        <v>7</v>
      </c>
      <c r="E8" s="613" t="s">
        <v>415</v>
      </c>
      <c r="F8" s="504" t="s">
        <v>31</v>
      </c>
      <c r="G8" s="613">
        <v>12</v>
      </c>
      <c r="H8" s="614">
        <v>0.5</v>
      </c>
      <c r="I8" s="81"/>
      <c r="J8" s="82"/>
      <c r="K8" s="234">
        <v>5</v>
      </c>
      <c r="L8" s="506" t="s">
        <v>13</v>
      </c>
      <c r="M8" s="572">
        <v>10</v>
      </c>
      <c r="N8" s="572" t="s">
        <v>481</v>
      </c>
      <c r="O8" s="503" t="s">
        <v>115</v>
      </c>
      <c r="P8" s="572">
        <v>13</v>
      </c>
      <c r="Q8" s="572">
        <v>20</v>
      </c>
      <c r="R8" s="16"/>
      <c r="V8" s="19"/>
      <c r="W8" s="16"/>
    </row>
    <row r="9" spans="2:24" ht="18.75" x14ac:dyDescent="0.25">
      <c r="B9" s="234">
        <v>6</v>
      </c>
      <c r="C9" s="507" t="s">
        <v>15</v>
      </c>
      <c r="D9" s="615">
        <v>89</v>
      </c>
      <c r="E9" s="615" t="s">
        <v>416</v>
      </c>
      <c r="F9" s="509" t="s">
        <v>35</v>
      </c>
      <c r="G9" s="615">
        <v>11</v>
      </c>
      <c r="H9" s="616">
        <v>0.5</v>
      </c>
      <c r="I9" s="81"/>
      <c r="J9" s="82"/>
      <c r="K9" s="234">
        <v>6</v>
      </c>
      <c r="L9" s="507" t="s">
        <v>15</v>
      </c>
      <c r="M9" s="615">
        <v>45</v>
      </c>
      <c r="N9" s="615" t="s">
        <v>417</v>
      </c>
      <c r="O9" s="509" t="s">
        <v>245</v>
      </c>
      <c r="P9" s="615">
        <v>13</v>
      </c>
      <c r="Q9" s="615">
        <v>19</v>
      </c>
      <c r="R9" s="16"/>
      <c r="V9" s="19"/>
      <c r="W9" s="21"/>
    </row>
    <row r="10" spans="2:24" ht="18.75" x14ac:dyDescent="0.25">
      <c r="B10" s="234">
        <v>7</v>
      </c>
      <c r="C10" s="506" t="s">
        <v>15</v>
      </c>
      <c r="D10" s="613">
        <v>45</v>
      </c>
      <c r="E10" s="613" t="s">
        <v>417</v>
      </c>
      <c r="F10" s="504" t="s">
        <v>245</v>
      </c>
      <c r="G10" s="613">
        <v>13</v>
      </c>
      <c r="H10" s="614">
        <v>0.49</v>
      </c>
      <c r="I10" s="81"/>
      <c r="J10" s="82"/>
      <c r="K10" s="234">
        <v>7</v>
      </c>
      <c r="L10" s="506" t="s">
        <v>15</v>
      </c>
      <c r="M10" s="613">
        <v>7</v>
      </c>
      <c r="N10" s="613" t="s">
        <v>415</v>
      </c>
      <c r="O10" s="504" t="s">
        <v>31</v>
      </c>
      <c r="P10" s="613">
        <v>12</v>
      </c>
      <c r="Q10" s="613">
        <v>17</v>
      </c>
      <c r="R10" s="16"/>
      <c r="V10" s="19"/>
      <c r="W10" s="16"/>
    </row>
    <row r="11" spans="2:24" ht="18.75" x14ac:dyDescent="0.25">
      <c r="B11" s="234">
        <v>8</v>
      </c>
      <c r="C11" s="507" t="s">
        <v>17</v>
      </c>
      <c r="D11" s="523">
        <v>21</v>
      </c>
      <c r="E11" s="523" t="s">
        <v>432</v>
      </c>
      <c r="F11" s="508" t="s">
        <v>56</v>
      </c>
      <c r="G11" s="523">
        <v>15</v>
      </c>
      <c r="H11" s="524">
        <v>0.46300000000000002</v>
      </c>
      <c r="I11" s="81"/>
      <c r="J11" s="82"/>
      <c r="K11" s="234">
        <v>8</v>
      </c>
      <c r="L11" s="507" t="s">
        <v>17</v>
      </c>
      <c r="M11" s="523">
        <v>21</v>
      </c>
      <c r="N11" s="523" t="s">
        <v>432</v>
      </c>
      <c r="O11" s="508" t="s">
        <v>56</v>
      </c>
      <c r="P11" s="523">
        <v>15</v>
      </c>
      <c r="Q11" s="523">
        <v>17</v>
      </c>
      <c r="R11" s="16"/>
      <c r="V11" s="19"/>
      <c r="W11" s="16"/>
    </row>
    <row r="12" spans="2:24" ht="18.75" x14ac:dyDescent="0.25">
      <c r="B12" s="234">
        <v>9</v>
      </c>
      <c r="C12" s="506" t="s">
        <v>17</v>
      </c>
      <c r="D12" s="572">
        <v>17</v>
      </c>
      <c r="E12" s="572" t="s">
        <v>433</v>
      </c>
      <c r="F12" s="568" t="s">
        <v>62</v>
      </c>
      <c r="G12" s="572">
        <v>13</v>
      </c>
      <c r="H12" s="573">
        <v>0.442</v>
      </c>
      <c r="I12" s="81"/>
      <c r="J12" s="82"/>
      <c r="K12" s="234">
        <v>9</v>
      </c>
      <c r="L12" s="506" t="s">
        <v>12</v>
      </c>
      <c r="M12" s="572">
        <v>14</v>
      </c>
      <c r="N12" s="572" t="s">
        <v>460</v>
      </c>
      <c r="O12" s="501" t="s">
        <v>89</v>
      </c>
      <c r="P12" s="572">
        <v>13</v>
      </c>
      <c r="Q12" s="572">
        <v>16</v>
      </c>
      <c r="R12" s="16"/>
      <c r="V12" s="19"/>
      <c r="W12" s="16"/>
    </row>
    <row r="13" spans="2:24" ht="18.75" x14ac:dyDescent="0.25">
      <c r="B13" s="234">
        <v>10</v>
      </c>
      <c r="C13" s="507" t="s">
        <v>14</v>
      </c>
      <c r="D13" s="615">
        <v>17</v>
      </c>
      <c r="E13" s="615" t="s">
        <v>327</v>
      </c>
      <c r="F13" s="508" t="s">
        <v>358</v>
      </c>
      <c r="G13" s="615">
        <v>13</v>
      </c>
      <c r="H13" s="616">
        <v>0.42899999999999999</v>
      </c>
      <c r="I13" s="81"/>
      <c r="J13" s="82"/>
      <c r="K13" s="234">
        <v>10</v>
      </c>
      <c r="L13" s="507" t="s">
        <v>12</v>
      </c>
      <c r="M13" s="523">
        <v>29</v>
      </c>
      <c r="N13" s="523" t="s">
        <v>464</v>
      </c>
      <c r="O13" s="510" t="s">
        <v>94</v>
      </c>
      <c r="P13" s="523">
        <v>14</v>
      </c>
      <c r="Q13" s="523">
        <v>16</v>
      </c>
      <c r="R13" s="16"/>
      <c r="V13" s="19"/>
      <c r="W13" s="16"/>
      <c r="X13" s="15"/>
    </row>
    <row r="14" spans="2:24" ht="17.25" x14ac:dyDescent="0.25">
      <c r="B14" s="722"/>
      <c r="C14" s="722"/>
      <c r="D14" s="722"/>
      <c r="E14" s="722"/>
      <c r="F14" s="722"/>
      <c r="G14" s="722"/>
      <c r="H14" s="722"/>
      <c r="I14" s="141"/>
      <c r="J14" s="82"/>
      <c r="K14" s="718"/>
      <c r="L14" s="719"/>
      <c r="M14" s="719"/>
      <c r="N14" s="719"/>
      <c r="O14" s="719"/>
      <c r="P14" s="719"/>
      <c r="Q14" s="719"/>
      <c r="R14" s="25"/>
      <c r="S14" s="25"/>
      <c r="T14" s="25"/>
      <c r="U14" s="25"/>
      <c r="V14" s="27"/>
      <c r="W14" s="25"/>
      <c r="X14" s="23"/>
    </row>
    <row r="15" spans="2:24" ht="2.4500000000000002" customHeight="1" x14ac:dyDescent="0.25">
      <c r="B15" s="723"/>
      <c r="C15" s="723"/>
      <c r="D15" s="723"/>
      <c r="E15" s="723"/>
      <c r="F15" s="723"/>
      <c r="G15" s="723"/>
      <c r="H15" s="723"/>
      <c r="I15" s="142"/>
      <c r="J15" s="82"/>
      <c r="K15" s="138"/>
      <c r="L15" s="143"/>
      <c r="M15" s="143"/>
      <c r="N15" s="143"/>
      <c r="O15" s="143"/>
      <c r="P15" s="143"/>
      <c r="Q15" s="143"/>
      <c r="R15" s="16"/>
      <c r="S15" s="16"/>
      <c r="T15" s="16"/>
      <c r="U15" s="16"/>
      <c r="V15" s="19"/>
      <c r="W15" s="16"/>
      <c r="X15" s="15"/>
    </row>
    <row r="16" spans="2:24" ht="17.25" x14ac:dyDescent="0.25">
      <c r="B16" s="55" t="s">
        <v>163</v>
      </c>
      <c r="C16" s="51" t="s">
        <v>2</v>
      </c>
      <c r="D16" s="53" t="s">
        <v>123</v>
      </c>
      <c r="E16" s="53" t="s">
        <v>167</v>
      </c>
      <c r="F16" s="53" t="s">
        <v>168</v>
      </c>
      <c r="G16" s="51" t="s">
        <v>201</v>
      </c>
      <c r="H16" s="54" t="s">
        <v>142</v>
      </c>
      <c r="I16" s="46"/>
      <c r="J16" s="82"/>
      <c r="K16" s="55" t="s">
        <v>154</v>
      </c>
      <c r="L16" s="51" t="s">
        <v>2</v>
      </c>
      <c r="M16" s="53" t="s">
        <v>123</v>
      </c>
      <c r="N16" s="51" t="s">
        <v>167</v>
      </c>
      <c r="O16" s="53" t="s">
        <v>168</v>
      </c>
      <c r="P16" s="53" t="s">
        <v>201</v>
      </c>
      <c r="Q16" s="54" t="s">
        <v>134</v>
      </c>
      <c r="R16" s="16"/>
      <c r="S16" s="16"/>
      <c r="T16" s="16"/>
      <c r="U16" s="16"/>
      <c r="V16" s="19"/>
      <c r="W16" s="16"/>
      <c r="X16" s="15"/>
    </row>
    <row r="17" spans="2:24" ht="18.75" x14ac:dyDescent="0.25">
      <c r="B17" s="234">
        <v>1</v>
      </c>
      <c r="C17" s="506" t="s">
        <v>14</v>
      </c>
      <c r="D17" s="613">
        <v>51</v>
      </c>
      <c r="E17" s="613" t="s">
        <v>332</v>
      </c>
      <c r="F17" s="568" t="s">
        <v>26</v>
      </c>
      <c r="G17" s="613">
        <v>8</v>
      </c>
      <c r="H17" s="614">
        <v>0.63900000000000001</v>
      </c>
      <c r="I17" s="81" t="s">
        <v>204</v>
      </c>
      <c r="J17" s="82"/>
      <c r="K17" s="234">
        <v>1</v>
      </c>
      <c r="L17" s="506" t="s">
        <v>15</v>
      </c>
      <c r="M17" s="613">
        <v>89</v>
      </c>
      <c r="N17" s="613" t="s">
        <v>416</v>
      </c>
      <c r="O17" s="504" t="s">
        <v>35</v>
      </c>
      <c r="P17" s="613">
        <v>11</v>
      </c>
      <c r="Q17" s="613">
        <v>5</v>
      </c>
      <c r="R17" s="16" t="s">
        <v>204</v>
      </c>
      <c r="T17" s="16"/>
      <c r="U17" s="16"/>
      <c r="V17" s="19"/>
      <c r="W17" s="16"/>
      <c r="X17" s="15"/>
    </row>
    <row r="18" spans="2:24" ht="18.75" x14ac:dyDescent="0.25">
      <c r="B18" s="234">
        <v>2</v>
      </c>
      <c r="C18" s="507" t="s">
        <v>13</v>
      </c>
      <c r="D18" s="523">
        <v>1</v>
      </c>
      <c r="E18" s="523" t="s">
        <v>477</v>
      </c>
      <c r="F18" s="510" t="s">
        <v>109</v>
      </c>
      <c r="G18" s="523">
        <v>10</v>
      </c>
      <c r="H18" s="524">
        <v>0.63600000000000001</v>
      </c>
      <c r="I18" s="103"/>
      <c r="J18" s="140"/>
      <c r="K18" s="234">
        <v>2</v>
      </c>
      <c r="L18" s="507" t="s">
        <v>13</v>
      </c>
      <c r="M18" s="523">
        <v>34</v>
      </c>
      <c r="N18" s="523" t="s">
        <v>476</v>
      </c>
      <c r="O18" s="510" t="s">
        <v>211</v>
      </c>
      <c r="P18" s="523">
        <v>11</v>
      </c>
      <c r="Q18" s="523">
        <v>5</v>
      </c>
      <c r="R18" s="16"/>
      <c r="T18" s="16"/>
      <c r="V18" s="19"/>
      <c r="W18" s="16"/>
      <c r="X18" s="15"/>
    </row>
    <row r="19" spans="2:24" ht="18.75" x14ac:dyDescent="0.25">
      <c r="B19" s="234">
        <v>3</v>
      </c>
      <c r="C19" s="506" t="s">
        <v>15</v>
      </c>
      <c r="D19" s="613">
        <v>24</v>
      </c>
      <c r="E19" s="613" t="s">
        <v>414</v>
      </c>
      <c r="F19" s="504" t="s">
        <v>248</v>
      </c>
      <c r="G19" s="613">
        <v>11</v>
      </c>
      <c r="H19" s="614">
        <v>0.57099999999999995</v>
      </c>
      <c r="I19" s="81"/>
      <c r="J19" s="82"/>
      <c r="K19" s="234">
        <v>3</v>
      </c>
      <c r="L19" s="506" t="s">
        <v>17</v>
      </c>
      <c r="M19" s="572">
        <v>21</v>
      </c>
      <c r="N19" s="572" t="s">
        <v>432</v>
      </c>
      <c r="O19" s="568" t="s">
        <v>56</v>
      </c>
      <c r="P19" s="572">
        <v>15</v>
      </c>
      <c r="Q19" s="572">
        <v>3</v>
      </c>
      <c r="R19" s="16"/>
      <c r="T19" s="16"/>
      <c r="V19" s="19"/>
      <c r="W19" s="16"/>
      <c r="X19" s="15"/>
    </row>
    <row r="20" spans="2:24" ht="18.75" x14ac:dyDescent="0.25">
      <c r="B20" s="234">
        <v>4</v>
      </c>
      <c r="C20" s="507" t="s">
        <v>17</v>
      </c>
      <c r="D20" s="523">
        <v>45</v>
      </c>
      <c r="E20" s="523" t="s">
        <v>434</v>
      </c>
      <c r="F20" s="508" t="s">
        <v>258</v>
      </c>
      <c r="G20" s="523">
        <v>10</v>
      </c>
      <c r="H20" s="524">
        <v>0.57099999999999995</v>
      </c>
      <c r="I20" s="81"/>
      <c r="J20" s="82"/>
      <c r="K20" s="234">
        <v>4</v>
      </c>
      <c r="L20" s="507" t="s">
        <v>14</v>
      </c>
      <c r="M20" s="615">
        <v>7</v>
      </c>
      <c r="N20" s="615" t="s">
        <v>329</v>
      </c>
      <c r="O20" s="508" t="s">
        <v>20</v>
      </c>
      <c r="P20" s="615">
        <v>13</v>
      </c>
      <c r="Q20" s="615">
        <v>3</v>
      </c>
      <c r="R20" s="16"/>
      <c r="T20" s="16"/>
      <c r="V20" s="19"/>
      <c r="W20" s="21"/>
      <c r="X20" s="15"/>
    </row>
    <row r="21" spans="2:24" ht="18.75" x14ac:dyDescent="0.25">
      <c r="B21" s="234">
        <v>5</v>
      </c>
      <c r="C21" s="506" t="s">
        <v>14</v>
      </c>
      <c r="D21" s="613">
        <v>8</v>
      </c>
      <c r="E21" s="613" t="s">
        <v>330</v>
      </c>
      <c r="F21" s="568" t="s">
        <v>21</v>
      </c>
      <c r="G21" s="613">
        <v>10</v>
      </c>
      <c r="H21" s="614">
        <v>0.56799999999999995</v>
      </c>
      <c r="I21" s="81"/>
      <c r="J21" s="82"/>
      <c r="K21" s="234">
        <v>5</v>
      </c>
      <c r="L21" s="506" t="s">
        <v>12</v>
      </c>
      <c r="M21" s="572">
        <v>24</v>
      </c>
      <c r="N21" s="572" t="s">
        <v>462</v>
      </c>
      <c r="O21" s="501" t="s">
        <v>97</v>
      </c>
      <c r="P21" s="572">
        <v>12</v>
      </c>
      <c r="Q21" s="572">
        <v>3</v>
      </c>
      <c r="R21" s="16"/>
      <c r="T21" s="16"/>
      <c r="V21" s="19"/>
      <c r="W21" s="16"/>
      <c r="X21" s="16"/>
    </row>
    <row r="22" spans="2:24" ht="18.75" x14ac:dyDescent="0.25">
      <c r="B22" s="234">
        <v>6</v>
      </c>
      <c r="C22" s="507" t="s">
        <v>14</v>
      </c>
      <c r="D22" s="615">
        <v>33</v>
      </c>
      <c r="E22" s="615" t="s">
        <v>328</v>
      </c>
      <c r="F22" s="519" t="s">
        <v>25</v>
      </c>
      <c r="G22" s="615">
        <v>14</v>
      </c>
      <c r="H22" s="616">
        <v>0.56100000000000005</v>
      </c>
      <c r="I22" s="81"/>
      <c r="J22" s="82"/>
      <c r="K22" s="234">
        <v>6</v>
      </c>
      <c r="L22" s="507" t="s">
        <v>13</v>
      </c>
      <c r="M22" s="523">
        <v>1</v>
      </c>
      <c r="N22" s="523" t="s">
        <v>477</v>
      </c>
      <c r="O22" s="510" t="s">
        <v>109</v>
      </c>
      <c r="P22" s="523">
        <v>10</v>
      </c>
      <c r="Q22" s="523">
        <v>2</v>
      </c>
      <c r="R22" s="16"/>
      <c r="T22" s="16"/>
      <c r="V22" s="19"/>
      <c r="W22" s="16"/>
      <c r="X22" s="16"/>
    </row>
    <row r="23" spans="2:24" ht="18.75" x14ac:dyDescent="0.25">
      <c r="B23" s="234">
        <v>7</v>
      </c>
      <c r="C23" s="506" t="s">
        <v>12</v>
      </c>
      <c r="D23" s="572">
        <v>34</v>
      </c>
      <c r="E23" s="572" t="s">
        <v>454</v>
      </c>
      <c r="F23" s="503" t="s">
        <v>93</v>
      </c>
      <c r="G23" s="572">
        <v>10</v>
      </c>
      <c r="H23" s="573">
        <v>0.55600000000000005</v>
      </c>
      <c r="I23" s="81"/>
      <c r="J23" s="82"/>
      <c r="K23" s="234">
        <v>7</v>
      </c>
      <c r="L23" s="506" t="s">
        <v>12</v>
      </c>
      <c r="M23" s="572">
        <v>23</v>
      </c>
      <c r="N23" s="572" t="s">
        <v>458</v>
      </c>
      <c r="O23" s="501" t="s">
        <v>262</v>
      </c>
      <c r="P23" s="572">
        <v>12</v>
      </c>
      <c r="Q23" s="572">
        <v>2</v>
      </c>
      <c r="R23" s="16"/>
      <c r="T23" s="16"/>
      <c r="V23" s="19"/>
      <c r="W23" s="16"/>
      <c r="X23" s="16"/>
    </row>
    <row r="24" spans="2:24" ht="18.75" x14ac:dyDescent="0.25">
      <c r="B24" s="234">
        <v>8</v>
      </c>
      <c r="C24" s="507" t="s">
        <v>15</v>
      </c>
      <c r="D24" s="615">
        <v>89</v>
      </c>
      <c r="E24" s="615" t="s">
        <v>416</v>
      </c>
      <c r="F24" s="509" t="s">
        <v>35</v>
      </c>
      <c r="G24" s="615">
        <v>11</v>
      </c>
      <c r="H24" s="616">
        <v>0.55300000000000005</v>
      </c>
      <c r="I24" s="103"/>
      <c r="J24" s="140"/>
      <c r="K24" s="234">
        <v>8</v>
      </c>
      <c r="L24" s="507" t="s">
        <v>13</v>
      </c>
      <c r="M24" s="523">
        <v>10</v>
      </c>
      <c r="N24" s="523" t="s">
        <v>481</v>
      </c>
      <c r="O24" s="510" t="s">
        <v>115</v>
      </c>
      <c r="P24" s="523">
        <v>13</v>
      </c>
      <c r="Q24" s="523">
        <v>1</v>
      </c>
      <c r="R24" s="16"/>
      <c r="T24" s="16"/>
      <c r="V24" s="19"/>
      <c r="W24" s="16"/>
      <c r="X24" s="16"/>
    </row>
    <row r="25" spans="2:24" ht="18.75" x14ac:dyDescent="0.25">
      <c r="B25" s="234">
        <v>9</v>
      </c>
      <c r="C25" s="506" t="s">
        <v>13</v>
      </c>
      <c r="D25" s="572">
        <v>10</v>
      </c>
      <c r="E25" s="572" t="s">
        <v>481</v>
      </c>
      <c r="F25" s="503" t="s">
        <v>115</v>
      </c>
      <c r="G25" s="572">
        <v>13</v>
      </c>
      <c r="H25" s="573">
        <v>0.55200000000000005</v>
      </c>
      <c r="I25" s="81"/>
      <c r="J25" s="82"/>
      <c r="K25" s="234">
        <v>9</v>
      </c>
      <c r="L25" s="506" t="s">
        <v>15</v>
      </c>
      <c r="M25" s="613">
        <v>45</v>
      </c>
      <c r="N25" s="613" t="s">
        <v>417</v>
      </c>
      <c r="O25" s="504" t="s">
        <v>245</v>
      </c>
      <c r="P25" s="613">
        <v>13</v>
      </c>
      <c r="Q25" s="613">
        <v>1</v>
      </c>
      <c r="R25" s="16"/>
      <c r="T25" s="16"/>
      <c r="V25" s="19"/>
      <c r="W25" s="16"/>
      <c r="X25" s="16"/>
    </row>
    <row r="26" spans="2:24" ht="18.75" x14ac:dyDescent="0.25">
      <c r="B26" s="234">
        <v>10</v>
      </c>
      <c r="C26" s="507" t="s">
        <v>14</v>
      </c>
      <c r="D26" s="615">
        <v>7</v>
      </c>
      <c r="E26" s="615" t="s">
        <v>329</v>
      </c>
      <c r="F26" s="508" t="s">
        <v>20</v>
      </c>
      <c r="G26" s="615">
        <v>13</v>
      </c>
      <c r="H26" s="616">
        <v>0.53100000000000003</v>
      </c>
      <c r="I26" s="103"/>
      <c r="J26" s="140"/>
      <c r="K26" s="234">
        <v>10</v>
      </c>
      <c r="L26" s="507" t="s">
        <v>15</v>
      </c>
      <c r="M26" s="615">
        <v>24</v>
      </c>
      <c r="N26" s="615" t="s">
        <v>414</v>
      </c>
      <c r="O26" s="509" t="s">
        <v>248</v>
      </c>
      <c r="P26" s="615">
        <v>11</v>
      </c>
      <c r="Q26" s="615">
        <v>1</v>
      </c>
      <c r="R26" s="16"/>
      <c r="T26" s="16"/>
      <c r="V26" s="19"/>
      <c r="W26" s="16"/>
      <c r="X26" s="16"/>
    </row>
    <row r="27" spans="2:24" ht="17.25" x14ac:dyDescent="0.25">
      <c r="B27" s="718"/>
      <c r="C27" s="718"/>
      <c r="D27" s="718"/>
      <c r="E27" s="718"/>
      <c r="F27" s="718"/>
      <c r="G27" s="718"/>
      <c r="H27" s="718"/>
      <c r="I27" s="142"/>
      <c r="J27" s="82"/>
      <c r="K27" s="725"/>
      <c r="L27" s="725"/>
      <c r="M27" s="725"/>
      <c r="N27" s="725"/>
      <c r="O27" s="725"/>
      <c r="P27" s="725"/>
      <c r="Q27" s="725"/>
      <c r="R27" s="16"/>
      <c r="S27" s="16"/>
      <c r="T27" s="16"/>
      <c r="V27" s="19"/>
      <c r="W27" s="16"/>
      <c r="X27" s="16"/>
    </row>
    <row r="28" spans="2:24" ht="2.4500000000000002" customHeight="1" x14ac:dyDescent="0.25">
      <c r="B28" s="102"/>
      <c r="C28" s="143"/>
      <c r="D28" s="143"/>
      <c r="E28" s="143"/>
      <c r="F28" s="143"/>
      <c r="G28" s="143"/>
      <c r="H28" s="142"/>
      <c r="I28" s="142"/>
      <c r="J28" s="82"/>
      <c r="K28" s="102"/>
      <c r="L28" s="82"/>
      <c r="M28" s="82"/>
      <c r="N28" s="82"/>
      <c r="O28" s="102"/>
      <c r="P28" s="82"/>
      <c r="Q28" s="82"/>
      <c r="R28" s="16"/>
      <c r="S28" s="16"/>
      <c r="T28" s="16"/>
      <c r="U28" s="16"/>
      <c r="V28" s="19"/>
      <c r="W28" s="16"/>
      <c r="X28" s="16"/>
    </row>
    <row r="29" spans="2:24" ht="17.25" x14ac:dyDescent="0.25">
      <c r="B29" s="55" t="s">
        <v>155</v>
      </c>
      <c r="C29" s="52" t="s">
        <v>2</v>
      </c>
      <c r="D29" s="53" t="s">
        <v>123</v>
      </c>
      <c r="E29" s="53" t="s">
        <v>167</v>
      </c>
      <c r="F29" s="53" t="s">
        <v>168</v>
      </c>
      <c r="G29" s="53" t="s">
        <v>201</v>
      </c>
      <c r="H29" s="51" t="s">
        <v>135</v>
      </c>
      <c r="I29" s="42"/>
      <c r="J29" s="82"/>
      <c r="K29" s="50" t="s">
        <v>164</v>
      </c>
      <c r="L29" s="54" t="s">
        <v>2</v>
      </c>
      <c r="M29" s="54" t="s">
        <v>123</v>
      </c>
      <c r="N29" s="54" t="s">
        <v>167</v>
      </c>
      <c r="O29" s="53" t="s">
        <v>168</v>
      </c>
      <c r="P29" s="53" t="s">
        <v>201</v>
      </c>
      <c r="Q29" s="51" t="s">
        <v>143</v>
      </c>
      <c r="R29" s="16"/>
      <c r="S29" s="16"/>
      <c r="T29" s="16"/>
      <c r="U29" s="16"/>
      <c r="V29" s="19"/>
      <c r="W29" s="16"/>
      <c r="X29" s="16"/>
    </row>
    <row r="30" spans="2:24" ht="18.75" x14ac:dyDescent="0.25">
      <c r="B30" s="234">
        <v>1</v>
      </c>
      <c r="C30" s="506" t="s">
        <v>15</v>
      </c>
      <c r="D30" s="613">
        <v>7</v>
      </c>
      <c r="E30" s="613" t="s">
        <v>415</v>
      </c>
      <c r="F30" s="504" t="s">
        <v>31</v>
      </c>
      <c r="G30" s="613">
        <v>12</v>
      </c>
      <c r="H30" s="613">
        <v>28</v>
      </c>
      <c r="I30" s="75" t="s">
        <v>204</v>
      </c>
      <c r="J30" s="82"/>
      <c r="K30" s="73">
        <v>1</v>
      </c>
      <c r="L30" s="506" t="s">
        <v>15</v>
      </c>
      <c r="M30" s="613">
        <v>89</v>
      </c>
      <c r="N30" s="613" t="s">
        <v>416</v>
      </c>
      <c r="O30" s="504" t="s">
        <v>35</v>
      </c>
      <c r="P30" s="613">
        <v>11</v>
      </c>
      <c r="Q30" s="614">
        <v>1.1000000000000001</v>
      </c>
      <c r="R30" s="16" t="s">
        <v>204</v>
      </c>
      <c r="S30" s="16"/>
      <c r="W30" s="16"/>
      <c r="X30" s="20"/>
    </row>
    <row r="31" spans="2:24" ht="18.75" x14ac:dyDescent="0.25">
      <c r="B31" s="234">
        <v>2</v>
      </c>
      <c r="C31" s="507" t="s">
        <v>15</v>
      </c>
      <c r="D31" s="615">
        <v>89</v>
      </c>
      <c r="E31" s="615" t="s">
        <v>416</v>
      </c>
      <c r="F31" s="509" t="s">
        <v>35</v>
      </c>
      <c r="G31" s="615">
        <v>11</v>
      </c>
      <c r="H31" s="615">
        <v>26</v>
      </c>
      <c r="I31" s="75"/>
      <c r="J31" s="82"/>
      <c r="K31" s="73">
        <v>2</v>
      </c>
      <c r="L31" s="507" t="s">
        <v>13</v>
      </c>
      <c r="M31" s="523">
        <v>1</v>
      </c>
      <c r="N31" s="523" t="s">
        <v>477</v>
      </c>
      <c r="O31" s="510" t="s">
        <v>109</v>
      </c>
      <c r="P31" s="523">
        <v>10</v>
      </c>
      <c r="Q31" s="524">
        <v>0.92900000000000005</v>
      </c>
      <c r="R31" s="16"/>
      <c r="S31" s="16"/>
      <c r="W31" s="16"/>
      <c r="X31" s="20"/>
    </row>
    <row r="32" spans="2:24" ht="18.75" x14ac:dyDescent="0.25">
      <c r="B32" s="234">
        <v>3</v>
      </c>
      <c r="C32" s="506" t="s">
        <v>17</v>
      </c>
      <c r="D32" s="572">
        <v>21</v>
      </c>
      <c r="E32" s="572" t="s">
        <v>432</v>
      </c>
      <c r="F32" s="568" t="s">
        <v>56</v>
      </c>
      <c r="G32" s="572">
        <v>15</v>
      </c>
      <c r="H32" s="572">
        <v>24</v>
      </c>
      <c r="I32" s="75"/>
      <c r="J32" s="82"/>
      <c r="K32" s="73">
        <v>3</v>
      </c>
      <c r="L32" s="506" t="s">
        <v>14</v>
      </c>
      <c r="M32" s="613">
        <v>7</v>
      </c>
      <c r="N32" s="613" t="s">
        <v>329</v>
      </c>
      <c r="O32" s="568" t="s">
        <v>20</v>
      </c>
      <c r="P32" s="613">
        <v>13</v>
      </c>
      <c r="Q32" s="614">
        <v>0.83299999999999996</v>
      </c>
      <c r="R32" s="16"/>
      <c r="S32" s="16"/>
      <c r="W32" s="16"/>
      <c r="X32" s="20"/>
    </row>
    <row r="33" spans="2:24" ht="18.75" x14ac:dyDescent="0.25">
      <c r="B33" s="234">
        <v>4</v>
      </c>
      <c r="C33" s="507" t="s">
        <v>15</v>
      </c>
      <c r="D33" s="615">
        <v>45</v>
      </c>
      <c r="E33" s="615" t="s">
        <v>417</v>
      </c>
      <c r="F33" s="509" t="s">
        <v>245</v>
      </c>
      <c r="G33" s="615">
        <v>13</v>
      </c>
      <c r="H33" s="615">
        <v>24</v>
      </c>
      <c r="I33" s="75"/>
      <c r="J33" s="82"/>
      <c r="K33" s="73">
        <v>4</v>
      </c>
      <c r="L33" s="507" t="s">
        <v>17</v>
      </c>
      <c r="M33" s="523">
        <v>21</v>
      </c>
      <c r="N33" s="523" t="s">
        <v>432</v>
      </c>
      <c r="O33" s="508" t="s">
        <v>56</v>
      </c>
      <c r="P33" s="523">
        <v>15</v>
      </c>
      <c r="Q33" s="524">
        <v>0.83299999999999996</v>
      </c>
      <c r="R33" s="16"/>
      <c r="S33" s="16"/>
      <c r="W33" s="21"/>
      <c r="X33" s="20"/>
    </row>
    <row r="34" spans="2:24" ht="18.75" x14ac:dyDescent="0.25">
      <c r="B34" s="234">
        <v>5</v>
      </c>
      <c r="C34" s="756" t="s">
        <v>14</v>
      </c>
      <c r="D34" s="613">
        <v>7</v>
      </c>
      <c r="E34" s="613" t="s">
        <v>329</v>
      </c>
      <c r="F34" s="568" t="s">
        <v>20</v>
      </c>
      <c r="G34" s="613">
        <v>13</v>
      </c>
      <c r="H34" s="613">
        <v>22</v>
      </c>
      <c r="I34" s="75"/>
      <c r="J34" s="82"/>
      <c r="K34" s="73">
        <v>5</v>
      </c>
      <c r="L34" s="506" t="s">
        <v>13</v>
      </c>
      <c r="M34" s="572">
        <v>34</v>
      </c>
      <c r="N34" s="572" t="s">
        <v>476</v>
      </c>
      <c r="O34" s="503" t="s">
        <v>211</v>
      </c>
      <c r="P34" s="572">
        <v>11</v>
      </c>
      <c r="Q34" s="573">
        <v>0.77500000000000002</v>
      </c>
      <c r="R34" s="16"/>
      <c r="S34" s="16"/>
      <c r="W34" s="16"/>
      <c r="X34" s="20"/>
    </row>
    <row r="35" spans="2:24" ht="18.75" x14ac:dyDescent="0.25">
      <c r="B35" s="234">
        <v>6</v>
      </c>
      <c r="C35" s="507" t="s">
        <v>14</v>
      </c>
      <c r="D35" s="615">
        <v>33</v>
      </c>
      <c r="E35" s="615" t="s">
        <v>328</v>
      </c>
      <c r="F35" s="519" t="s">
        <v>25</v>
      </c>
      <c r="G35" s="615">
        <v>14</v>
      </c>
      <c r="H35" s="615">
        <v>20</v>
      </c>
      <c r="I35" s="75"/>
      <c r="J35" s="82"/>
      <c r="K35" s="73">
        <v>6</v>
      </c>
      <c r="L35" s="507" t="s">
        <v>15</v>
      </c>
      <c r="M35" s="615">
        <v>45</v>
      </c>
      <c r="N35" s="615" t="s">
        <v>417</v>
      </c>
      <c r="O35" s="509" t="s">
        <v>245</v>
      </c>
      <c r="P35" s="615">
        <v>13</v>
      </c>
      <c r="Q35" s="616">
        <v>0.72499999999999998</v>
      </c>
      <c r="R35" s="16"/>
      <c r="S35" s="16"/>
      <c r="W35" s="21"/>
      <c r="X35" s="20"/>
    </row>
    <row r="36" spans="2:24" ht="18.75" x14ac:dyDescent="0.25">
      <c r="B36" s="234">
        <v>7</v>
      </c>
      <c r="C36" s="506" t="s">
        <v>13</v>
      </c>
      <c r="D36" s="572">
        <v>10</v>
      </c>
      <c r="E36" s="572" t="s">
        <v>481</v>
      </c>
      <c r="F36" s="503" t="s">
        <v>115</v>
      </c>
      <c r="G36" s="572">
        <v>13</v>
      </c>
      <c r="H36" s="572">
        <v>19</v>
      </c>
      <c r="I36" s="75"/>
      <c r="J36" s="82"/>
      <c r="K36" s="73">
        <v>7</v>
      </c>
      <c r="L36" s="506" t="s">
        <v>15</v>
      </c>
      <c r="M36" s="613">
        <v>24</v>
      </c>
      <c r="N36" s="613" t="s">
        <v>414</v>
      </c>
      <c r="O36" s="504" t="s">
        <v>248</v>
      </c>
      <c r="P36" s="613">
        <v>11</v>
      </c>
      <c r="Q36" s="614">
        <v>0.67400000000000004</v>
      </c>
      <c r="R36" s="16"/>
      <c r="S36" s="16"/>
      <c r="W36" s="16"/>
      <c r="X36" s="20"/>
    </row>
    <row r="37" spans="2:24" ht="18.75" x14ac:dyDescent="0.25">
      <c r="B37" s="234">
        <v>8</v>
      </c>
      <c r="C37" s="507" t="s">
        <v>12</v>
      </c>
      <c r="D37" s="523">
        <v>24</v>
      </c>
      <c r="E37" s="523" t="s">
        <v>462</v>
      </c>
      <c r="F37" s="510" t="s">
        <v>97</v>
      </c>
      <c r="G37" s="523">
        <v>12</v>
      </c>
      <c r="H37" s="523">
        <v>18</v>
      </c>
      <c r="I37" s="75"/>
      <c r="J37" s="82"/>
      <c r="K37" s="234">
        <v>8</v>
      </c>
      <c r="L37" s="507" t="s">
        <v>13</v>
      </c>
      <c r="M37" s="523">
        <v>10</v>
      </c>
      <c r="N37" s="523" t="s">
        <v>481</v>
      </c>
      <c r="O37" s="510" t="s">
        <v>115</v>
      </c>
      <c r="P37" s="523">
        <v>13</v>
      </c>
      <c r="Q37" s="524">
        <v>0.65300000000000002</v>
      </c>
      <c r="R37" s="16"/>
      <c r="S37" s="16"/>
      <c r="W37" s="16"/>
      <c r="X37" s="20"/>
    </row>
    <row r="38" spans="2:24" ht="18.75" x14ac:dyDescent="0.25">
      <c r="B38" s="234">
        <v>9</v>
      </c>
      <c r="C38" s="506" t="s">
        <v>15</v>
      </c>
      <c r="D38" s="613">
        <v>24</v>
      </c>
      <c r="E38" s="613" t="s">
        <v>414</v>
      </c>
      <c r="F38" s="504" t="s">
        <v>248</v>
      </c>
      <c r="G38" s="613">
        <v>11</v>
      </c>
      <c r="H38" s="613">
        <v>18</v>
      </c>
      <c r="I38" s="75"/>
      <c r="J38" s="82"/>
      <c r="K38" s="73">
        <v>9</v>
      </c>
      <c r="L38" s="506" t="s">
        <v>14</v>
      </c>
      <c r="M38" s="613">
        <v>51</v>
      </c>
      <c r="N38" s="613" t="s">
        <v>332</v>
      </c>
      <c r="O38" s="568" t="s">
        <v>26</v>
      </c>
      <c r="P38" s="613">
        <v>8</v>
      </c>
      <c r="Q38" s="614">
        <v>0.63600000000000001</v>
      </c>
      <c r="R38" s="16"/>
      <c r="S38" s="16"/>
      <c r="W38" s="16"/>
      <c r="X38" s="20"/>
    </row>
    <row r="39" spans="2:24" ht="18.75" x14ac:dyDescent="0.25">
      <c r="B39" s="234">
        <v>10</v>
      </c>
      <c r="C39" s="507" t="s">
        <v>15</v>
      </c>
      <c r="D39" s="615">
        <v>4</v>
      </c>
      <c r="E39" s="615" t="s">
        <v>420</v>
      </c>
      <c r="F39" s="509" t="s">
        <v>34</v>
      </c>
      <c r="G39" s="615">
        <v>13</v>
      </c>
      <c r="H39" s="615">
        <v>18</v>
      </c>
      <c r="I39" s="75"/>
      <c r="J39" s="82"/>
      <c r="K39" s="73">
        <v>10</v>
      </c>
      <c r="L39" s="507" t="s">
        <v>12</v>
      </c>
      <c r="M39" s="523">
        <v>23</v>
      </c>
      <c r="N39" s="523" t="s">
        <v>458</v>
      </c>
      <c r="O39" s="510" t="s">
        <v>262</v>
      </c>
      <c r="P39" s="523">
        <v>12</v>
      </c>
      <c r="Q39" s="524">
        <v>0.58799999999999997</v>
      </c>
      <c r="R39" s="16"/>
      <c r="S39" s="16"/>
      <c r="W39" s="22"/>
      <c r="X39" s="20"/>
    </row>
    <row r="40" spans="2:24" ht="17.25" x14ac:dyDescent="0.25">
      <c r="B40" s="718"/>
      <c r="C40" s="718"/>
      <c r="D40" s="718"/>
      <c r="E40" s="718"/>
      <c r="F40" s="718"/>
      <c r="G40" s="718"/>
      <c r="H40" s="718"/>
      <c r="I40" s="143"/>
      <c r="J40" s="82"/>
      <c r="K40" s="718"/>
      <c r="L40" s="719"/>
      <c r="M40" s="719"/>
      <c r="N40" s="719"/>
      <c r="O40" s="719"/>
      <c r="P40" s="719"/>
      <c r="Q40" s="719"/>
      <c r="R40" s="16"/>
      <c r="S40" s="16"/>
      <c r="T40" s="16"/>
      <c r="U40" s="16"/>
      <c r="V40" s="19"/>
      <c r="W40" s="22"/>
      <c r="X40" s="20"/>
    </row>
    <row r="41" spans="2:24" ht="2.4500000000000002" customHeight="1" x14ac:dyDescent="0.25">
      <c r="B41" s="102"/>
      <c r="C41" s="143"/>
      <c r="D41" s="143"/>
      <c r="E41" s="143"/>
      <c r="F41" s="143"/>
      <c r="G41" s="143"/>
      <c r="H41" s="143"/>
      <c r="I41" s="143"/>
      <c r="J41" s="82"/>
      <c r="K41" s="102"/>
      <c r="L41" s="82"/>
      <c r="M41" s="82"/>
      <c r="N41" s="82"/>
      <c r="O41" s="102"/>
      <c r="P41" s="82"/>
      <c r="Q41" s="85"/>
      <c r="R41" s="16"/>
      <c r="S41" s="16"/>
      <c r="T41" s="16"/>
      <c r="U41" s="16"/>
      <c r="V41" s="19"/>
      <c r="W41" s="22"/>
      <c r="X41" s="20"/>
    </row>
    <row r="42" spans="2:24" ht="17.25" x14ac:dyDescent="0.25">
      <c r="B42" s="229" t="s">
        <v>149</v>
      </c>
      <c r="C42" s="232" t="s">
        <v>2</v>
      </c>
      <c r="D42" s="232" t="s">
        <v>123</v>
      </c>
      <c r="E42" s="231" t="s">
        <v>167</v>
      </c>
      <c r="F42" s="230" t="s">
        <v>168</v>
      </c>
      <c r="G42" s="232" t="s">
        <v>201</v>
      </c>
      <c r="H42" s="233" t="s">
        <v>129</v>
      </c>
      <c r="I42" s="228"/>
      <c r="J42" s="235"/>
      <c r="K42" s="229" t="s">
        <v>169</v>
      </c>
      <c r="L42" s="232" t="s">
        <v>2</v>
      </c>
      <c r="M42" s="230" t="s">
        <v>123</v>
      </c>
      <c r="N42" s="232" t="s">
        <v>167</v>
      </c>
      <c r="O42" s="232" t="s">
        <v>168</v>
      </c>
      <c r="P42" s="230" t="s">
        <v>201</v>
      </c>
      <c r="Q42" s="233" t="s">
        <v>130</v>
      </c>
      <c r="R42" s="16"/>
      <c r="S42" s="16"/>
      <c r="T42" s="16"/>
      <c r="U42" s="16"/>
      <c r="V42" s="19"/>
      <c r="W42" s="16"/>
      <c r="X42" s="16"/>
    </row>
    <row r="43" spans="2:24" ht="18.75" x14ac:dyDescent="0.25">
      <c r="B43" s="234">
        <v>1</v>
      </c>
      <c r="C43" s="506" t="s">
        <v>17</v>
      </c>
      <c r="D43" s="572">
        <v>21</v>
      </c>
      <c r="E43" s="572" t="s">
        <v>432</v>
      </c>
      <c r="F43" s="568" t="s">
        <v>56</v>
      </c>
      <c r="G43" s="572">
        <v>15</v>
      </c>
      <c r="H43" s="572">
        <v>29</v>
      </c>
      <c r="I43" s="317">
        <v>9</v>
      </c>
      <c r="J43" s="235"/>
      <c r="K43" s="234">
        <v>1</v>
      </c>
      <c r="L43" s="506" t="s">
        <v>17</v>
      </c>
      <c r="M43" s="572">
        <v>21</v>
      </c>
      <c r="N43" s="572" t="s">
        <v>432</v>
      </c>
      <c r="O43" s="568" t="s">
        <v>56</v>
      </c>
      <c r="P43" s="572">
        <v>15</v>
      </c>
      <c r="Q43" s="572">
        <v>25</v>
      </c>
      <c r="R43" s="16" t="s">
        <v>204</v>
      </c>
      <c r="U43" s="16"/>
      <c r="V43" s="19"/>
      <c r="W43" s="16"/>
      <c r="X43" s="16"/>
    </row>
    <row r="44" spans="2:24" ht="18.75" x14ac:dyDescent="0.25">
      <c r="B44" s="234">
        <v>2</v>
      </c>
      <c r="C44" s="507" t="s">
        <v>15</v>
      </c>
      <c r="D44" s="615">
        <v>24</v>
      </c>
      <c r="E44" s="615" t="s">
        <v>414</v>
      </c>
      <c r="F44" s="509" t="s">
        <v>248</v>
      </c>
      <c r="G44" s="615">
        <v>11</v>
      </c>
      <c r="H44" s="615">
        <v>28</v>
      </c>
      <c r="I44" s="317">
        <v>9</v>
      </c>
      <c r="J44" s="235"/>
      <c r="K44" s="234">
        <v>2</v>
      </c>
      <c r="L44" s="507" t="s">
        <v>13</v>
      </c>
      <c r="M44" s="523">
        <v>10</v>
      </c>
      <c r="N44" s="523" t="s">
        <v>481</v>
      </c>
      <c r="O44" s="510" t="s">
        <v>115</v>
      </c>
      <c r="P44" s="523">
        <v>13</v>
      </c>
      <c r="Q44" s="523">
        <v>25</v>
      </c>
      <c r="R44" s="16"/>
      <c r="U44" s="16"/>
      <c r="V44" s="19"/>
      <c r="W44" s="16"/>
      <c r="X44" s="16"/>
    </row>
    <row r="45" spans="2:24" ht="18.75" x14ac:dyDescent="0.25">
      <c r="B45" s="234">
        <v>3</v>
      </c>
      <c r="C45" s="506" t="s">
        <v>15</v>
      </c>
      <c r="D45" s="613">
        <v>1</v>
      </c>
      <c r="E45" s="613" t="s">
        <v>422</v>
      </c>
      <c r="F45" s="504" t="s">
        <v>32</v>
      </c>
      <c r="G45" s="613">
        <v>12</v>
      </c>
      <c r="H45" s="613">
        <v>25</v>
      </c>
      <c r="I45" s="317">
        <v>8</v>
      </c>
      <c r="J45" s="235"/>
      <c r="K45" s="234">
        <v>2</v>
      </c>
      <c r="L45" s="506" t="s">
        <v>15</v>
      </c>
      <c r="M45" s="613">
        <v>7</v>
      </c>
      <c r="N45" s="613" t="s">
        <v>415</v>
      </c>
      <c r="O45" s="504" t="s">
        <v>31</v>
      </c>
      <c r="P45" s="613">
        <v>12</v>
      </c>
      <c r="Q45" s="613">
        <v>25</v>
      </c>
      <c r="R45" s="16"/>
      <c r="U45" s="16"/>
      <c r="V45" s="19"/>
      <c r="W45" s="16"/>
      <c r="X45" s="16"/>
    </row>
    <row r="46" spans="2:24" ht="18.75" x14ac:dyDescent="0.25">
      <c r="B46" s="234">
        <v>4</v>
      </c>
      <c r="C46" s="507" t="s">
        <v>15</v>
      </c>
      <c r="D46" s="615">
        <v>4</v>
      </c>
      <c r="E46" s="615" t="s">
        <v>420</v>
      </c>
      <c r="F46" s="509" t="s">
        <v>34</v>
      </c>
      <c r="G46" s="615">
        <v>13</v>
      </c>
      <c r="H46" s="615">
        <v>23</v>
      </c>
      <c r="I46" s="317">
        <v>8</v>
      </c>
      <c r="J46" s="235"/>
      <c r="K46" s="234">
        <v>3</v>
      </c>
      <c r="L46" s="507" t="s">
        <v>15</v>
      </c>
      <c r="M46" s="615">
        <v>45</v>
      </c>
      <c r="N46" s="615" t="s">
        <v>417</v>
      </c>
      <c r="O46" s="509" t="s">
        <v>245</v>
      </c>
      <c r="P46" s="615">
        <v>13</v>
      </c>
      <c r="Q46" s="615">
        <v>25</v>
      </c>
      <c r="R46" s="16"/>
      <c r="U46" s="16"/>
      <c r="V46" s="19"/>
      <c r="W46" s="16"/>
      <c r="X46" s="16"/>
    </row>
    <row r="47" spans="2:24" ht="18.75" x14ac:dyDescent="0.25">
      <c r="B47" s="234">
        <v>4</v>
      </c>
      <c r="C47" s="506" t="s">
        <v>12</v>
      </c>
      <c r="D47" s="572">
        <v>7</v>
      </c>
      <c r="E47" s="572" t="s">
        <v>453</v>
      </c>
      <c r="F47" s="503" t="s">
        <v>86</v>
      </c>
      <c r="G47" s="572">
        <v>14</v>
      </c>
      <c r="H47" s="572">
        <v>23</v>
      </c>
      <c r="I47" s="317">
        <v>8</v>
      </c>
      <c r="J47" s="235"/>
      <c r="K47" s="234">
        <v>4</v>
      </c>
      <c r="L47" s="506" t="s">
        <v>14</v>
      </c>
      <c r="M47" s="613">
        <v>33</v>
      </c>
      <c r="N47" s="613" t="s">
        <v>328</v>
      </c>
      <c r="O47" s="571" t="s">
        <v>25</v>
      </c>
      <c r="P47" s="613">
        <v>14</v>
      </c>
      <c r="Q47" s="613">
        <v>24</v>
      </c>
      <c r="R47" s="16"/>
      <c r="U47" s="16"/>
      <c r="V47" s="19"/>
      <c r="W47" s="16"/>
      <c r="X47" s="16"/>
    </row>
    <row r="48" spans="2:24" ht="18.75" x14ac:dyDescent="0.25">
      <c r="B48" s="234">
        <v>4</v>
      </c>
      <c r="C48" s="507" t="s">
        <v>13</v>
      </c>
      <c r="D48" s="523">
        <v>10</v>
      </c>
      <c r="E48" s="523" t="s">
        <v>481</v>
      </c>
      <c r="F48" s="510" t="s">
        <v>115</v>
      </c>
      <c r="G48" s="523">
        <v>13</v>
      </c>
      <c r="H48" s="523">
        <v>23</v>
      </c>
      <c r="I48" s="317">
        <v>8</v>
      </c>
      <c r="J48" s="235"/>
      <c r="K48" s="234">
        <v>4</v>
      </c>
      <c r="L48" s="507" t="s">
        <v>15</v>
      </c>
      <c r="M48" s="615">
        <v>24</v>
      </c>
      <c r="N48" s="615" t="s">
        <v>414</v>
      </c>
      <c r="O48" s="509" t="s">
        <v>248</v>
      </c>
      <c r="P48" s="615">
        <v>11</v>
      </c>
      <c r="Q48" s="615">
        <v>22</v>
      </c>
      <c r="R48" s="16"/>
      <c r="U48" s="16"/>
      <c r="V48" s="19"/>
      <c r="W48" s="16"/>
      <c r="X48" s="16"/>
    </row>
    <row r="49" spans="2:24" ht="18.75" x14ac:dyDescent="0.25">
      <c r="B49" s="234">
        <v>5</v>
      </c>
      <c r="C49" s="506" t="s">
        <v>14</v>
      </c>
      <c r="D49" s="613">
        <v>33</v>
      </c>
      <c r="E49" s="613" t="s">
        <v>328</v>
      </c>
      <c r="F49" s="571" t="s">
        <v>25</v>
      </c>
      <c r="G49" s="613">
        <v>14</v>
      </c>
      <c r="H49" s="613">
        <v>22</v>
      </c>
      <c r="I49" s="317">
        <v>8</v>
      </c>
      <c r="J49" s="235"/>
      <c r="K49" s="234">
        <v>4</v>
      </c>
      <c r="L49" s="506" t="s">
        <v>15</v>
      </c>
      <c r="M49" s="613">
        <v>89</v>
      </c>
      <c r="N49" s="613" t="s">
        <v>416</v>
      </c>
      <c r="O49" s="504" t="s">
        <v>35</v>
      </c>
      <c r="P49" s="613">
        <v>11</v>
      </c>
      <c r="Q49" s="613">
        <v>20</v>
      </c>
      <c r="R49" s="16"/>
      <c r="U49" s="16"/>
      <c r="V49" s="19"/>
      <c r="W49" s="16"/>
      <c r="X49" s="16"/>
    </row>
    <row r="50" spans="2:24" ht="18.75" x14ac:dyDescent="0.25">
      <c r="B50" s="234">
        <v>5</v>
      </c>
      <c r="C50" s="507" t="s">
        <v>14</v>
      </c>
      <c r="D50" s="615">
        <v>17</v>
      </c>
      <c r="E50" s="615" t="s">
        <v>327</v>
      </c>
      <c r="F50" s="508" t="s">
        <v>358</v>
      </c>
      <c r="G50" s="615">
        <v>13</v>
      </c>
      <c r="H50" s="615">
        <v>22</v>
      </c>
      <c r="I50" s="317">
        <v>7</v>
      </c>
      <c r="J50" s="235"/>
      <c r="K50" s="234">
        <v>4</v>
      </c>
      <c r="L50" s="507" t="s">
        <v>17</v>
      </c>
      <c r="M50" s="523">
        <v>91</v>
      </c>
      <c r="N50" s="523" t="s">
        <v>435</v>
      </c>
      <c r="O50" s="508" t="s">
        <v>66</v>
      </c>
      <c r="P50" s="523">
        <v>14</v>
      </c>
      <c r="Q50" s="523">
        <v>19</v>
      </c>
      <c r="R50" s="16"/>
      <c r="U50" s="16"/>
      <c r="V50" s="19"/>
      <c r="W50" s="16"/>
      <c r="X50" s="16"/>
    </row>
    <row r="51" spans="2:24" ht="18.75" x14ac:dyDescent="0.25">
      <c r="B51" s="234">
        <v>5</v>
      </c>
      <c r="C51" s="506" t="s">
        <v>17</v>
      </c>
      <c r="D51" s="572">
        <v>91</v>
      </c>
      <c r="E51" s="572" t="s">
        <v>435</v>
      </c>
      <c r="F51" s="568" t="s">
        <v>66</v>
      </c>
      <c r="G51" s="572">
        <v>14</v>
      </c>
      <c r="H51" s="572">
        <v>22</v>
      </c>
      <c r="I51" s="317">
        <v>7</v>
      </c>
      <c r="J51" s="235"/>
      <c r="K51" s="234">
        <v>4</v>
      </c>
      <c r="L51" s="506" t="s">
        <v>15</v>
      </c>
      <c r="M51" s="613">
        <v>36</v>
      </c>
      <c r="N51" s="613" t="s">
        <v>419</v>
      </c>
      <c r="O51" s="504" t="s">
        <v>249</v>
      </c>
      <c r="P51" s="613">
        <v>12</v>
      </c>
      <c r="Q51" s="613">
        <v>19</v>
      </c>
      <c r="R51" s="16"/>
      <c r="U51" s="16"/>
      <c r="V51" s="19"/>
      <c r="W51" s="21"/>
      <c r="X51" s="16"/>
    </row>
    <row r="52" spans="2:24" ht="18.75" x14ac:dyDescent="0.25">
      <c r="B52" s="234">
        <v>6</v>
      </c>
      <c r="C52" s="507" t="s">
        <v>13</v>
      </c>
      <c r="D52" s="523">
        <v>34</v>
      </c>
      <c r="E52" s="523" t="s">
        <v>476</v>
      </c>
      <c r="F52" s="510" t="s">
        <v>211</v>
      </c>
      <c r="G52" s="523">
        <v>11</v>
      </c>
      <c r="H52" s="523">
        <v>21</v>
      </c>
      <c r="I52" s="317">
        <v>7</v>
      </c>
      <c r="J52" s="235"/>
      <c r="K52" s="234">
        <v>5</v>
      </c>
      <c r="L52" s="507" t="s">
        <v>17</v>
      </c>
      <c r="M52" s="523">
        <v>17</v>
      </c>
      <c r="N52" s="523" t="s">
        <v>433</v>
      </c>
      <c r="O52" s="508" t="s">
        <v>62</v>
      </c>
      <c r="P52" s="523">
        <v>13</v>
      </c>
      <c r="Q52" s="523">
        <v>19</v>
      </c>
      <c r="R52" s="16"/>
      <c r="U52" s="16"/>
      <c r="V52" s="19"/>
      <c r="W52" s="21"/>
      <c r="X52" s="16"/>
    </row>
    <row r="53" spans="2:24" ht="16.5" x14ac:dyDescent="0.25">
      <c r="B53" s="720"/>
      <c r="C53" s="720"/>
      <c r="D53" s="720"/>
      <c r="E53" s="720"/>
      <c r="F53" s="720"/>
      <c r="G53" s="720"/>
      <c r="H53" s="720"/>
      <c r="I53" s="38"/>
      <c r="J53" s="16"/>
      <c r="K53" s="720"/>
      <c r="L53" s="720"/>
      <c r="M53" s="720"/>
      <c r="N53" s="720"/>
      <c r="O53" s="720"/>
      <c r="P53" s="720"/>
      <c r="Q53" s="720"/>
      <c r="R53" s="16"/>
      <c r="S53" s="16"/>
      <c r="T53" s="16"/>
      <c r="U53" s="16"/>
      <c r="V53" s="19"/>
      <c r="W53" s="16"/>
      <c r="X53" s="16"/>
    </row>
    <row r="54" spans="2:24" ht="16.5" x14ac:dyDescent="0.25">
      <c r="B54" s="15"/>
      <c r="C54" s="15"/>
      <c r="D54" s="15"/>
      <c r="E54" s="15"/>
      <c r="F54" s="15"/>
      <c r="G54" s="15"/>
      <c r="H54" s="15"/>
      <c r="I54" s="37"/>
      <c r="J54" s="15"/>
      <c r="K54" s="18"/>
      <c r="L54" s="18"/>
      <c r="M54" s="18"/>
      <c r="N54" s="18"/>
      <c r="O54" s="19"/>
      <c r="P54" s="18"/>
      <c r="Q54" s="18"/>
      <c r="R54" s="16"/>
      <c r="S54" s="16"/>
      <c r="T54" s="16"/>
      <c r="U54" s="16"/>
      <c r="V54" s="19"/>
      <c r="W54" s="16"/>
      <c r="X54" s="16"/>
    </row>
    <row r="55" spans="2:24" ht="16.5" x14ac:dyDescent="0.25">
      <c r="B55" s="16"/>
      <c r="C55" s="16"/>
      <c r="D55" s="16"/>
      <c r="E55" s="16"/>
      <c r="F55" s="16"/>
      <c r="G55" s="16"/>
      <c r="H55" s="16"/>
      <c r="I55" s="47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9"/>
      <c r="W55" s="16"/>
      <c r="X55" s="16"/>
    </row>
    <row r="56" spans="2:24" ht="16.5" x14ac:dyDescent="0.25">
      <c r="B56" s="16"/>
      <c r="C56" s="16"/>
      <c r="D56" s="16"/>
      <c r="E56" s="16"/>
      <c r="F56" s="16"/>
      <c r="G56" s="16"/>
      <c r="H56" s="16"/>
      <c r="I56" s="47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9"/>
      <c r="W56" s="16"/>
      <c r="X56" s="16"/>
    </row>
    <row r="57" spans="2:24" x14ac:dyDescent="0.25">
      <c r="B57" s="15"/>
      <c r="C57" s="15"/>
      <c r="D57" s="15"/>
      <c r="E57" s="15"/>
      <c r="F57" s="15"/>
      <c r="G57" s="15"/>
      <c r="H57" s="15"/>
      <c r="I57" s="37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9"/>
      <c r="W57" s="15"/>
      <c r="X57" s="15"/>
    </row>
    <row r="58" spans="2:24" x14ac:dyDescent="0.25">
      <c r="B58" s="15"/>
      <c r="C58" s="15"/>
      <c r="D58" s="15"/>
      <c r="E58" s="15"/>
      <c r="F58" s="15"/>
      <c r="G58" s="15"/>
      <c r="H58" s="15"/>
      <c r="I58" s="37"/>
      <c r="J58" s="15"/>
      <c r="K58" s="15"/>
      <c r="L58" s="15"/>
      <c r="M58" s="322"/>
      <c r="N58" s="15"/>
      <c r="O58" s="15"/>
      <c r="P58" s="15"/>
      <c r="Q58" s="15"/>
      <c r="R58" s="15"/>
      <c r="S58" s="15"/>
      <c r="T58" s="15"/>
      <c r="U58" s="15"/>
      <c r="V58" s="19"/>
      <c r="W58" s="15"/>
      <c r="X58" s="15"/>
    </row>
    <row r="59" spans="2:24" ht="23.25" hidden="1" x14ac:dyDescent="0.35">
      <c r="D59" s="56" t="s">
        <v>208</v>
      </c>
    </row>
    <row r="89" spans="6:9" ht="16.5" x14ac:dyDescent="0.25">
      <c r="F89" s="18"/>
      <c r="G89" s="16"/>
      <c r="H89" s="18"/>
      <c r="I89" s="43"/>
    </row>
    <row r="90" spans="6:9" ht="16.5" x14ac:dyDescent="0.25">
      <c r="F90" s="18"/>
      <c r="G90" s="16"/>
      <c r="H90" s="18"/>
      <c r="I90" s="43"/>
    </row>
    <row r="91" spans="6:9" ht="16.5" x14ac:dyDescent="0.25">
      <c r="F91" s="18"/>
      <c r="G91" s="16"/>
      <c r="H91" s="18"/>
      <c r="I91" s="43"/>
    </row>
    <row r="92" spans="6:9" ht="16.5" x14ac:dyDescent="0.25">
      <c r="F92" s="18"/>
      <c r="G92" s="16"/>
      <c r="H92" s="18"/>
      <c r="I92" s="43"/>
    </row>
    <row r="93" spans="6:9" ht="16.5" x14ac:dyDescent="0.25">
      <c r="F93" s="18"/>
      <c r="G93" s="16"/>
      <c r="H93" s="18"/>
      <c r="I93" s="43"/>
    </row>
    <row r="94" spans="6:9" ht="16.5" x14ac:dyDescent="0.25">
      <c r="F94" s="18"/>
      <c r="G94" s="16"/>
      <c r="H94" s="18"/>
      <c r="I94" s="43"/>
    </row>
    <row r="95" spans="6:9" ht="16.5" x14ac:dyDescent="0.25">
      <c r="F95" s="18"/>
      <c r="G95" s="16"/>
      <c r="H95" s="18"/>
      <c r="I95" s="43"/>
    </row>
    <row r="96" spans="6:9" ht="16.5" x14ac:dyDescent="0.25">
      <c r="F96" s="18"/>
      <c r="G96" s="16"/>
      <c r="H96" s="18"/>
      <c r="I96" s="43"/>
    </row>
    <row r="97" spans="6:9" ht="16.5" x14ac:dyDescent="0.25">
      <c r="F97" s="16"/>
      <c r="G97" s="16"/>
      <c r="H97" s="18"/>
      <c r="I97" s="43"/>
    </row>
    <row r="98" spans="6:9" ht="16.5" x14ac:dyDescent="0.25">
      <c r="F98" s="16"/>
      <c r="G98" s="16"/>
      <c r="H98" s="18"/>
      <c r="I98" s="43"/>
    </row>
    <row r="100" spans="6:9" ht="16.5" x14ac:dyDescent="0.25">
      <c r="F100" s="16"/>
      <c r="G100" s="16"/>
      <c r="H100" s="16"/>
      <c r="I100" s="47"/>
    </row>
  </sheetData>
  <mergeCells count="10">
    <mergeCell ref="B40:H40"/>
    <mergeCell ref="K40:Q40"/>
    <mergeCell ref="B53:H53"/>
    <mergeCell ref="K53:Q53"/>
    <mergeCell ref="B1:Q1"/>
    <mergeCell ref="B14:H15"/>
    <mergeCell ref="K14:Q14"/>
    <mergeCell ref="B2:Q2"/>
    <mergeCell ref="B27:H27"/>
    <mergeCell ref="K27:Q27"/>
  </mergeCells>
  <pageMargins left="0.7" right="0.7" top="0.75" bottom="0.75" header="0.3" footer="0.3"/>
  <pageSetup paperSize="1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V83"/>
  <sheetViews>
    <sheetView zoomScaleNormal="100" workbookViewId="0"/>
  </sheetViews>
  <sheetFormatPr defaultRowHeight="17.25" x14ac:dyDescent="0.3"/>
  <cols>
    <col min="1" max="1" width="2.85546875" style="34" customWidth="1"/>
    <col min="2" max="2" width="7.28515625" style="145" customWidth="1"/>
    <col min="3" max="3" width="25" style="35" bestFit="1" customWidth="1"/>
    <col min="4" max="4" width="19.28515625" style="2" bestFit="1" customWidth="1"/>
    <col min="5" max="5" width="10" style="35" bestFit="1" customWidth="1"/>
    <col min="6" max="7" width="6.140625" style="35" customWidth="1"/>
    <col min="8" max="8" width="10" style="35" bestFit="1" customWidth="1"/>
    <col min="9" max="9" width="8.42578125" style="35" bestFit="1" customWidth="1"/>
    <col min="10" max="14" width="10" style="35" bestFit="1" customWidth="1"/>
    <col min="15" max="15" width="7.140625" style="35" bestFit="1" customWidth="1"/>
    <col min="16" max="16" width="12.85546875" style="35" bestFit="1" customWidth="1"/>
    <col min="17" max="17" width="14.140625" style="35" bestFit="1" customWidth="1"/>
    <col min="18" max="19" width="16.42578125" style="35" bestFit="1" customWidth="1"/>
    <col min="20" max="21" width="12.85546875" style="35" bestFit="1" customWidth="1"/>
    <col min="22" max="22" width="19.28515625" bestFit="1" customWidth="1"/>
  </cols>
  <sheetData>
    <row r="2" spans="2:22" ht="28.5" x14ac:dyDescent="0.45">
      <c r="B2" s="726" t="s">
        <v>5</v>
      </c>
      <c r="C2" s="726"/>
      <c r="D2" s="726"/>
      <c r="E2" s="726"/>
      <c r="F2" s="726"/>
      <c r="G2" s="726"/>
      <c r="H2" s="726"/>
      <c r="I2" s="726"/>
      <c r="J2" s="726"/>
      <c r="K2" s="726"/>
      <c r="L2" s="726"/>
      <c r="M2" s="726"/>
      <c r="N2" s="726"/>
      <c r="O2" s="726"/>
      <c r="P2" s="726"/>
      <c r="Q2" s="726"/>
      <c r="R2" s="726"/>
      <c r="S2" s="726"/>
      <c r="T2" s="726"/>
      <c r="U2" s="726"/>
    </row>
    <row r="3" spans="2:22" x14ac:dyDescent="0.3">
      <c r="E3" s="495"/>
      <c r="F3" s="495"/>
      <c r="G3" s="495"/>
      <c r="H3" s="495"/>
      <c r="I3" s="495"/>
      <c r="J3" s="495"/>
      <c r="K3" s="495"/>
      <c r="L3" s="495"/>
      <c r="M3" s="495"/>
      <c r="N3" s="495"/>
      <c r="O3" s="495"/>
      <c r="P3" s="495"/>
      <c r="Q3" s="495"/>
      <c r="R3" s="495"/>
      <c r="S3" s="495"/>
      <c r="T3" s="495"/>
      <c r="U3" s="495"/>
    </row>
    <row r="4" spans="2:22" ht="18.75" x14ac:dyDescent="0.25">
      <c r="B4" s="236" t="s">
        <v>123</v>
      </c>
      <c r="C4" s="236" t="s">
        <v>18</v>
      </c>
      <c r="D4" s="236" t="s">
        <v>124</v>
      </c>
      <c r="E4" s="318" t="s">
        <v>3</v>
      </c>
      <c r="F4" s="319" t="s">
        <v>0</v>
      </c>
      <c r="G4" s="318" t="s">
        <v>1</v>
      </c>
      <c r="H4" s="320" t="s">
        <v>170</v>
      </c>
      <c r="I4" s="319" t="s">
        <v>171</v>
      </c>
      <c r="J4" s="319" t="s">
        <v>129</v>
      </c>
      <c r="K4" s="319" t="s">
        <v>172</v>
      </c>
      <c r="L4" s="319" t="s">
        <v>173</v>
      </c>
      <c r="M4" s="319" t="s">
        <v>174</v>
      </c>
      <c r="N4" s="318" t="s">
        <v>130</v>
      </c>
      <c r="O4" s="318" t="s">
        <v>15</v>
      </c>
      <c r="P4" s="318" t="s">
        <v>175</v>
      </c>
      <c r="Q4" s="318" t="s">
        <v>176</v>
      </c>
      <c r="R4" s="318" t="s">
        <v>177</v>
      </c>
      <c r="S4" s="318" t="s">
        <v>178</v>
      </c>
      <c r="T4" s="318" t="s">
        <v>142</v>
      </c>
      <c r="U4" s="321" t="s">
        <v>179</v>
      </c>
    </row>
    <row r="5" spans="2:22" ht="18.75" x14ac:dyDescent="0.25">
      <c r="B5" s="236" t="s">
        <v>123</v>
      </c>
      <c r="C5" s="236" t="s">
        <v>18</v>
      </c>
      <c r="D5" s="236" t="s">
        <v>124</v>
      </c>
      <c r="E5" s="150" t="s">
        <v>146</v>
      </c>
      <c r="F5" s="150" t="s">
        <v>180</v>
      </c>
      <c r="G5" s="150" t="s">
        <v>181</v>
      </c>
      <c r="H5" s="150" t="s">
        <v>182</v>
      </c>
      <c r="I5" s="150" t="s">
        <v>183</v>
      </c>
      <c r="J5" s="150" t="s">
        <v>184</v>
      </c>
      <c r="K5" s="150" t="s">
        <v>185</v>
      </c>
      <c r="L5" s="150" t="s">
        <v>186</v>
      </c>
      <c r="M5" s="150" t="s">
        <v>187</v>
      </c>
      <c r="N5" s="150" t="s">
        <v>188</v>
      </c>
      <c r="O5" s="150" t="s">
        <v>157</v>
      </c>
      <c r="P5" s="150" t="s">
        <v>189</v>
      </c>
      <c r="Q5" s="150" t="s">
        <v>190</v>
      </c>
      <c r="R5" s="150" t="s">
        <v>191</v>
      </c>
      <c r="S5" s="150" t="s">
        <v>192</v>
      </c>
      <c r="T5" s="150" t="s">
        <v>193</v>
      </c>
      <c r="U5" s="150" t="s">
        <v>194</v>
      </c>
    </row>
    <row r="6" spans="2:22" ht="21" customHeight="1" x14ac:dyDescent="0.25">
      <c r="B6" s="609">
        <v>8</v>
      </c>
      <c r="C6" s="609" t="s">
        <v>330</v>
      </c>
      <c r="D6" s="287" t="s">
        <v>21</v>
      </c>
      <c r="E6" s="609">
        <v>1</v>
      </c>
      <c r="F6" s="609">
        <v>0</v>
      </c>
      <c r="G6" s="609">
        <v>1</v>
      </c>
      <c r="H6" s="609">
        <v>0</v>
      </c>
      <c r="I6" s="746">
        <v>0.33</v>
      </c>
      <c r="J6" s="609">
        <v>8</v>
      </c>
      <c r="K6" s="609">
        <v>0</v>
      </c>
      <c r="L6" s="746">
        <v>0</v>
      </c>
      <c r="M6" s="609">
        <v>0</v>
      </c>
      <c r="N6" s="609">
        <v>1</v>
      </c>
      <c r="O6" s="609">
        <v>8</v>
      </c>
      <c r="P6" s="609">
        <v>0</v>
      </c>
      <c r="Q6" s="746">
        <v>0</v>
      </c>
      <c r="R6" s="609">
        <v>0</v>
      </c>
      <c r="S6" s="610">
        <v>27</v>
      </c>
      <c r="T6" s="610">
        <v>0.75</v>
      </c>
      <c r="U6" s="610">
        <v>0.25</v>
      </c>
      <c r="V6" s="287"/>
    </row>
    <row r="7" spans="2:22" s="313" customFormat="1" ht="21" customHeight="1" x14ac:dyDescent="0.25">
      <c r="B7" s="609">
        <v>55</v>
      </c>
      <c r="C7" s="609" t="s">
        <v>343</v>
      </c>
      <c r="D7" s="511" t="s">
        <v>352</v>
      </c>
      <c r="E7" s="609">
        <v>5</v>
      </c>
      <c r="F7" s="609">
        <v>0</v>
      </c>
      <c r="G7" s="609">
        <v>2</v>
      </c>
      <c r="H7" s="609">
        <v>0</v>
      </c>
      <c r="I7" s="746">
        <v>9</v>
      </c>
      <c r="J7" s="609">
        <v>12</v>
      </c>
      <c r="K7" s="609">
        <v>7</v>
      </c>
      <c r="L7" s="746">
        <v>7</v>
      </c>
      <c r="M7" s="609">
        <v>10</v>
      </c>
      <c r="N7" s="609">
        <v>12</v>
      </c>
      <c r="O7" s="609">
        <v>4</v>
      </c>
      <c r="P7" s="609">
        <v>0</v>
      </c>
      <c r="Q7" s="746">
        <v>2.5</v>
      </c>
      <c r="R7" s="609">
        <v>1</v>
      </c>
      <c r="S7" s="610">
        <v>1.778</v>
      </c>
      <c r="T7" s="610">
        <v>0.36199999999999999</v>
      </c>
      <c r="U7" s="610">
        <v>0.3</v>
      </c>
      <c r="V7" s="287"/>
    </row>
    <row r="8" spans="2:22" s="313" customFormat="1" ht="21" customHeight="1" x14ac:dyDescent="0.25">
      <c r="B8" s="609">
        <v>17</v>
      </c>
      <c r="C8" s="609" t="s">
        <v>327</v>
      </c>
      <c r="D8" s="287" t="s">
        <v>22</v>
      </c>
      <c r="E8" s="609">
        <v>9</v>
      </c>
      <c r="F8" s="609">
        <v>0</v>
      </c>
      <c r="G8" s="609">
        <v>1</v>
      </c>
      <c r="H8" s="609">
        <v>0</v>
      </c>
      <c r="I8" s="746">
        <v>30</v>
      </c>
      <c r="J8" s="609">
        <v>62</v>
      </c>
      <c r="K8" s="609">
        <v>32</v>
      </c>
      <c r="L8" s="746">
        <v>9.1300000000000008</v>
      </c>
      <c r="M8" s="609">
        <v>34</v>
      </c>
      <c r="N8" s="609">
        <v>51</v>
      </c>
      <c r="O8" s="609">
        <v>36</v>
      </c>
      <c r="P8" s="609">
        <v>0</v>
      </c>
      <c r="Q8" s="746">
        <v>0.94</v>
      </c>
      <c r="R8" s="609">
        <v>2</v>
      </c>
      <c r="S8" s="610">
        <v>2.9</v>
      </c>
      <c r="T8" s="610">
        <v>0.47099999999999997</v>
      </c>
      <c r="U8" s="610">
        <v>0.34200000000000003</v>
      </c>
      <c r="V8" s="287"/>
    </row>
    <row r="9" spans="2:22" s="313" customFormat="1" ht="21" customHeight="1" x14ac:dyDescent="0.25">
      <c r="B9" s="609">
        <v>47</v>
      </c>
      <c r="C9" s="609" t="s">
        <v>333</v>
      </c>
      <c r="D9" s="287" t="s">
        <v>236</v>
      </c>
      <c r="E9" s="609">
        <v>7</v>
      </c>
      <c r="F9" s="609">
        <v>0</v>
      </c>
      <c r="G9" s="609">
        <v>3</v>
      </c>
      <c r="H9" s="609">
        <v>0</v>
      </c>
      <c r="I9" s="746">
        <v>15.67</v>
      </c>
      <c r="J9" s="609">
        <v>50</v>
      </c>
      <c r="K9" s="609">
        <v>22</v>
      </c>
      <c r="L9" s="746">
        <v>10.23</v>
      </c>
      <c r="M9" s="609">
        <v>8</v>
      </c>
      <c r="N9" s="609">
        <v>42</v>
      </c>
      <c r="O9" s="609">
        <v>9</v>
      </c>
      <c r="P9" s="609">
        <v>0</v>
      </c>
      <c r="Q9" s="746">
        <v>0.89</v>
      </c>
      <c r="R9" s="609">
        <v>7</v>
      </c>
      <c r="S9" s="610">
        <v>3.2549999999999999</v>
      </c>
      <c r="T9" s="610">
        <v>0.5</v>
      </c>
      <c r="U9" s="610">
        <v>0.433</v>
      </c>
      <c r="V9" s="287"/>
    </row>
    <row r="10" spans="2:22" s="313" customFormat="1" ht="21" customHeight="1" x14ac:dyDescent="0.25">
      <c r="B10" s="609">
        <v>7</v>
      </c>
      <c r="C10" s="609" t="s">
        <v>329</v>
      </c>
      <c r="D10" s="748" t="s">
        <v>20</v>
      </c>
      <c r="E10" s="609">
        <v>8</v>
      </c>
      <c r="F10" s="609">
        <v>1</v>
      </c>
      <c r="G10" s="609">
        <v>3</v>
      </c>
      <c r="H10" s="609">
        <v>0</v>
      </c>
      <c r="I10" s="746">
        <v>22.33</v>
      </c>
      <c r="J10" s="609">
        <v>75</v>
      </c>
      <c r="K10" s="609">
        <v>48</v>
      </c>
      <c r="L10" s="746">
        <v>17.190000000000001</v>
      </c>
      <c r="M10" s="609">
        <v>7</v>
      </c>
      <c r="N10" s="609">
        <v>56</v>
      </c>
      <c r="O10" s="609">
        <v>31</v>
      </c>
      <c r="P10" s="609">
        <v>0</v>
      </c>
      <c r="Q10" s="746">
        <v>0.23</v>
      </c>
      <c r="R10" s="609">
        <v>5</v>
      </c>
      <c r="S10" s="610">
        <v>3.8959999999999999</v>
      </c>
      <c r="T10" s="610">
        <v>0.52600000000000002</v>
      </c>
      <c r="U10" s="610">
        <v>0.40300000000000002</v>
      </c>
      <c r="V10" s="287"/>
    </row>
    <row r="11" spans="2:22" s="313" customFormat="1" ht="21" customHeight="1" x14ac:dyDescent="0.25">
      <c r="B11" s="609">
        <v>55</v>
      </c>
      <c r="C11" s="609" t="s">
        <v>336</v>
      </c>
      <c r="D11" s="287" t="s">
        <v>346</v>
      </c>
      <c r="E11" s="609">
        <v>2</v>
      </c>
      <c r="F11" s="609">
        <v>0</v>
      </c>
      <c r="G11" s="609">
        <v>0</v>
      </c>
      <c r="H11" s="609">
        <v>0</v>
      </c>
      <c r="I11" s="746">
        <v>2.33</v>
      </c>
      <c r="J11" s="609">
        <v>8</v>
      </c>
      <c r="K11" s="609">
        <v>7</v>
      </c>
      <c r="L11" s="746">
        <v>18</v>
      </c>
      <c r="M11" s="609">
        <v>2</v>
      </c>
      <c r="N11" s="609">
        <v>8</v>
      </c>
      <c r="O11" s="609">
        <v>1</v>
      </c>
      <c r="P11" s="609">
        <v>0</v>
      </c>
      <c r="Q11" s="746">
        <v>2</v>
      </c>
      <c r="R11" s="609">
        <v>0</v>
      </c>
      <c r="S11" s="610">
        <v>3.8570000000000002</v>
      </c>
      <c r="T11" s="610">
        <v>0.5</v>
      </c>
      <c r="U11" s="610">
        <v>0.47099999999999997</v>
      </c>
      <c r="V11" s="287"/>
    </row>
    <row r="12" spans="2:22" s="313" customFormat="1" ht="21" customHeight="1" x14ac:dyDescent="0.25">
      <c r="B12" s="609">
        <v>33</v>
      </c>
      <c r="C12" s="609" t="s">
        <v>328</v>
      </c>
      <c r="D12" s="287" t="s">
        <v>25</v>
      </c>
      <c r="E12" s="609">
        <v>4</v>
      </c>
      <c r="F12" s="609">
        <v>1</v>
      </c>
      <c r="G12" s="609">
        <v>0</v>
      </c>
      <c r="H12" s="609">
        <v>0</v>
      </c>
      <c r="I12" s="746">
        <v>5</v>
      </c>
      <c r="J12" s="609">
        <v>19</v>
      </c>
      <c r="K12" s="609">
        <v>11</v>
      </c>
      <c r="L12" s="746">
        <v>18.7</v>
      </c>
      <c r="M12" s="609">
        <v>2</v>
      </c>
      <c r="N12" s="609">
        <v>12</v>
      </c>
      <c r="O12" s="609">
        <v>12</v>
      </c>
      <c r="P12" s="609">
        <v>0</v>
      </c>
      <c r="Q12" s="746">
        <v>0.17</v>
      </c>
      <c r="R12" s="609">
        <v>2</v>
      </c>
      <c r="S12" s="610">
        <v>4.8</v>
      </c>
      <c r="T12" s="610">
        <v>0.60499999999999998</v>
      </c>
      <c r="U12" s="610">
        <v>0.41399999999999998</v>
      </c>
      <c r="V12" s="287"/>
    </row>
    <row r="13" spans="2:22" s="313" customFormat="1" ht="21" customHeight="1" x14ac:dyDescent="0.25">
      <c r="B13" s="609">
        <v>63</v>
      </c>
      <c r="C13" s="609" t="s">
        <v>334</v>
      </c>
      <c r="D13" s="287" t="s">
        <v>27</v>
      </c>
      <c r="E13" s="609">
        <v>1</v>
      </c>
      <c r="F13" s="609">
        <v>0</v>
      </c>
      <c r="G13" s="609">
        <v>0</v>
      </c>
      <c r="H13" s="609">
        <v>0</v>
      </c>
      <c r="I13" s="746">
        <v>0.67</v>
      </c>
      <c r="J13" s="609">
        <v>8</v>
      </c>
      <c r="K13" s="609">
        <v>8</v>
      </c>
      <c r="L13" s="746">
        <v>48</v>
      </c>
      <c r="M13" s="609">
        <v>1</v>
      </c>
      <c r="N13" s="609">
        <v>2</v>
      </c>
      <c r="O13" s="609">
        <v>7</v>
      </c>
      <c r="P13" s="609">
        <v>0</v>
      </c>
      <c r="Q13" s="746">
        <v>0.14000000000000001</v>
      </c>
      <c r="R13" s="609">
        <v>1</v>
      </c>
      <c r="S13" s="610">
        <v>13.5</v>
      </c>
      <c r="T13" s="610">
        <v>0.90900000000000003</v>
      </c>
      <c r="U13" s="610">
        <v>0.66700000000000004</v>
      </c>
      <c r="V13" s="287"/>
    </row>
    <row r="14" spans="2:22" s="313" customFormat="1" ht="21" customHeight="1" thickBot="1" x14ac:dyDescent="0.3">
      <c r="B14" s="609">
        <v>51</v>
      </c>
      <c r="C14" s="609" t="s">
        <v>332</v>
      </c>
      <c r="D14" s="287" t="s">
        <v>26</v>
      </c>
      <c r="E14" s="609">
        <v>1</v>
      </c>
      <c r="F14" s="609">
        <v>0</v>
      </c>
      <c r="G14" s="609">
        <v>0</v>
      </c>
      <c r="H14" s="609">
        <v>0</v>
      </c>
      <c r="I14" s="746">
        <v>0.67</v>
      </c>
      <c r="J14" s="609">
        <v>8</v>
      </c>
      <c r="K14" s="609">
        <v>8</v>
      </c>
      <c r="L14" s="746">
        <v>84</v>
      </c>
      <c r="M14" s="609">
        <v>0</v>
      </c>
      <c r="N14" s="609">
        <v>5</v>
      </c>
      <c r="O14" s="609">
        <v>4</v>
      </c>
      <c r="P14" s="609">
        <v>0</v>
      </c>
      <c r="Q14" s="746">
        <v>0</v>
      </c>
      <c r="R14" s="609">
        <v>2</v>
      </c>
      <c r="S14" s="610">
        <v>13.5</v>
      </c>
      <c r="T14" s="610">
        <v>0.84599999999999997</v>
      </c>
      <c r="U14" s="610">
        <v>0.71399999999999997</v>
      </c>
      <c r="V14" s="287"/>
    </row>
    <row r="15" spans="2:22" s="104" customFormat="1" ht="21" customHeight="1" thickTop="1" x14ac:dyDescent="0.3">
      <c r="B15" s="324"/>
      <c r="C15" s="324"/>
      <c r="D15" s="324" t="s">
        <v>210</v>
      </c>
      <c r="E15" s="611">
        <v>14</v>
      </c>
      <c r="F15" s="611">
        <v>2</v>
      </c>
      <c r="G15" s="611">
        <v>10</v>
      </c>
      <c r="H15" s="611">
        <v>0</v>
      </c>
      <c r="I15" s="747">
        <v>86</v>
      </c>
      <c r="J15" s="611">
        <v>250</v>
      </c>
      <c r="K15" s="611">
        <v>143</v>
      </c>
      <c r="L15" s="747">
        <v>13.214810281517748</v>
      </c>
      <c r="M15" s="611">
        <v>64</v>
      </c>
      <c r="N15" s="611">
        <v>189</v>
      </c>
      <c r="O15" s="611">
        <v>112</v>
      </c>
      <c r="P15" s="611">
        <v>0</v>
      </c>
      <c r="Q15" s="747">
        <v>0.5714285714285714</v>
      </c>
      <c r="R15" s="611">
        <v>20</v>
      </c>
      <c r="S15" s="612">
        <v>3.5</v>
      </c>
      <c r="T15" s="612">
        <v>0.51442307692307687</v>
      </c>
      <c r="U15" s="612">
        <v>0.38969072164948454</v>
      </c>
      <c r="V15" s="240"/>
    </row>
    <row r="16" spans="2:22" x14ac:dyDescent="0.25">
      <c r="B16" s="139"/>
      <c r="C16" s="4"/>
      <c r="D16" s="93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</row>
    <row r="17" spans="2:22" ht="28.5" x14ac:dyDescent="0.25">
      <c r="B17" s="714" t="s">
        <v>8</v>
      </c>
      <c r="C17" s="714"/>
      <c r="D17" s="714"/>
      <c r="E17" s="714"/>
      <c r="F17" s="714"/>
      <c r="G17" s="714"/>
      <c r="H17" s="714"/>
      <c r="I17" s="714"/>
      <c r="J17" s="714"/>
      <c r="K17" s="714"/>
      <c r="L17" s="714"/>
      <c r="M17" s="714"/>
      <c r="N17" s="714"/>
      <c r="O17" s="714"/>
      <c r="P17" s="714"/>
      <c r="Q17" s="714"/>
      <c r="R17" s="714"/>
      <c r="S17" s="714"/>
      <c r="T17" s="714"/>
      <c r="U17" s="714"/>
    </row>
    <row r="18" spans="2:22" x14ac:dyDescent="0.25">
      <c r="B18" s="139"/>
      <c r="C18" s="4"/>
      <c r="D18" s="93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</row>
    <row r="19" spans="2:22" x14ac:dyDescent="0.25">
      <c r="B19" s="144" t="s">
        <v>123</v>
      </c>
      <c r="C19" s="110" t="s">
        <v>18</v>
      </c>
      <c r="D19" s="110" t="s">
        <v>124</v>
      </c>
      <c r="E19" s="111" t="s">
        <v>3</v>
      </c>
      <c r="F19" s="112" t="s">
        <v>0</v>
      </c>
      <c r="G19" s="111" t="s">
        <v>1</v>
      </c>
      <c r="H19" s="113" t="s">
        <v>170</v>
      </c>
      <c r="I19" s="112" t="s">
        <v>171</v>
      </c>
      <c r="J19" s="112" t="s">
        <v>129</v>
      </c>
      <c r="K19" s="112" t="s">
        <v>172</v>
      </c>
      <c r="L19" s="112" t="s">
        <v>173</v>
      </c>
      <c r="M19" s="112" t="s">
        <v>174</v>
      </c>
      <c r="N19" s="111" t="s">
        <v>130</v>
      </c>
      <c r="O19" s="111" t="s">
        <v>15</v>
      </c>
      <c r="P19" s="111" t="s">
        <v>175</v>
      </c>
      <c r="Q19" s="111" t="s">
        <v>176</v>
      </c>
      <c r="R19" s="111" t="s">
        <v>177</v>
      </c>
      <c r="S19" s="111" t="s">
        <v>178</v>
      </c>
      <c r="T19" s="111" t="s">
        <v>142</v>
      </c>
      <c r="U19" s="114" t="s">
        <v>179</v>
      </c>
    </row>
    <row r="20" spans="2:22" x14ac:dyDescent="0.25">
      <c r="B20" s="144" t="s">
        <v>123</v>
      </c>
      <c r="C20" s="110" t="s">
        <v>18</v>
      </c>
      <c r="D20" s="110" t="s">
        <v>124</v>
      </c>
      <c r="E20" s="149" t="s">
        <v>146</v>
      </c>
      <c r="F20" s="149" t="s">
        <v>180</v>
      </c>
      <c r="G20" s="149" t="s">
        <v>181</v>
      </c>
      <c r="H20" s="149" t="s">
        <v>182</v>
      </c>
      <c r="I20" s="149" t="s">
        <v>183</v>
      </c>
      <c r="J20" s="149" t="s">
        <v>184</v>
      </c>
      <c r="K20" s="149" t="s">
        <v>185</v>
      </c>
      <c r="L20" s="149" t="s">
        <v>186</v>
      </c>
      <c r="M20" s="149" t="s">
        <v>187</v>
      </c>
      <c r="N20" s="149" t="s">
        <v>188</v>
      </c>
      <c r="O20" s="149" t="s">
        <v>157</v>
      </c>
      <c r="P20" s="149" t="s">
        <v>189</v>
      </c>
      <c r="Q20" s="149" t="s">
        <v>190</v>
      </c>
      <c r="R20" s="149" t="s">
        <v>191</v>
      </c>
      <c r="S20" s="149" t="s">
        <v>192</v>
      </c>
      <c r="T20" s="149" t="s">
        <v>193</v>
      </c>
      <c r="U20" s="149" t="s">
        <v>194</v>
      </c>
    </row>
    <row r="21" spans="2:22" ht="21" customHeight="1" x14ac:dyDescent="0.25">
      <c r="B21" s="291">
        <v>10</v>
      </c>
      <c r="C21" s="291" t="s">
        <v>429</v>
      </c>
      <c r="D21" s="287" t="s">
        <v>347</v>
      </c>
      <c r="E21" s="291">
        <v>1</v>
      </c>
      <c r="F21" s="291">
        <v>0</v>
      </c>
      <c r="G21" s="291">
        <v>0</v>
      </c>
      <c r="H21" s="291">
        <v>0</v>
      </c>
      <c r="I21" s="296">
        <v>0</v>
      </c>
      <c r="J21" s="291">
        <v>2</v>
      </c>
      <c r="K21" s="291">
        <v>2</v>
      </c>
      <c r="L21" s="296">
        <v>0</v>
      </c>
      <c r="M21" s="291">
        <v>0</v>
      </c>
      <c r="N21" s="291">
        <v>0</v>
      </c>
      <c r="O21" s="291">
        <v>1</v>
      </c>
      <c r="P21" s="291">
        <v>0</v>
      </c>
      <c r="Q21" s="296">
        <v>0</v>
      </c>
      <c r="R21" s="291">
        <v>1</v>
      </c>
      <c r="S21" s="293">
        <v>0</v>
      </c>
      <c r="T21" s="293">
        <v>1</v>
      </c>
      <c r="U21" s="293">
        <v>0</v>
      </c>
      <c r="V21" s="238"/>
    </row>
    <row r="22" spans="2:22" s="313" customFormat="1" ht="21" customHeight="1" x14ac:dyDescent="0.25">
      <c r="B22" s="291">
        <v>24</v>
      </c>
      <c r="C22" s="291" t="s">
        <v>414</v>
      </c>
      <c r="D22" s="287" t="s">
        <v>248</v>
      </c>
      <c r="E22" s="291">
        <v>7</v>
      </c>
      <c r="F22" s="291">
        <v>3</v>
      </c>
      <c r="G22" s="291">
        <v>0</v>
      </c>
      <c r="H22" s="291">
        <v>0</v>
      </c>
      <c r="I22" s="296">
        <v>23.33</v>
      </c>
      <c r="J22" s="291">
        <v>13</v>
      </c>
      <c r="K22" s="291">
        <v>6</v>
      </c>
      <c r="L22" s="296">
        <v>2.2400000000000002</v>
      </c>
      <c r="M22" s="291">
        <v>33</v>
      </c>
      <c r="N22" s="291">
        <v>24</v>
      </c>
      <c r="O22" s="291">
        <v>3</v>
      </c>
      <c r="P22" s="291">
        <v>0</v>
      </c>
      <c r="Q22" s="296">
        <v>11</v>
      </c>
      <c r="R22" s="291">
        <v>2</v>
      </c>
      <c r="S22" s="293">
        <v>1.157</v>
      </c>
      <c r="T22" s="293">
        <v>0.28699999999999998</v>
      </c>
      <c r="U22" s="293">
        <v>0.25</v>
      </c>
      <c r="V22" s="315"/>
    </row>
    <row r="23" spans="2:22" s="313" customFormat="1" ht="21" customHeight="1" x14ac:dyDescent="0.25">
      <c r="B23" s="291">
        <v>61</v>
      </c>
      <c r="C23" s="291" t="s">
        <v>425</v>
      </c>
      <c r="D23" s="287" t="s">
        <v>37</v>
      </c>
      <c r="E23" s="291">
        <v>3</v>
      </c>
      <c r="F23" s="291">
        <v>1</v>
      </c>
      <c r="G23" s="291">
        <v>0</v>
      </c>
      <c r="H23" s="291">
        <v>0</v>
      </c>
      <c r="I23" s="296">
        <v>7.33</v>
      </c>
      <c r="J23" s="291">
        <v>7</v>
      </c>
      <c r="K23" s="291">
        <v>2</v>
      </c>
      <c r="L23" s="296">
        <v>2.36</v>
      </c>
      <c r="M23" s="291">
        <v>4</v>
      </c>
      <c r="N23" s="291">
        <v>10</v>
      </c>
      <c r="O23" s="291">
        <v>0</v>
      </c>
      <c r="P23" s="291">
        <v>0</v>
      </c>
      <c r="Q23" s="296">
        <v>0</v>
      </c>
      <c r="R23" s="291">
        <v>2</v>
      </c>
      <c r="S23" s="293">
        <v>1.3640000000000001</v>
      </c>
      <c r="T23" s="293">
        <v>0.35299999999999998</v>
      </c>
      <c r="U23" s="293">
        <v>0.313</v>
      </c>
      <c r="V23" s="315"/>
    </row>
    <row r="24" spans="2:22" s="313" customFormat="1" ht="21" customHeight="1" x14ac:dyDescent="0.25">
      <c r="B24" s="291">
        <v>89</v>
      </c>
      <c r="C24" s="291" t="s">
        <v>416</v>
      </c>
      <c r="D24" s="287" t="s">
        <v>35</v>
      </c>
      <c r="E24" s="291">
        <v>4</v>
      </c>
      <c r="F24" s="291">
        <v>1</v>
      </c>
      <c r="G24" s="291">
        <v>0</v>
      </c>
      <c r="H24" s="291">
        <v>0</v>
      </c>
      <c r="I24" s="296">
        <v>3.67</v>
      </c>
      <c r="J24" s="291">
        <v>1</v>
      </c>
      <c r="K24" s="291">
        <v>1</v>
      </c>
      <c r="L24" s="296">
        <v>2.4500000000000002</v>
      </c>
      <c r="M24" s="291">
        <v>8</v>
      </c>
      <c r="N24" s="291">
        <v>1</v>
      </c>
      <c r="O24" s="291">
        <v>3</v>
      </c>
      <c r="P24" s="291">
        <v>0</v>
      </c>
      <c r="Q24" s="296">
        <v>2.67</v>
      </c>
      <c r="R24" s="291">
        <v>0</v>
      </c>
      <c r="S24" s="293">
        <v>1.091</v>
      </c>
      <c r="T24" s="293">
        <v>0.26700000000000002</v>
      </c>
      <c r="U24" s="293">
        <v>8.3000000000000004E-2</v>
      </c>
      <c r="V24" s="315"/>
    </row>
    <row r="25" spans="2:22" s="313" customFormat="1" ht="21" customHeight="1" x14ac:dyDescent="0.25">
      <c r="B25" s="291">
        <v>7</v>
      </c>
      <c r="C25" s="291" t="s">
        <v>415</v>
      </c>
      <c r="D25" s="287" t="s">
        <v>31</v>
      </c>
      <c r="E25" s="291">
        <v>6</v>
      </c>
      <c r="F25" s="291">
        <v>1</v>
      </c>
      <c r="G25" s="291">
        <v>0</v>
      </c>
      <c r="H25" s="291">
        <v>0</v>
      </c>
      <c r="I25" s="296">
        <v>5.33</v>
      </c>
      <c r="J25" s="291">
        <v>3</v>
      </c>
      <c r="K25" s="291">
        <v>2</v>
      </c>
      <c r="L25" s="296">
        <v>3.25</v>
      </c>
      <c r="M25" s="291">
        <v>6</v>
      </c>
      <c r="N25" s="291">
        <v>4</v>
      </c>
      <c r="O25" s="291">
        <v>2</v>
      </c>
      <c r="P25" s="291">
        <v>0</v>
      </c>
      <c r="Q25" s="296">
        <v>3</v>
      </c>
      <c r="R25" s="291">
        <v>0</v>
      </c>
      <c r="S25" s="293">
        <v>1.125</v>
      </c>
      <c r="T25" s="293">
        <v>0.28599999999999998</v>
      </c>
      <c r="U25" s="293">
        <v>0.21099999999999999</v>
      </c>
      <c r="V25" s="315"/>
    </row>
    <row r="26" spans="2:22" s="34" customFormat="1" ht="21" customHeight="1" x14ac:dyDescent="0.25">
      <c r="B26" s="291">
        <v>45</v>
      </c>
      <c r="C26" s="291" t="s">
        <v>417</v>
      </c>
      <c r="D26" s="287" t="s">
        <v>245</v>
      </c>
      <c r="E26" s="291">
        <v>11</v>
      </c>
      <c r="F26" s="291">
        <v>2</v>
      </c>
      <c r="G26" s="291">
        <v>0</v>
      </c>
      <c r="H26" s="291">
        <v>0</v>
      </c>
      <c r="I26" s="296">
        <v>24.67</v>
      </c>
      <c r="J26" s="291">
        <v>20</v>
      </c>
      <c r="K26" s="291">
        <v>12</v>
      </c>
      <c r="L26" s="296">
        <v>4.25</v>
      </c>
      <c r="M26" s="291">
        <v>22</v>
      </c>
      <c r="N26" s="291">
        <v>28</v>
      </c>
      <c r="O26" s="291">
        <v>8</v>
      </c>
      <c r="P26" s="291">
        <v>0</v>
      </c>
      <c r="Q26" s="296">
        <v>2.75</v>
      </c>
      <c r="R26" s="291">
        <v>4</v>
      </c>
      <c r="S26" s="293">
        <v>1.4590000000000001</v>
      </c>
      <c r="T26" s="293">
        <v>0.36399999999999999</v>
      </c>
      <c r="U26" s="293">
        <v>0.29499999999999998</v>
      </c>
      <c r="V26" s="238"/>
    </row>
    <row r="27" spans="2:22" s="34" customFormat="1" ht="21" customHeight="1" x14ac:dyDescent="0.25">
      <c r="B27" s="291">
        <v>11</v>
      </c>
      <c r="C27" s="291" t="s">
        <v>413</v>
      </c>
      <c r="D27" s="287" t="s">
        <v>244</v>
      </c>
      <c r="E27" s="291">
        <v>5</v>
      </c>
      <c r="F27" s="291">
        <v>1</v>
      </c>
      <c r="G27" s="291">
        <v>0</v>
      </c>
      <c r="H27" s="291">
        <v>0</v>
      </c>
      <c r="I27" s="296">
        <v>12</v>
      </c>
      <c r="J27" s="291">
        <v>11</v>
      </c>
      <c r="K27" s="291">
        <v>10</v>
      </c>
      <c r="L27" s="296">
        <v>7.33</v>
      </c>
      <c r="M27" s="291">
        <v>8</v>
      </c>
      <c r="N27" s="291">
        <v>8</v>
      </c>
      <c r="O27" s="291">
        <v>11</v>
      </c>
      <c r="P27" s="291">
        <v>0</v>
      </c>
      <c r="Q27" s="296">
        <v>0.73</v>
      </c>
      <c r="R27" s="291">
        <v>1</v>
      </c>
      <c r="S27" s="293">
        <v>1.583</v>
      </c>
      <c r="T27" s="293">
        <v>0.35699999999999998</v>
      </c>
      <c r="U27" s="293">
        <v>0.182</v>
      </c>
      <c r="V27" s="238"/>
    </row>
    <row r="28" spans="2:22" ht="21" customHeight="1" x14ac:dyDescent="0.25">
      <c r="B28" s="291">
        <v>1</v>
      </c>
      <c r="C28" s="291" t="s">
        <v>422</v>
      </c>
      <c r="D28" s="287" t="s">
        <v>32</v>
      </c>
      <c r="E28" s="291">
        <v>1</v>
      </c>
      <c r="F28" s="291">
        <v>0</v>
      </c>
      <c r="G28" s="291">
        <v>0</v>
      </c>
      <c r="H28" s="291">
        <v>0</v>
      </c>
      <c r="I28" s="296">
        <v>1</v>
      </c>
      <c r="J28" s="291">
        <v>2</v>
      </c>
      <c r="K28" s="291">
        <v>1</v>
      </c>
      <c r="L28" s="296">
        <v>9</v>
      </c>
      <c r="M28" s="291">
        <v>0</v>
      </c>
      <c r="N28" s="291">
        <v>2</v>
      </c>
      <c r="O28" s="291">
        <v>0</v>
      </c>
      <c r="P28" s="291">
        <v>0</v>
      </c>
      <c r="Q28" s="296">
        <v>0</v>
      </c>
      <c r="R28" s="291">
        <v>2</v>
      </c>
      <c r="S28" s="293">
        <v>2</v>
      </c>
      <c r="T28" s="293">
        <v>0.5</v>
      </c>
      <c r="U28" s="293">
        <v>0.33300000000000002</v>
      </c>
      <c r="V28" s="238"/>
    </row>
    <row r="29" spans="2:22" s="34" customFormat="1" ht="21" customHeight="1" thickBot="1" x14ac:dyDescent="0.3">
      <c r="B29" s="291">
        <v>49</v>
      </c>
      <c r="C29" s="291" t="s">
        <v>427</v>
      </c>
      <c r="D29" s="287" t="s">
        <v>214</v>
      </c>
      <c r="E29" s="291">
        <v>11</v>
      </c>
      <c r="F29" s="291">
        <v>1</v>
      </c>
      <c r="G29" s="291">
        <v>0</v>
      </c>
      <c r="H29" s="291">
        <v>0</v>
      </c>
      <c r="I29" s="296">
        <v>14.67</v>
      </c>
      <c r="J29" s="291">
        <v>21</v>
      </c>
      <c r="K29" s="291">
        <v>19</v>
      </c>
      <c r="L29" s="296">
        <v>11.31</v>
      </c>
      <c r="M29" s="291">
        <v>13</v>
      </c>
      <c r="N29" s="291">
        <v>17</v>
      </c>
      <c r="O29" s="291">
        <v>17</v>
      </c>
      <c r="P29" s="291">
        <v>1</v>
      </c>
      <c r="Q29" s="296">
        <v>0.76</v>
      </c>
      <c r="R29" s="291">
        <v>3</v>
      </c>
      <c r="S29" s="293">
        <v>2.3180000000000001</v>
      </c>
      <c r="T29" s="293">
        <v>0.45700000000000002</v>
      </c>
      <c r="U29" s="293">
        <v>0.27900000000000003</v>
      </c>
      <c r="V29" s="238"/>
    </row>
    <row r="30" spans="2:22" ht="21" customHeight="1" thickTop="1" x14ac:dyDescent="0.25">
      <c r="B30" s="324"/>
      <c r="C30" s="324"/>
      <c r="D30" s="324" t="s">
        <v>210</v>
      </c>
      <c r="E30" s="324">
        <v>13</v>
      </c>
      <c r="F30" s="324">
        <v>10</v>
      </c>
      <c r="G30" s="324">
        <v>0</v>
      </c>
      <c r="H30" s="324">
        <v>0</v>
      </c>
      <c r="I30" s="521">
        <v>92</v>
      </c>
      <c r="J30" s="324">
        <v>80</v>
      </c>
      <c r="K30" s="324">
        <v>55</v>
      </c>
      <c r="L30" s="521">
        <v>5.2340283939662831</v>
      </c>
      <c r="M30" s="324">
        <v>94</v>
      </c>
      <c r="N30" s="324">
        <v>94</v>
      </c>
      <c r="O30" s="324">
        <v>45</v>
      </c>
      <c r="P30" s="324">
        <v>1</v>
      </c>
      <c r="Q30" s="521">
        <v>2.088888888888889</v>
      </c>
      <c r="R30" s="324">
        <v>15</v>
      </c>
      <c r="S30" s="520">
        <v>1.5108695652173914</v>
      </c>
      <c r="T30" s="520">
        <v>0.35981308411214952</v>
      </c>
      <c r="U30" s="520">
        <v>0.25753424657534246</v>
      </c>
      <c r="V30" s="238"/>
    </row>
    <row r="31" spans="2:22" s="34" customFormat="1" ht="21" customHeight="1" x14ac:dyDescent="0.25">
      <c r="B31" s="288"/>
      <c r="C31" s="288"/>
      <c r="D31" s="287"/>
      <c r="E31" s="288"/>
      <c r="F31" s="288"/>
      <c r="G31" s="288"/>
      <c r="H31" s="288"/>
      <c r="I31" s="289"/>
      <c r="J31" s="288"/>
      <c r="K31" s="288"/>
      <c r="L31" s="289"/>
      <c r="M31" s="288"/>
      <c r="N31" s="288"/>
      <c r="O31" s="288"/>
      <c r="P31" s="288"/>
      <c r="Q31" s="289"/>
      <c r="R31" s="288"/>
      <c r="S31" s="290"/>
      <c r="T31" s="290"/>
      <c r="U31" s="290"/>
      <c r="V31" s="238"/>
    </row>
    <row r="32" spans="2:22" x14ac:dyDescent="0.25">
      <c r="B32" s="139"/>
      <c r="C32" s="4"/>
      <c r="D32" s="93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</row>
    <row r="33" spans="2:22" ht="28.5" x14ac:dyDescent="0.25">
      <c r="B33" s="714" t="s">
        <v>6</v>
      </c>
      <c r="C33" s="714"/>
      <c r="D33" s="714"/>
      <c r="E33" s="714"/>
      <c r="F33" s="714"/>
      <c r="G33" s="714"/>
      <c r="H33" s="714"/>
      <c r="I33" s="714"/>
      <c r="J33" s="714"/>
      <c r="K33" s="714"/>
      <c r="L33" s="714"/>
      <c r="M33" s="714"/>
      <c r="N33" s="714"/>
      <c r="O33" s="714"/>
      <c r="P33" s="714"/>
      <c r="Q33" s="714"/>
      <c r="R33" s="714"/>
      <c r="S33" s="714"/>
      <c r="T33" s="714"/>
      <c r="U33" s="714"/>
    </row>
    <row r="34" spans="2:22" x14ac:dyDescent="0.25">
      <c r="B34" s="139"/>
      <c r="C34" s="4"/>
      <c r="D34" s="93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</row>
    <row r="35" spans="2:22" ht="18.75" x14ac:dyDescent="0.25">
      <c r="B35" s="144" t="s">
        <v>123</v>
      </c>
      <c r="C35" s="105" t="s">
        <v>18</v>
      </c>
      <c r="D35" s="148" t="s">
        <v>124</v>
      </c>
      <c r="E35" s="106" t="s">
        <v>3</v>
      </c>
      <c r="F35" s="107" t="s">
        <v>0</v>
      </c>
      <c r="G35" s="106" t="s">
        <v>1</v>
      </c>
      <c r="H35" s="108" t="s">
        <v>170</v>
      </c>
      <c r="I35" s="107" t="s">
        <v>171</v>
      </c>
      <c r="J35" s="107" t="s">
        <v>129</v>
      </c>
      <c r="K35" s="107" t="s">
        <v>172</v>
      </c>
      <c r="L35" s="107" t="s">
        <v>173</v>
      </c>
      <c r="M35" s="107" t="s">
        <v>174</v>
      </c>
      <c r="N35" s="106" t="s">
        <v>130</v>
      </c>
      <c r="O35" s="106" t="s">
        <v>15</v>
      </c>
      <c r="P35" s="106" t="s">
        <v>175</v>
      </c>
      <c r="Q35" s="106" t="s">
        <v>176</v>
      </c>
      <c r="R35" s="106" t="s">
        <v>177</v>
      </c>
      <c r="S35" s="106" t="s">
        <v>178</v>
      </c>
      <c r="T35" s="106" t="s">
        <v>142</v>
      </c>
      <c r="U35" s="109" t="s">
        <v>179</v>
      </c>
    </row>
    <row r="36" spans="2:22" x14ac:dyDescent="0.25">
      <c r="B36" s="144" t="s">
        <v>123</v>
      </c>
      <c r="C36" s="110" t="s">
        <v>18</v>
      </c>
      <c r="D36" s="148" t="s">
        <v>124</v>
      </c>
      <c r="E36" s="149" t="s">
        <v>146</v>
      </c>
      <c r="F36" s="149" t="s">
        <v>180</v>
      </c>
      <c r="G36" s="149" t="s">
        <v>181</v>
      </c>
      <c r="H36" s="149" t="s">
        <v>182</v>
      </c>
      <c r="I36" s="149" t="s">
        <v>183</v>
      </c>
      <c r="J36" s="149" t="s">
        <v>184</v>
      </c>
      <c r="K36" s="149" t="s">
        <v>185</v>
      </c>
      <c r="L36" s="149" t="s">
        <v>186</v>
      </c>
      <c r="M36" s="149" t="s">
        <v>187</v>
      </c>
      <c r="N36" s="149" t="s">
        <v>188</v>
      </c>
      <c r="O36" s="149" t="s">
        <v>157</v>
      </c>
      <c r="P36" s="149" t="s">
        <v>189</v>
      </c>
      <c r="Q36" s="149" t="s">
        <v>190</v>
      </c>
      <c r="R36" s="149" t="s">
        <v>191</v>
      </c>
      <c r="S36" s="149" t="s">
        <v>192</v>
      </c>
      <c r="T36" s="149" t="s">
        <v>193</v>
      </c>
      <c r="U36" s="149" t="s">
        <v>194</v>
      </c>
    </row>
    <row r="37" spans="2:22" ht="21" customHeight="1" x14ac:dyDescent="0.25">
      <c r="B37" s="291">
        <v>18</v>
      </c>
      <c r="C37" s="291" t="s">
        <v>439</v>
      </c>
      <c r="D37" s="287" t="s">
        <v>242</v>
      </c>
      <c r="E37" s="291">
        <v>3</v>
      </c>
      <c r="F37" s="291">
        <v>0</v>
      </c>
      <c r="G37" s="291">
        <v>0</v>
      </c>
      <c r="H37" s="291">
        <v>0</v>
      </c>
      <c r="I37" s="296">
        <v>8</v>
      </c>
      <c r="J37" s="291">
        <v>17</v>
      </c>
      <c r="K37" s="291">
        <v>8</v>
      </c>
      <c r="L37" s="296">
        <v>7.67</v>
      </c>
      <c r="M37" s="291">
        <v>6</v>
      </c>
      <c r="N37" s="291">
        <v>13</v>
      </c>
      <c r="O37" s="291">
        <v>8</v>
      </c>
      <c r="P37" s="291">
        <v>0</v>
      </c>
      <c r="Q37" s="296">
        <v>0.75</v>
      </c>
      <c r="R37" s="291">
        <v>1</v>
      </c>
      <c r="S37" s="293">
        <v>2.625</v>
      </c>
      <c r="T37" s="293">
        <v>0.45800000000000002</v>
      </c>
      <c r="U37" s="293">
        <v>0.35099999999999998</v>
      </c>
      <c r="V37" s="238"/>
    </row>
    <row r="38" spans="2:22" s="313" customFormat="1" ht="21" customHeight="1" x14ac:dyDescent="0.25">
      <c r="B38" s="291">
        <v>17</v>
      </c>
      <c r="C38" s="291" t="s">
        <v>433</v>
      </c>
      <c r="D38" s="287" t="s">
        <v>62</v>
      </c>
      <c r="E38" s="291">
        <v>4</v>
      </c>
      <c r="F38" s="291">
        <v>0</v>
      </c>
      <c r="G38" s="291">
        <v>1</v>
      </c>
      <c r="H38" s="291">
        <v>0</v>
      </c>
      <c r="I38" s="296">
        <v>7</v>
      </c>
      <c r="J38" s="291">
        <v>8</v>
      </c>
      <c r="K38" s="291">
        <v>6</v>
      </c>
      <c r="L38" s="296">
        <v>7.71</v>
      </c>
      <c r="M38" s="291">
        <v>2</v>
      </c>
      <c r="N38" s="291">
        <v>14</v>
      </c>
      <c r="O38" s="291">
        <v>1</v>
      </c>
      <c r="P38" s="291">
        <v>0</v>
      </c>
      <c r="Q38" s="296">
        <v>2</v>
      </c>
      <c r="R38" s="291">
        <v>0</v>
      </c>
      <c r="S38" s="293">
        <v>2.1429999999999998</v>
      </c>
      <c r="T38" s="293">
        <v>0.41699999999999998</v>
      </c>
      <c r="U38" s="293">
        <v>0.41199999999999998</v>
      </c>
      <c r="V38" s="315"/>
    </row>
    <row r="39" spans="2:22" s="313" customFormat="1" ht="21" customHeight="1" x14ac:dyDescent="0.25">
      <c r="B39" s="291">
        <v>21</v>
      </c>
      <c r="C39" s="291" t="s">
        <v>432</v>
      </c>
      <c r="D39" s="287" t="s">
        <v>56</v>
      </c>
      <c r="E39" s="291">
        <v>14</v>
      </c>
      <c r="F39" s="291">
        <v>1</v>
      </c>
      <c r="G39" s="291">
        <v>4</v>
      </c>
      <c r="H39" s="291">
        <v>0</v>
      </c>
      <c r="I39" s="296">
        <v>50</v>
      </c>
      <c r="J39" s="291">
        <v>86</v>
      </c>
      <c r="K39" s="291">
        <v>49</v>
      </c>
      <c r="L39" s="296">
        <v>8.4</v>
      </c>
      <c r="M39" s="291">
        <v>31</v>
      </c>
      <c r="N39" s="291">
        <v>77</v>
      </c>
      <c r="O39" s="291">
        <v>40</v>
      </c>
      <c r="P39" s="291">
        <v>0</v>
      </c>
      <c r="Q39" s="296">
        <v>0.78</v>
      </c>
      <c r="R39" s="291">
        <v>7</v>
      </c>
      <c r="S39" s="293">
        <v>2.34</v>
      </c>
      <c r="T39" s="293">
        <v>0.42799999999999999</v>
      </c>
      <c r="U39" s="293">
        <v>0.32600000000000001</v>
      </c>
      <c r="V39" s="315"/>
    </row>
    <row r="40" spans="2:22" s="313" customFormat="1" ht="21" customHeight="1" x14ac:dyDescent="0.25">
      <c r="B40" s="291">
        <v>90</v>
      </c>
      <c r="C40" s="291" t="s">
        <v>442</v>
      </c>
      <c r="D40" s="287" t="s">
        <v>243</v>
      </c>
      <c r="E40" s="291">
        <v>4</v>
      </c>
      <c r="F40" s="291">
        <v>2</v>
      </c>
      <c r="G40" s="291">
        <v>0</v>
      </c>
      <c r="H40" s="291">
        <v>0</v>
      </c>
      <c r="I40" s="296">
        <v>8</v>
      </c>
      <c r="J40" s="291">
        <v>11</v>
      </c>
      <c r="K40" s="291">
        <v>10</v>
      </c>
      <c r="L40" s="296">
        <v>10.94</v>
      </c>
      <c r="M40" s="291">
        <v>9</v>
      </c>
      <c r="N40" s="291">
        <v>9</v>
      </c>
      <c r="O40" s="291">
        <v>7</v>
      </c>
      <c r="P40" s="291">
        <v>0</v>
      </c>
      <c r="Q40" s="296">
        <v>1.29</v>
      </c>
      <c r="R40" s="291">
        <v>1</v>
      </c>
      <c r="S40" s="293">
        <v>2</v>
      </c>
      <c r="T40" s="293">
        <v>0.39500000000000002</v>
      </c>
      <c r="U40" s="293">
        <v>0.27300000000000002</v>
      </c>
      <c r="V40" s="315"/>
    </row>
    <row r="41" spans="2:22" s="313" customFormat="1" ht="21" customHeight="1" x14ac:dyDescent="0.25">
      <c r="B41" s="291">
        <v>71</v>
      </c>
      <c r="C41" s="291" t="s">
        <v>444</v>
      </c>
      <c r="D41" s="287" t="s">
        <v>61</v>
      </c>
      <c r="E41" s="291">
        <v>3</v>
      </c>
      <c r="F41" s="291">
        <v>0</v>
      </c>
      <c r="G41" s="291">
        <v>0</v>
      </c>
      <c r="H41" s="291">
        <v>0</v>
      </c>
      <c r="I41" s="296">
        <v>6.33</v>
      </c>
      <c r="J41" s="291">
        <v>18</v>
      </c>
      <c r="K41" s="291">
        <v>10</v>
      </c>
      <c r="L41" s="296">
        <v>13.68</v>
      </c>
      <c r="M41" s="291">
        <v>5</v>
      </c>
      <c r="N41" s="291">
        <v>11</v>
      </c>
      <c r="O41" s="291">
        <v>9</v>
      </c>
      <c r="P41" s="291">
        <v>0</v>
      </c>
      <c r="Q41" s="296">
        <v>0.56000000000000005</v>
      </c>
      <c r="R41" s="291">
        <v>3</v>
      </c>
      <c r="S41" s="293">
        <v>3.1579999999999999</v>
      </c>
      <c r="T41" s="293">
        <v>0.51100000000000001</v>
      </c>
      <c r="U41" s="293">
        <v>0.34399999999999997</v>
      </c>
      <c r="V41" s="315"/>
    </row>
    <row r="42" spans="2:22" s="313" customFormat="1" ht="21" customHeight="1" x14ac:dyDescent="0.25">
      <c r="B42" s="291">
        <v>45</v>
      </c>
      <c r="C42" s="291" t="s">
        <v>434</v>
      </c>
      <c r="D42" s="287" t="s">
        <v>258</v>
      </c>
      <c r="E42" s="291">
        <v>1</v>
      </c>
      <c r="F42" s="291">
        <v>0</v>
      </c>
      <c r="G42" s="291">
        <v>0</v>
      </c>
      <c r="H42" s="291">
        <v>0</v>
      </c>
      <c r="I42" s="296">
        <v>1.33</v>
      </c>
      <c r="J42" s="291">
        <v>5</v>
      </c>
      <c r="K42" s="291">
        <v>3</v>
      </c>
      <c r="L42" s="296">
        <v>20.25</v>
      </c>
      <c r="M42" s="291">
        <v>0</v>
      </c>
      <c r="N42" s="291">
        <v>2</v>
      </c>
      <c r="O42" s="291">
        <v>4</v>
      </c>
      <c r="P42" s="291">
        <v>0</v>
      </c>
      <c r="Q42" s="296">
        <v>0</v>
      </c>
      <c r="R42" s="291">
        <v>0</v>
      </c>
      <c r="S42" s="293">
        <v>4.5</v>
      </c>
      <c r="T42" s="293">
        <v>0.6</v>
      </c>
      <c r="U42" s="293">
        <v>0.33300000000000002</v>
      </c>
      <c r="V42" s="315"/>
    </row>
    <row r="43" spans="2:22" s="34" customFormat="1" ht="21" customHeight="1" thickBot="1" x14ac:dyDescent="0.3">
      <c r="B43" s="291">
        <v>44</v>
      </c>
      <c r="C43" s="291" t="s">
        <v>443</v>
      </c>
      <c r="D43" s="287" t="s">
        <v>64</v>
      </c>
      <c r="E43" s="291">
        <v>12</v>
      </c>
      <c r="F43" s="291">
        <v>1</v>
      </c>
      <c r="G43" s="291">
        <v>3</v>
      </c>
      <c r="H43" s="291">
        <v>0</v>
      </c>
      <c r="I43" s="296">
        <v>27.33</v>
      </c>
      <c r="J43" s="291">
        <v>90</v>
      </c>
      <c r="K43" s="291">
        <v>67</v>
      </c>
      <c r="L43" s="296">
        <v>20.84</v>
      </c>
      <c r="M43" s="291">
        <v>21</v>
      </c>
      <c r="N43" s="291">
        <v>61</v>
      </c>
      <c r="O43" s="291">
        <v>44</v>
      </c>
      <c r="P43" s="291">
        <v>0</v>
      </c>
      <c r="Q43" s="296">
        <v>0.48</v>
      </c>
      <c r="R43" s="291">
        <v>8</v>
      </c>
      <c r="S43" s="293">
        <v>3.8410000000000002</v>
      </c>
      <c r="T43" s="293">
        <v>0.54100000000000004</v>
      </c>
      <c r="U43" s="293">
        <v>0.39400000000000002</v>
      </c>
      <c r="V43" s="238"/>
    </row>
    <row r="44" spans="2:22" ht="21" customHeight="1" thickTop="1" x14ac:dyDescent="0.25">
      <c r="B44" s="324"/>
      <c r="C44" s="324"/>
      <c r="D44" s="324" t="s">
        <v>210</v>
      </c>
      <c r="E44" s="324">
        <v>15</v>
      </c>
      <c r="F44" s="324">
        <v>4</v>
      </c>
      <c r="G44" s="324">
        <v>8</v>
      </c>
      <c r="H44" s="324">
        <v>0</v>
      </c>
      <c r="I44" s="521">
        <v>108</v>
      </c>
      <c r="J44" s="324">
        <v>235</v>
      </c>
      <c r="K44" s="324">
        <v>153</v>
      </c>
      <c r="L44" s="521">
        <v>12.128048780487804</v>
      </c>
      <c r="M44" s="324">
        <v>74</v>
      </c>
      <c r="N44" s="324">
        <v>187</v>
      </c>
      <c r="O44" s="324">
        <v>113</v>
      </c>
      <c r="P44" s="324">
        <v>0</v>
      </c>
      <c r="Q44" s="521">
        <v>0.65486725663716816</v>
      </c>
      <c r="R44" s="324">
        <v>20</v>
      </c>
      <c r="S44" s="520">
        <v>2.7777777777777777</v>
      </c>
      <c r="T44" s="520">
        <v>0.4698972099853157</v>
      </c>
      <c r="U44" s="520">
        <v>0.35084427767354598</v>
      </c>
      <c r="V44" s="238"/>
    </row>
    <row r="45" spans="2:22" s="159" customFormat="1" ht="21" customHeight="1" x14ac:dyDescent="0.25">
      <c r="B45" s="300"/>
      <c r="C45" s="300"/>
      <c r="D45" s="300"/>
      <c r="E45" s="297"/>
      <c r="F45" s="297"/>
      <c r="G45" s="297"/>
      <c r="H45" s="297"/>
      <c r="I45" s="298"/>
      <c r="J45" s="297"/>
      <c r="K45" s="297"/>
      <c r="L45" s="298"/>
      <c r="M45" s="297"/>
      <c r="N45" s="297"/>
      <c r="O45" s="297"/>
      <c r="P45" s="297"/>
      <c r="Q45" s="298"/>
      <c r="R45" s="297"/>
      <c r="S45" s="299"/>
      <c r="T45" s="299"/>
      <c r="U45" s="299"/>
      <c r="V45" s="238"/>
    </row>
    <row r="46" spans="2:22" s="227" customFormat="1" ht="21" customHeight="1" x14ac:dyDescent="0.25">
      <c r="B46" s="300"/>
      <c r="C46" s="300"/>
      <c r="D46" s="300"/>
      <c r="E46" s="297"/>
      <c r="F46" s="297"/>
      <c r="G46" s="297"/>
      <c r="H46" s="297"/>
      <c r="I46" s="298"/>
      <c r="J46" s="297"/>
      <c r="K46" s="297"/>
      <c r="L46" s="298"/>
      <c r="M46" s="297"/>
      <c r="N46" s="297"/>
      <c r="O46" s="297"/>
      <c r="P46" s="297"/>
      <c r="Q46" s="298"/>
      <c r="R46" s="297"/>
      <c r="S46" s="299"/>
      <c r="T46" s="299"/>
      <c r="U46" s="299"/>
      <c r="V46" s="238"/>
    </row>
    <row r="47" spans="2:22" ht="28.5" x14ac:dyDescent="0.25">
      <c r="B47" s="714" t="s">
        <v>4</v>
      </c>
      <c r="C47" s="714"/>
      <c r="D47" s="714"/>
      <c r="E47" s="714"/>
      <c r="F47" s="714"/>
      <c r="G47" s="714"/>
      <c r="H47" s="714"/>
      <c r="I47" s="714"/>
      <c r="J47" s="714"/>
      <c r="K47" s="714"/>
      <c r="L47" s="714"/>
      <c r="M47" s="714"/>
      <c r="N47" s="714"/>
      <c r="O47" s="714"/>
      <c r="P47" s="714"/>
      <c r="Q47" s="714"/>
      <c r="R47" s="714"/>
      <c r="S47" s="714"/>
      <c r="T47" s="714"/>
      <c r="U47" s="714"/>
    </row>
    <row r="48" spans="2:22" x14ac:dyDescent="0.25">
      <c r="B48" s="139"/>
      <c r="C48" s="4"/>
      <c r="D48" s="93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</row>
    <row r="49" spans="2:22" ht="18.75" x14ac:dyDescent="0.25">
      <c r="B49" s="144" t="s">
        <v>123</v>
      </c>
      <c r="C49" s="105" t="s">
        <v>18</v>
      </c>
      <c r="D49" s="105" t="s">
        <v>124</v>
      </c>
      <c r="E49" s="106" t="s">
        <v>3</v>
      </c>
      <c r="F49" s="107" t="s">
        <v>0</v>
      </c>
      <c r="G49" s="106" t="s">
        <v>1</v>
      </c>
      <c r="H49" s="108" t="s">
        <v>170</v>
      </c>
      <c r="I49" s="107" t="s">
        <v>171</v>
      </c>
      <c r="J49" s="107" t="s">
        <v>129</v>
      </c>
      <c r="K49" s="107" t="s">
        <v>172</v>
      </c>
      <c r="L49" s="107" t="s">
        <v>173</v>
      </c>
      <c r="M49" s="107" t="s">
        <v>174</v>
      </c>
      <c r="N49" s="106" t="s">
        <v>130</v>
      </c>
      <c r="O49" s="106" t="s">
        <v>15</v>
      </c>
      <c r="P49" s="106" t="s">
        <v>175</v>
      </c>
      <c r="Q49" s="106" t="s">
        <v>176</v>
      </c>
      <c r="R49" s="106" t="s">
        <v>177</v>
      </c>
      <c r="S49" s="106" t="s">
        <v>178</v>
      </c>
      <c r="T49" s="106" t="s">
        <v>142</v>
      </c>
      <c r="U49" s="109" t="s">
        <v>179</v>
      </c>
    </row>
    <row r="50" spans="2:22" ht="18.75" x14ac:dyDescent="0.25">
      <c r="B50" s="144" t="s">
        <v>123</v>
      </c>
      <c r="C50" s="105" t="s">
        <v>18</v>
      </c>
      <c r="D50" s="105" t="s">
        <v>124</v>
      </c>
      <c r="E50" s="512" t="s">
        <v>146</v>
      </c>
      <c r="F50" s="512" t="s">
        <v>180</v>
      </c>
      <c r="G50" s="512" t="s">
        <v>181</v>
      </c>
      <c r="H50" s="512" t="s">
        <v>182</v>
      </c>
      <c r="I50" s="512" t="s">
        <v>183</v>
      </c>
      <c r="J50" s="512" t="s">
        <v>184</v>
      </c>
      <c r="K50" s="512" t="s">
        <v>185</v>
      </c>
      <c r="L50" s="512" t="s">
        <v>186</v>
      </c>
      <c r="M50" s="512" t="s">
        <v>187</v>
      </c>
      <c r="N50" s="512" t="s">
        <v>188</v>
      </c>
      <c r="O50" s="512" t="s">
        <v>157</v>
      </c>
      <c r="P50" s="512" t="s">
        <v>189</v>
      </c>
      <c r="Q50" s="512" t="s">
        <v>190</v>
      </c>
      <c r="R50" s="512" t="s">
        <v>191</v>
      </c>
      <c r="S50" s="512" t="s">
        <v>192</v>
      </c>
      <c r="T50" s="512" t="s">
        <v>193</v>
      </c>
      <c r="U50" s="512" t="s">
        <v>194</v>
      </c>
    </row>
    <row r="51" spans="2:22" ht="21" customHeight="1" x14ac:dyDescent="0.25">
      <c r="B51" s="291">
        <v>33</v>
      </c>
      <c r="C51" s="291" t="s">
        <v>463</v>
      </c>
      <c r="D51" s="287" t="s">
        <v>260</v>
      </c>
      <c r="E51" s="291">
        <v>1</v>
      </c>
      <c r="F51" s="291">
        <v>0</v>
      </c>
      <c r="G51" s="291">
        <v>0</v>
      </c>
      <c r="H51" s="291">
        <v>0</v>
      </c>
      <c r="I51" s="296">
        <v>0</v>
      </c>
      <c r="J51" s="291">
        <v>3</v>
      </c>
      <c r="K51" s="291">
        <v>3</v>
      </c>
      <c r="L51" s="296">
        <v>0</v>
      </c>
      <c r="M51" s="291">
        <v>0</v>
      </c>
      <c r="N51" s="291">
        <v>0</v>
      </c>
      <c r="O51" s="291">
        <v>3</v>
      </c>
      <c r="P51" s="291">
        <v>0</v>
      </c>
      <c r="Q51" s="296">
        <v>0</v>
      </c>
      <c r="R51" s="291">
        <v>0</v>
      </c>
      <c r="S51" s="293">
        <v>0</v>
      </c>
      <c r="T51" s="293">
        <v>1</v>
      </c>
      <c r="U51" s="293">
        <v>0</v>
      </c>
      <c r="V51" s="238"/>
    </row>
    <row r="52" spans="2:22" s="313" customFormat="1" ht="21" customHeight="1" x14ac:dyDescent="0.25">
      <c r="B52" s="291">
        <v>7</v>
      </c>
      <c r="C52" s="291" t="s">
        <v>453</v>
      </c>
      <c r="D52" s="287" t="s">
        <v>86</v>
      </c>
      <c r="E52" s="291">
        <v>1</v>
      </c>
      <c r="F52" s="291">
        <v>0</v>
      </c>
      <c r="G52" s="291">
        <v>0</v>
      </c>
      <c r="H52" s="291">
        <v>0</v>
      </c>
      <c r="I52" s="296">
        <v>0</v>
      </c>
      <c r="J52" s="291">
        <v>0</v>
      </c>
      <c r="K52" s="291">
        <v>0</v>
      </c>
      <c r="L52" s="296">
        <v>0</v>
      </c>
      <c r="M52" s="291">
        <v>0</v>
      </c>
      <c r="N52" s="291">
        <v>0</v>
      </c>
      <c r="O52" s="291">
        <v>0</v>
      </c>
      <c r="P52" s="291">
        <v>0</v>
      </c>
      <c r="Q52" s="296">
        <v>0</v>
      </c>
      <c r="R52" s="291">
        <v>0</v>
      </c>
      <c r="S52" s="293">
        <v>0</v>
      </c>
      <c r="T52" s="293">
        <v>0</v>
      </c>
      <c r="U52" s="293">
        <v>0</v>
      </c>
      <c r="V52" s="315"/>
    </row>
    <row r="53" spans="2:22" s="313" customFormat="1" ht="21" customHeight="1" x14ac:dyDescent="0.25">
      <c r="B53" s="291">
        <v>0</v>
      </c>
      <c r="C53" s="291" t="s">
        <v>472</v>
      </c>
      <c r="D53" s="287" t="s">
        <v>233</v>
      </c>
      <c r="E53" s="291">
        <v>1</v>
      </c>
      <c r="F53" s="291">
        <v>0</v>
      </c>
      <c r="G53" s="291">
        <v>0</v>
      </c>
      <c r="H53" s="291">
        <v>0</v>
      </c>
      <c r="I53" s="296">
        <v>3.33</v>
      </c>
      <c r="J53" s="291">
        <v>2</v>
      </c>
      <c r="K53" s="291">
        <v>2</v>
      </c>
      <c r="L53" s="296">
        <v>5.4</v>
      </c>
      <c r="M53" s="291">
        <v>4</v>
      </c>
      <c r="N53" s="291">
        <v>4</v>
      </c>
      <c r="O53" s="291">
        <v>1</v>
      </c>
      <c r="P53" s="291">
        <v>0</v>
      </c>
      <c r="Q53" s="296">
        <v>4</v>
      </c>
      <c r="R53" s="291">
        <v>0</v>
      </c>
      <c r="S53" s="293">
        <v>1.5</v>
      </c>
      <c r="T53" s="293">
        <v>0.33300000000000002</v>
      </c>
      <c r="U53" s="293">
        <v>0.28599999999999998</v>
      </c>
      <c r="V53" s="315"/>
    </row>
    <row r="54" spans="2:22" s="313" customFormat="1" ht="21" customHeight="1" x14ac:dyDescent="0.25">
      <c r="B54" s="291">
        <v>47</v>
      </c>
      <c r="C54" s="291" t="s">
        <v>468</v>
      </c>
      <c r="D54" s="287" t="s">
        <v>85</v>
      </c>
      <c r="E54" s="291">
        <v>9</v>
      </c>
      <c r="F54" s="291">
        <v>1</v>
      </c>
      <c r="G54" s="291">
        <v>1</v>
      </c>
      <c r="H54" s="291">
        <v>0</v>
      </c>
      <c r="I54" s="296">
        <v>31</v>
      </c>
      <c r="J54" s="291">
        <v>57</v>
      </c>
      <c r="K54" s="291">
        <v>28</v>
      </c>
      <c r="L54" s="296">
        <v>7.03</v>
      </c>
      <c r="M54" s="291">
        <v>21</v>
      </c>
      <c r="N54" s="291">
        <v>53</v>
      </c>
      <c r="O54" s="291">
        <v>10</v>
      </c>
      <c r="P54" s="291">
        <v>0</v>
      </c>
      <c r="Q54" s="296">
        <v>2.1</v>
      </c>
      <c r="R54" s="291">
        <v>8</v>
      </c>
      <c r="S54" s="293">
        <v>2.032</v>
      </c>
      <c r="T54" s="293">
        <v>0.40799999999999997</v>
      </c>
      <c r="U54" s="293">
        <v>0.34399999999999997</v>
      </c>
      <c r="V54" s="315"/>
    </row>
    <row r="55" spans="2:22" s="313" customFormat="1" ht="21" customHeight="1" x14ac:dyDescent="0.25">
      <c r="B55" s="291">
        <v>14</v>
      </c>
      <c r="C55" s="291" t="s">
        <v>460</v>
      </c>
      <c r="D55" s="287" t="s">
        <v>89</v>
      </c>
      <c r="E55" s="291">
        <v>8</v>
      </c>
      <c r="F55" s="291">
        <v>1</v>
      </c>
      <c r="G55" s="291">
        <v>2</v>
      </c>
      <c r="H55" s="291">
        <v>0</v>
      </c>
      <c r="I55" s="296">
        <v>25.67</v>
      </c>
      <c r="J55" s="291">
        <v>66</v>
      </c>
      <c r="K55" s="291">
        <v>26</v>
      </c>
      <c r="L55" s="296">
        <v>8.74</v>
      </c>
      <c r="M55" s="291">
        <v>24</v>
      </c>
      <c r="N55" s="291">
        <v>41</v>
      </c>
      <c r="O55" s="291">
        <v>31</v>
      </c>
      <c r="P55" s="291">
        <v>0</v>
      </c>
      <c r="Q55" s="296">
        <v>0.77</v>
      </c>
      <c r="R55" s="291">
        <v>8</v>
      </c>
      <c r="S55" s="293">
        <v>2.8050000000000002</v>
      </c>
      <c r="T55" s="293">
        <v>0.44900000000000001</v>
      </c>
      <c r="U55" s="293">
        <v>0.30099999999999999</v>
      </c>
      <c r="V55" s="315"/>
    </row>
    <row r="56" spans="2:22" s="313" customFormat="1" ht="21" customHeight="1" x14ac:dyDescent="0.25">
      <c r="B56" s="291">
        <v>80</v>
      </c>
      <c r="C56" s="291" t="s">
        <v>471</v>
      </c>
      <c r="D56" s="287" t="s">
        <v>90</v>
      </c>
      <c r="E56" s="291">
        <v>1</v>
      </c>
      <c r="F56" s="291">
        <v>0</v>
      </c>
      <c r="G56" s="291">
        <v>1</v>
      </c>
      <c r="H56" s="291">
        <v>0</v>
      </c>
      <c r="I56" s="296">
        <v>5</v>
      </c>
      <c r="J56" s="291">
        <v>5</v>
      </c>
      <c r="K56" s="291">
        <v>5</v>
      </c>
      <c r="L56" s="296">
        <v>9</v>
      </c>
      <c r="M56" s="291">
        <v>5</v>
      </c>
      <c r="N56" s="291">
        <v>9</v>
      </c>
      <c r="O56" s="291">
        <v>0</v>
      </c>
      <c r="P56" s="291">
        <v>0</v>
      </c>
      <c r="Q56" s="296">
        <v>0</v>
      </c>
      <c r="R56" s="291">
        <v>0</v>
      </c>
      <c r="S56" s="293">
        <v>1.8</v>
      </c>
      <c r="T56" s="293">
        <v>0.375</v>
      </c>
      <c r="U56" s="293">
        <v>0.375</v>
      </c>
      <c r="V56" s="315"/>
    </row>
    <row r="57" spans="2:22" s="313" customFormat="1" ht="21" customHeight="1" x14ac:dyDescent="0.25">
      <c r="B57" s="291">
        <v>17</v>
      </c>
      <c r="C57" s="291" t="s">
        <v>456</v>
      </c>
      <c r="D57" s="287" t="s">
        <v>96</v>
      </c>
      <c r="E57" s="291">
        <v>6</v>
      </c>
      <c r="F57" s="291">
        <v>0</v>
      </c>
      <c r="G57" s="291">
        <v>2</v>
      </c>
      <c r="H57" s="291">
        <v>0</v>
      </c>
      <c r="I57" s="296">
        <v>11.67</v>
      </c>
      <c r="J57" s="291">
        <v>30</v>
      </c>
      <c r="K57" s="291">
        <v>15</v>
      </c>
      <c r="L57" s="296">
        <v>10.5</v>
      </c>
      <c r="M57" s="291">
        <v>6</v>
      </c>
      <c r="N57" s="291">
        <v>18</v>
      </c>
      <c r="O57" s="291">
        <v>15</v>
      </c>
      <c r="P57" s="291">
        <v>0</v>
      </c>
      <c r="Q57" s="296">
        <v>0.4</v>
      </c>
      <c r="R57" s="291">
        <v>3</v>
      </c>
      <c r="S57" s="293">
        <v>2.8290000000000002</v>
      </c>
      <c r="T57" s="293">
        <v>0.46800000000000003</v>
      </c>
      <c r="U57" s="293">
        <v>0.31</v>
      </c>
      <c r="V57" s="315"/>
    </row>
    <row r="58" spans="2:22" s="313" customFormat="1" ht="21" customHeight="1" x14ac:dyDescent="0.25">
      <c r="B58" s="291">
        <v>21</v>
      </c>
      <c r="C58" s="291" t="s">
        <v>461</v>
      </c>
      <c r="D58" s="287" t="s">
        <v>88</v>
      </c>
      <c r="E58" s="291">
        <v>7</v>
      </c>
      <c r="F58" s="291">
        <v>1</v>
      </c>
      <c r="G58" s="291">
        <v>1</v>
      </c>
      <c r="H58" s="291">
        <v>0</v>
      </c>
      <c r="I58" s="296">
        <v>16</v>
      </c>
      <c r="J58" s="291">
        <v>36</v>
      </c>
      <c r="K58" s="291">
        <v>22</v>
      </c>
      <c r="L58" s="296">
        <v>11</v>
      </c>
      <c r="M58" s="291">
        <v>3</v>
      </c>
      <c r="N58" s="291">
        <v>33</v>
      </c>
      <c r="O58" s="291">
        <v>5</v>
      </c>
      <c r="P58" s="291">
        <v>0</v>
      </c>
      <c r="Q58" s="296">
        <v>0.6</v>
      </c>
      <c r="R58" s="291">
        <v>1</v>
      </c>
      <c r="S58" s="293">
        <v>2.375</v>
      </c>
      <c r="T58" s="293">
        <v>0.40600000000000003</v>
      </c>
      <c r="U58" s="293">
        <v>0.39300000000000002</v>
      </c>
      <c r="V58" s="315"/>
    </row>
    <row r="59" spans="2:22" s="313" customFormat="1" ht="21" customHeight="1" x14ac:dyDescent="0.25">
      <c r="B59" s="291">
        <v>24</v>
      </c>
      <c r="C59" s="291" t="s">
        <v>462</v>
      </c>
      <c r="D59" s="287" t="s">
        <v>97</v>
      </c>
      <c r="E59" s="291">
        <v>3</v>
      </c>
      <c r="F59" s="291">
        <v>0</v>
      </c>
      <c r="G59" s="291">
        <v>1</v>
      </c>
      <c r="H59" s="291">
        <v>0</v>
      </c>
      <c r="I59" s="296">
        <v>11.33</v>
      </c>
      <c r="J59" s="291">
        <v>35</v>
      </c>
      <c r="K59" s="291">
        <v>23</v>
      </c>
      <c r="L59" s="296">
        <v>18.260000000000002</v>
      </c>
      <c r="M59" s="291">
        <v>12</v>
      </c>
      <c r="N59" s="291">
        <v>21</v>
      </c>
      <c r="O59" s="291">
        <v>20</v>
      </c>
      <c r="P59" s="291">
        <v>0</v>
      </c>
      <c r="Q59" s="296">
        <v>0.6</v>
      </c>
      <c r="R59" s="291">
        <v>5</v>
      </c>
      <c r="S59" s="293">
        <v>3.6179999999999999</v>
      </c>
      <c r="T59" s="293">
        <v>0.54800000000000004</v>
      </c>
      <c r="U59" s="293">
        <v>0.36799999999999999</v>
      </c>
      <c r="V59" s="315"/>
    </row>
    <row r="60" spans="2:22" s="313" customFormat="1" ht="21" customHeight="1" thickBot="1" x14ac:dyDescent="0.3">
      <c r="B60" s="291">
        <v>17</v>
      </c>
      <c r="C60" s="291" t="s">
        <v>470</v>
      </c>
      <c r="D60" s="287" t="s">
        <v>234</v>
      </c>
      <c r="E60" s="291">
        <v>1</v>
      </c>
      <c r="F60" s="291">
        <v>0</v>
      </c>
      <c r="G60" s="291">
        <v>0</v>
      </c>
      <c r="H60" s="291">
        <v>0</v>
      </c>
      <c r="I60" s="296">
        <v>3</v>
      </c>
      <c r="J60" s="291">
        <v>9</v>
      </c>
      <c r="K60" s="291">
        <v>8</v>
      </c>
      <c r="L60" s="296">
        <v>24</v>
      </c>
      <c r="M60" s="291">
        <v>3</v>
      </c>
      <c r="N60" s="291">
        <v>9</v>
      </c>
      <c r="O60" s="291">
        <v>3</v>
      </c>
      <c r="P60" s="291">
        <v>0</v>
      </c>
      <c r="Q60" s="296">
        <v>1</v>
      </c>
      <c r="R60" s="291">
        <v>0</v>
      </c>
      <c r="S60" s="293">
        <v>4</v>
      </c>
      <c r="T60" s="293">
        <v>0.54500000000000004</v>
      </c>
      <c r="U60" s="293">
        <v>0.47399999999999998</v>
      </c>
      <c r="V60" s="315"/>
    </row>
    <row r="61" spans="2:22" s="34" customFormat="1" ht="21" customHeight="1" thickTop="1" x14ac:dyDescent="0.25">
      <c r="B61" s="324"/>
      <c r="C61" s="324"/>
      <c r="D61" s="324" t="s">
        <v>210</v>
      </c>
      <c r="E61" s="324">
        <v>15</v>
      </c>
      <c r="F61" s="324">
        <v>3</v>
      </c>
      <c r="G61" s="324">
        <v>8</v>
      </c>
      <c r="H61" s="324">
        <v>0</v>
      </c>
      <c r="I61" s="521">
        <v>107</v>
      </c>
      <c r="J61" s="324">
        <v>243</v>
      </c>
      <c r="K61" s="324">
        <v>132</v>
      </c>
      <c r="L61" s="521">
        <v>10.161337924249878</v>
      </c>
      <c r="M61" s="324">
        <v>78</v>
      </c>
      <c r="N61" s="324">
        <v>188</v>
      </c>
      <c r="O61" s="324">
        <v>88</v>
      </c>
      <c r="P61" s="324">
        <v>0</v>
      </c>
      <c r="Q61" s="521">
        <v>0.88636363636363635</v>
      </c>
      <c r="R61" s="324">
        <v>25</v>
      </c>
      <c r="S61" s="520">
        <v>2.5794392523364484</v>
      </c>
      <c r="T61" s="520">
        <v>0.4472511144130758</v>
      </c>
      <c r="U61" s="520">
        <v>0.34432234432234432</v>
      </c>
      <c r="V61" s="238"/>
    </row>
    <row r="62" spans="2:22" s="34" customFormat="1" ht="21" customHeight="1" x14ac:dyDescent="0.25">
      <c r="B62" s="291"/>
      <c r="C62" s="291"/>
      <c r="D62" s="287"/>
      <c r="E62" s="291"/>
      <c r="F62" s="291"/>
      <c r="G62" s="291"/>
      <c r="H62" s="291"/>
      <c r="I62" s="296"/>
      <c r="J62" s="291"/>
      <c r="K62" s="291"/>
      <c r="L62" s="296"/>
      <c r="M62" s="291"/>
      <c r="N62" s="291"/>
      <c r="O62" s="291"/>
      <c r="P62" s="291"/>
      <c r="Q62" s="296"/>
      <c r="R62" s="291"/>
      <c r="S62" s="293"/>
      <c r="T62" s="293"/>
      <c r="U62" s="293"/>
      <c r="V62" s="238"/>
    </row>
    <row r="63" spans="2:22" x14ac:dyDescent="0.25">
      <c r="B63" s="139"/>
      <c r="C63" s="4"/>
      <c r="D63" s="93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</row>
    <row r="64" spans="2:22" ht="28.5" x14ac:dyDescent="0.25">
      <c r="B64" s="714" t="s">
        <v>7</v>
      </c>
      <c r="C64" s="714"/>
      <c r="D64" s="714"/>
      <c r="E64" s="714"/>
      <c r="F64" s="714"/>
      <c r="G64" s="714"/>
      <c r="H64" s="714"/>
      <c r="I64" s="714"/>
      <c r="J64" s="714"/>
      <c r="K64" s="714"/>
      <c r="L64" s="714"/>
      <c r="M64" s="714"/>
      <c r="N64" s="714"/>
      <c r="O64" s="714"/>
      <c r="P64" s="714"/>
      <c r="Q64" s="714"/>
      <c r="R64" s="714"/>
      <c r="S64" s="714"/>
      <c r="T64" s="714"/>
      <c r="U64" s="714"/>
    </row>
    <row r="65" spans="2:22" x14ac:dyDescent="0.25">
      <c r="B65" s="139"/>
      <c r="C65" s="4"/>
      <c r="D65" s="93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</row>
    <row r="66" spans="2:22" ht="18.75" x14ac:dyDescent="0.25">
      <c r="B66" s="144" t="s">
        <v>123</v>
      </c>
      <c r="C66" s="105" t="s">
        <v>18</v>
      </c>
      <c r="D66" s="105" t="s">
        <v>124</v>
      </c>
      <c r="E66" s="106" t="s">
        <v>3</v>
      </c>
      <c r="F66" s="107" t="s">
        <v>0</v>
      </c>
      <c r="G66" s="106" t="s">
        <v>1</v>
      </c>
      <c r="H66" s="108" t="s">
        <v>170</v>
      </c>
      <c r="I66" s="107" t="s">
        <v>171</v>
      </c>
      <c r="J66" s="107" t="s">
        <v>129</v>
      </c>
      <c r="K66" s="107" t="s">
        <v>172</v>
      </c>
      <c r="L66" s="107" t="s">
        <v>173</v>
      </c>
      <c r="M66" s="107" t="s">
        <v>174</v>
      </c>
      <c r="N66" s="106" t="s">
        <v>130</v>
      </c>
      <c r="O66" s="106" t="s">
        <v>15</v>
      </c>
      <c r="P66" s="106" t="s">
        <v>175</v>
      </c>
      <c r="Q66" s="106" t="s">
        <v>176</v>
      </c>
      <c r="R66" s="106" t="s">
        <v>177</v>
      </c>
      <c r="S66" s="106" t="s">
        <v>178</v>
      </c>
      <c r="T66" s="106" t="s">
        <v>142</v>
      </c>
      <c r="U66" s="109" t="s">
        <v>179</v>
      </c>
    </row>
    <row r="67" spans="2:22" ht="18.75" x14ac:dyDescent="0.25">
      <c r="B67" s="144" t="s">
        <v>123</v>
      </c>
      <c r="C67" s="105" t="s">
        <v>18</v>
      </c>
      <c r="D67" s="105" t="s">
        <v>124</v>
      </c>
      <c r="E67" s="150" t="s">
        <v>146</v>
      </c>
      <c r="F67" s="150" t="s">
        <v>180</v>
      </c>
      <c r="G67" s="150" t="s">
        <v>181</v>
      </c>
      <c r="H67" s="150" t="s">
        <v>182</v>
      </c>
      <c r="I67" s="150" t="s">
        <v>183</v>
      </c>
      <c r="J67" s="150" t="s">
        <v>184</v>
      </c>
      <c r="K67" s="150" t="s">
        <v>185</v>
      </c>
      <c r="L67" s="150" t="s">
        <v>186</v>
      </c>
      <c r="M67" s="150" t="s">
        <v>187</v>
      </c>
      <c r="N67" s="150" t="s">
        <v>188</v>
      </c>
      <c r="O67" s="150" t="s">
        <v>157</v>
      </c>
      <c r="P67" s="150" t="s">
        <v>189</v>
      </c>
      <c r="Q67" s="150" t="s">
        <v>190</v>
      </c>
      <c r="R67" s="150" t="s">
        <v>191</v>
      </c>
      <c r="S67" s="150" t="s">
        <v>192</v>
      </c>
      <c r="T67" s="150" t="s">
        <v>193</v>
      </c>
      <c r="U67" s="150" t="s">
        <v>194</v>
      </c>
    </row>
    <row r="68" spans="2:22" ht="21" customHeight="1" x14ac:dyDescent="0.25">
      <c r="B68" s="291">
        <v>42</v>
      </c>
      <c r="C68" s="291" t="s">
        <v>483</v>
      </c>
      <c r="D68" s="753" t="s">
        <v>271</v>
      </c>
      <c r="E68" s="291">
        <v>1</v>
      </c>
      <c r="F68" s="291">
        <v>0</v>
      </c>
      <c r="G68" s="291">
        <v>0</v>
      </c>
      <c r="H68" s="291">
        <v>0</v>
      </c>
      <c r="I68" s="296">
        <v>2</v>
      </c>
      <c r="J68" s="291">
        <v>2</v>
      </c>
      <c r="K68" s="291">
        <v>0</v>
      </c>
      <c r="L68" s="296">
        <v>0</v>
      </c>
      <c r="M68" s="291">
        <v>4</v>
      </c>
      <c r="N68" s="291">
        <v>0</v>
      </c>
      <c r="O68" s="291">
        <v>1</v>
      </c>
      <c r="P68" s="291">
        <v>0</v>
      </c>
      <c r="Q68" s="296">
        <v>4</v>
      </c>
      <c r="R68" s="291">
        <v>2</v>
      </c>
      <c r="S68" s="293">
        <v>0.5</v>
      </c>
      <c r="T68" s="293">
        <v>0.3</v>
      </c>
      <c r="U68" s="293">
        <v>0</v>
      </c>
      <c r="V68" s="238"/>
    </row>
    <row r="69" spans="2:22" s="313" customFormat="1" ht="21" customHeight="1" x14ac:dyDescent="0.25">
      <c r="B69" s="291">
        <v>29</v>
      </c>
      <c r="C69" s="291" t="s">
        <v>474</v>
      </c>
      <c r="D69" s="753" t="s">
        <v>116</v>
      </c>
      <c r="E69" s="291">
        <v>6</v>
      </c>
      <c r="F69" s="291">
        <v>3</v>
      </c>
      <c r="G69" s="291">
        <v>1</v>
      </c>
      <c r="H69" s="291">
        <v>0</v>
      </c>
      <c r="I69" s="296">
        <v>26.33</v>
      </c>
      <c r="J69" s="291">
        <v>18</v>
      </c>
      <c r="K69" s="291">
        <v>9</v>
      </c>
      <c r="L69" s="296">
        <v>2.56</v>
      </c>
      <c r="M69" s="291">
        <v>17</v>
      </c>
      <c r="N69" s="291">
        <v>28</v>
      </c>
      <c r="O69" s="291">
        <v>13</v>
      </c>
      <c r="P69" s="291">
        <v>0</v>
      </c>
      <c r="Q69" s="296">
        <v>1.31</v>
      </c>
      <c r="R69" s="291">
        <v>2</v>
      </c>
      <c r="S69" s="293">
        <v>1.5569999999999999</v>
      </c>
      <c r="T69" s="293">
        <v>0.35499999999999998</v>
      </c>
      <c r="U69" s="293">
        <v>0.26700000000000002</v>
      </c>
      <c r="V69" s="315"/>
    </row>
    <row r="70" spans="2:22" s="313" customFormat="1" ht="21" customHeight="1" x14ac:dyDescent="0.25">
      <c r="B70" s="291">
        <v>17</v>
      </c>
      <c r="C70" s="291" t="s">
        <v>475</v>
      </c>
      <c r="D70" s="753" t="s">
        <v>120</v>
      </c>
      <c r="E70" s="291">
        <v>2</v>
      </c>
      <c r="F70" s="291">
        <v>1</v>
      </c>
      <c r="G70" s="291">
        <v>0</v>
      </c>
      <c r="H70" s="291">
        <v>0</v>
      </c>
      <c r="I70" s="296">
        <v>6</v>
      </c>
      <c r="J70" s="291">
        <v>7</v>
      </c>
      <c r="K70" s="291">
        <v>2</v>
      </c>
      <c r="L70" s="296">
        <v>3</v>
      </c>
      <c r="M70" s="291">
        <v>8</v>
      </c>
      <c r="N70" s="291">
        <v>8</v>
      </c>
      <c r="O70" s="291">
        <v>2</v>
      </c>
      <c r="P70" s="291">
        <v>0</v>
      </c>
      <c r="Q70" s="296">
        <v>4</v>
      </c>
      <c r="R70" s="291">
        <v>2</v>
      </c>
      <c r="S70" s="293">
        <v>1.667</v>
      </c>
      <c r="T70" s="293">
        <v>0.38700000000000001</v>
      </c>
      <c r="U70" s="293">
        <v>0.29599999999999999</v>
      </c>
      <c r="V70" s="315"/>
    </row>
    <row r="71" spans="2:22" s="313" customFormat="1" ht="21" customHeight="1" x14ac:dyDescent="0.25">
      <c r="B71" s="291">
        <v>34</v>
      </c>
      <c r="C71" s="291" t="s">
        <v>476</v>
      </c>
      <c r="D71" s="753" t="s">
        <v>211</v>
      </c>
      <c r="E71" s="291">
        <v>2</v>
      </c>
      <c r="F71" s="291">
        <v>0</v>
      </c>
      <c r="G71" s="291">
        <v>1</v>
      </c>
      <c r="H71" s="291">
        <v>0</v>
      </c>
      <c r="I71" s="296">
        <v>4.67</v>
      </c>
      <c r="J71" s="291">
        <v>5</v>
      </c>
      <c r="K71" s="291">
        <v>3</v>
      </c>
      <c r="L71" s="296">
        <v>4.5</v>
      </c>
      <c r="M71" s="291">
        <v>4</v>
      </c>
      <c r="N71" s="291">
        <v>6</v>
      </c>
      <c r="O71" s="291">
        <v>6</v>
      </c>
      <c r="P71" s="291">
        <v>0</v>
      </c>
      <c r="Q71" s="296">
        <v>0.67</v>
      </c>
      <c r="R71" s="291">
        <v>0</v>
      </c>
      <c r="S71" s="293">
        <v>2.5710000000000002</v>
      </c>
      <c r="T71" s="293">
        <v>0.46200000000000002</v>
      </c>
      <c r="U71" s="293">
        <v>0.3</v>
      </c>
      <c r="V71" s="315"/>
    </row>
    <row r="72" spans="2:22" s="313" customFormat="1" ht="21" customHeight="1" x14ac:dyDescent="0.25">
      <c r="B72" s="291">
        <v>1</v>
      </c>
      <c r="C72" s="291" t="s">
        <v>477</v>
      </c>
      <c r="D72" s="753" t="s">
        <v>109</v>
      </c>
      <c r="E72" s="291">
        <v>7</v>
      </c>
      <c r="F72" s="291">
        <v>4</v>
      </c>
      <c r="G72" s="291">
        <v>0</v>
      </c>
      <c r="H72" s="291">
        <v>0</v>
      </c>
      <c r="I72" s="296">
        <v>25</v>
      </c>
      <c r="J72" s="291">
        <v>23</v>
      </c>
      <c r="K72" s="291">
        <v>19</v>
      </c>
      <c r="L72" s="296">
        <v>6.3</v>
      </c>
      <c r="M72" s="291">
        <v>20</v>
      </c>
      <c r="N72" s="291">
        <v>29</v>
      </c>
      <c r="O72" s="291">
        <v>14</v>
      </c>
      <c r="P72" s="291">
        <v>0</v>
      </c>
      <c r="Q72" s="296">
        <v>1.43</v>
      </c>
      <c r="R72" s="291">
        <v>8</v>
      </c>
      <c r="S72" s="293">
        <v>1.72</v>
      </c>
      <c r="T72" s="293">
        <v>0.40500000000000003</v>
      </c>
      <c r="U72" s="293">
        <v>0.28199999999999997</v>
      </c>
      <c r="V72" s="315"/>
    </row>
    <row r="73" spans="2:22" s="313" customFormat="1" ht="21" customHeight="1" x14ac:dyDescent="0.25">
      <c r="B73" s="291">
        <v>9</v>
      </c>
      <c r="C73" s="291" t="s">
        <v>473</v>
      </c>
      <c r="D73" s="753" t="s">
        <v>117</v>
      </c>
      <c r="E73" s="291">
        <v>2</v>
      </c>
      <c r="F73" s="291">
        <v>0</v>
      </c>
      <c r="G73" s="291">
        <v>0</v>
      </c>
      <c r="H73" s="291">
        <v>0</v>
      </c>
      <c r="I73" s="296">
        <v>5.33</v>
      </c>
      <c r="J73" s="291">
        <v>6</v>
      </c>
      <c r="K73" s="291">
        <v>4</v>
      </c>
      <c r="L73" s="296">
        <v>6.75</v>
      </c>
      <c r="M73" s="291">
        <v>5</v>
      </c>
      <c r="N73" s="291">
        <v>3</v>
      </c>
      <c r="O73" s="291">
        <v>8</v>
      </c>
      <c r="P73" s="291">
        <v>0</v>
      </c>
      <c r="Q73" s="296">
        <v>0.63</v>
      </c>
      <c r="R73" s="291">
        <v>2</v>
      </c>
      <c r="S73" s="293">
        <v>2.0630000000000002</v>
      </c>
      <c r="T73" s="293">
        <v>0.433</v>
      </c>
      <c r="U73" s="293">
        <v>0.15</v>
      </c>
      <c r="V73" s="315"/>
    </row>
    <row r="74" spans="2:22" s="313" customFormat="1" ht="21" customHeight="1" x14ac:dyDescent="0.25">
      <c r="B74" s="291">
        <v>24</v>
      </c>
      <c r="C74" s="291" t="s">
        <v>478</v>
      </c>
      <c r="D74" s="753" t="s">
        <v>111</v>
      </c>
      <c r="E74" s="291">
        <v>5</v>
      </c>
      <c r="F74" s="291">
        <v>0</v>
      </c>
      <c r="G74" s="291">
        <v>0</v>
      </c>
      <c r="H74" s="291">
        <v>0</v>
      </c>
      <c r="I74" s="296">
        <v>5.67</v>
      </c>
      <c r="J74" s="291">
        <v>5</v>
      </c>
      <c r="K74" s="291">
        <v>5</v>
      </c>
      <c r="L74" s="296">
        <v>7.94</v>
      </c>
      <c r="M74" s="291">
        <v>5</v>
      </c>
      <c r="N74" s="291">
        <v>6</v>
      </c>
      <c r="O74" s="291">
        <v>1</v>
      </c>
      <c r="P74" s="291">
        <v>0</v>
      </c>
      <c r="Q74" s="296">
        <v>5</v>
      </c>
      <c r="R74" s="291">
        <v>3</v>
      </c>
      <c r="S74" s="293">
        <v>1.2350000000000001</v>
      </c>
      <c r="T74" s="293">
        <v>0.41699999999999998</v>
      </c>
      <c r="U74" s="293">
        <v>0.316</v>
      </c>
      <c r="V74" s="315"/>
    </row>
    <row r="75" spans="2:22" s="558" customFormat="1" ht="21" customHeight="1" x14ac:dyDescent="0.25">
      <c r="B75" s="291">
        <v>20</v>
      </c>
      <c r="C75" s="291" t="s">
        <v>479</v>
      </c>
      <c r="D75" s="753" t="s">
        <v>354</v>
      </c>
      <c r="E75" s="291">
        <v>3</v>
      </c>
      <c r="F75" s="291">
        <v>1</v>
      </c>
      <c r="G75" s="291">
        <v>0</v>
      </c>
      <c r="H75" s="291">
        <v>0</v>
      </c>
      <c r="I75" s="296">
        <v>10.67</v>
      </c>
      <c r="J75" s="291">
        <v>12</v>
      </c>
      <c r="K75" s="291">
        <v>10</v>
      </c>
      <c r="L75" s="296">
        <v>8.44</v>
      </c>
      <c r="M75" s="291">
        <v>6</v>
      </c>
      <c r="N75" s="291">
        <v>12</v>
      </c>
      <c r="O75" s="291">
        <v>5</v>
      </c>
      <c r="P75" s="291">
        <v>0</v>
      </c>
      <c r="Q75" s="296">
        <v>1.2</v>
      </c>
      <c r="R75" s="291">
        <v>2</v>
      </c>
      <c r="S75" s="293">
        <v>1.5940000000000001</v>
      </c>
      <c r="T75" s="293">
        <v>0.36499999999999999</v>
      </c>
      <c r="U75" s="293">
        <v>0.27300000000000002</v>
      </c>
      <c r="V75" s="315"/>
    </row>
    <row r="76" spans="2:22" s="313" customFormat="1" ht="21" customHeight="1" thickBot="1" x14ac:dyDescent="0.3">
      <c r="B76" s="291">
        <v>44</v>
      </c>
      <c r="C76" s="291" t="s">
        <v>480</v>
      </c>
      <c r="D76" s="753" t="s">
        <v>118</v>
      </c>
      <c r="E76" s="291">
        <v>4</v>
      </c>
      <c r="F76" s="291">
        <v>0</v>
      </c>
      <c r="G76" s="291">
        <v>0</v>
      </c>
      <c r="H76" s="291">
        <v>0</v>
      </c>
      <c r="I76" s="296">
        <v>3.67</v>
      </c>
      <c r="J76" s="291">
        <v>5</v>
      </c>
      <c r="K76" s="291">
        <v>5</v>
      </c>
      <c r="L76" s="296">
        <v>10.57</v>
      </c>
      <c r="M76" s="291">
        <v>4</v>
      </c>
      <c r="N76" s="291">
        <v>8</v>
      </c>
      <c r="O76" s="291">
        <v>4</v>
      </c>
      <c r="P76" s="291">
        <v>0</v>
      </c>
      <c r="Q76" s="296">
        <v>1</v>
      </c>
      <c r="R76" s="291">
        <v>1</v>
      </c>
      <c r="S76" s="293">
        <v>3.2730000000000001</v>
      </c>
      <c r="T76" s="293">
        <v>0.56499999999999995</v>
      </c>
      <c r="U76" s="293">
        <v>0.44400000000000001</v>
      </c>
      <c r="V76" s="315"/>
    </row>
    <row r="77" spans="2:22" s="34" customFormat="1" ht="21" customHeight="1" thickTop="1" x14ac:dyDescent="0.25">
      <c r="B77" s="324"/>
      <c r="C77" s="324"/>
      <c r="D77" s="324" t="s">
        <v>210</v>
      </c>
      <c r="E77" s="324">
        <v>13</v>
      </c>
      <c r="F77" s="324">
        <v>9</v>
      </c>
      <c r="G77" s="324">
        <v>2</v>
      </c>
      <c r="H77" s="324">
        <v>0</v>
      </c>
      <c r="I77" s="521">
        <v>89.333333333333329</v>
      </c>
      <c r="J77" s="324">
        <v>83</v>
      </c>
      <c r="K77" s="324">
        <v>57</v>
      </c>
      <c r="L77" s="521">
        <v>5.2839319029850751</v>
      </c>
      <c r="M77" s="324">
        <v>73</v>
      </c>
      <c r="N77" s="324">
        <v>100</v>
      </c>
      <c r="O77" s="324">
        <v>54</v>
      </c>
      <c r="P77" s="324">
        <v>0</v>
      </c>
      <c r="Q77" s="521">
        <v>1.3518518518518519</v>
      </c>
      <c r="R77" s="324">
        <v>22</v>
      </c>
      <c r="S77" s="520">
        <v>1.7238805970149256</v>
      </c>
      <c r="T77" s="520">
        <v>0.39729119638826182</v>
      </c>
      <c r="U77" s="520">
        <v>0.27548209366391185</v>
      </c>
      <c r="V77" s="238"/>
    </row>
    <row r="78" spans="2:22" s="34" customFormat="1" ht="21" customHeight="1" x14ac:dyDescent="0.25">
      <c r="B78" s="288"/>
      <c r="C78" s="288"/>
      <c r="D78" s="287"/>
      <c r="E78" s="288"/>
      <c r="F78" s="288"/>
      <c r="G78" s="288"/>
      <c r="H78" s="288"/>
      <c r="I78" s="289"/>
      <c r="J78" s="288"/>
      <c r="K78" s="288"/>
      <c r="L78" s="289"/>
      <c r="M78" s="288"/>
      <c r="N78" s="288"/>
      <c r="O78" s="288"/>
      <c r="P78" s="288"/>
      <c r="Q78" s="289"/>
      <c r="R78" s="288"/>
      <c r="S78" s="290"/>
      <c r="T78" s="290"/>
      <c r="U78" s="290"/>
      <c r="V78" s="238"/>
    </row>
    <row r="79" spans="2:22" s="34" customFormat="1" ht="21" customHeight="1" x14ac:dyDescent="0.25">
      <c r="B79" s="288"/>
      <c r="C79" s="288"/>
      <c r="D79" s="287"/>
      <c r="E79" s="288"/>
      <c r="F79" s="288"/>
      <c r="G79" s="288"/>
      <c r="H79" s="288"/>
      <c r="I79" s="289"/>
      <c r="J79" s="288"/>
      <c r="K79" s="288"/>
      <c r="L79" s="289"/>
      <c r="M79" s="288"/>
      <c r="N79" s="288"/>
      <c r="O79" s="288"/>
      <c r="P79" s="288"/>
      <c r="Q79" s="289"/>
      <c r="R79" s="288"/>
      <c r="S79" s="290"/>
      <c r="T79" s="290"/>
      <c r="U79" s="290"/>
      <c r="V79" s="238"/>
    </row>
    <row r="80" spans="2:22" ht="21" customHeight="1" x14ac:dyDescent="0.25">
      <c r="B80" s="288"/>
      <c r="C80" s="288"/>
      <c r="D80" s="287"/>
      <c r="E80" s="288"/>
      <c r="F80" s="288"/>
      <c r="G80" s="288"/>
      <c r="H80" s="288"/>
      <c r="I80" s="289"/>
      <c r="J80" s="288"/>
      <c r="K80" s="288"/>
      <c r="L80" s="289"/>
      <c r="M80" s="288"/>
      <c r="N80" s="288"/>
      <c r="O80" s="288"/>
      <c r="P80" s="288"/>
      <c r="Q80" s="289"/>
      <c r="R80" s="288"/>
      <c r="S80" s="290"/>
      <c r="T80" s="290"/>
      <c r="U80" s="290"/>
      <c r="V80" s="238"/>
    </row>
    <row r="81" spans="2:22" s="146" customFormat="1" ht="21" customHeight="1" x14ac:dyDescent="0.25">
      <c r="B81" s="288"/>
      <c r="C81" s="288"/>
      <c r="D81" s="287"/>
      <c r="E81" s="288"/>
      <c r="F81" s="288"/>
      <c r="G81" s="288"/>
      <c r="H81" s="288"/>
      <c r="I81" s="289"/>
      <c r="J81" s="288"/>
      <c r="K81" s="288"/>
      <c r="L81" s="289"/>
      <c r="M81" s="288"/>
      <c r="N81" s="288"/>
      <c r="O81" s="288"/>
      <c r="P81" s="288"/>
      <c r="Q81" s="289"/>
      <c r="R81" s="288"/>
      <c r="S81" s="290"/>
      <c r="T81" s="290"/>
      <c r="U81" s="290"/>
      <c r="V81" s="238"/>
    </row>
    <row r="82" spans="2:22" s="146" customFormat="1" ht="21" customHeight="1" x14ac:dyDescent="0.25">
      <c r="B82" s="288"/>
      <c r="C82" s="288"/>
      <c r="D82" s="287"/>
      <c r="E82" s="288"/>
      <c r="F82" s="288"/>
      <c r="G82" s="288"/>
      <c r="H82" s="288"/>
      <c r="I82" s="289"/>
      <c r="J82" s="288"/>
      <c r="K82" s="288"/>
      <c r="L82" s="289"/>
      <c r="M82" s="288"/>
      <c r="N82" s="288"/>
      <c r="O82" s="288"/>
      <c r="P82" s="288"/>
      <c r="Q82" s="289"/>
      <c r="R82" s="288"/>
      <c r="S82" s="290"/>
      <c r="T82" s="290"/>
      <c r="U82" s="290"/>
      <c r="V82" s="238"/>
    </row>
    <row r="83" spans="2:22" s="146" customFormat="1" ht="21" customHeight="1" x14ac:dyDescent="0.25">
      <c r="B83" s="288"/>
      <c r="C83" s="288"/>
      <c r="D83" s="287"/>
      <c r="E83" s="288"/>
      <c r="F83" s="288"/>
      <c r="G83" s="288"/>
      <c r="H83" s="288"/>
      <c r="I83" s="289"/>
      <c r="J83" s="288"/>
      <c r="K83" s="288"/>
      <c r="L83" s="289"/>
      <c r="M83" s="288"/>
      <c r="N83" s="288"/>
      <c r="O83" s="288"/>
      <c r="P83" s="288"/>
      <c r="Q83" s="289"/>
      <c r="R83" s="288"/>
      <c r="S83" s="290"/>
      <c r="T83" s="290"/>
      <c r="U83" s="290"/>
      <c r="V83" s="238"/>
    </row>
  </sheetData>
  <mergeCells count="5">
    <mergeCell ref="B2:U2"/>
    <mergeCell ref="B17:U17"/>
    <mergeCell ref="B33:U33"/>
    <mergeCell ref="B47:U47"/>
    <mergeCell ref="B64:U64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52"/>
  <sheetViews>
    <sheetView zoomScaleNormal="100" workbookViewId="0">
      <selection activeCell="D21" sqref="D21"/>
    </sheetView>
  </sheetViews>
  <sheetFormatPr defaultRowHeight="15" x14ac:dyDescent="0.25"/>
  <cols>
    <col min="1" max="1" width="2.85546875" style="34" customWidth="1"/>
    <col min="2" max="2" width="10.85546875" style="4" bestFit="1" customWidth="1"/>
    <col min="3" max="3" width="6.7109375" style="4" bestFit="1" customWidth="1"/>
    <col min="4" max="4" width="21.7109375" style="4" bestFit="1" customWidth="1"/>
    <col min="5" max="5" width="20.7109375" style="4" bestFit="1" customWidth="1"/>
    <col min="6" max="6" width="12.85546875" style="4" customWidth="1"/>
    <col min="7" max="8" width="8" style="4" customWidth="1"/>
    <col min="9" max="9" width="12.85546875" style="4" customWidth="1"/>
    <col min="10" max="10" width="10.42578125" style="4" customWidth="1"/>
    <col min="11" max="11" width="12.85546875" style="4" customWidth="1"/>
    <col min="12" max="15" width="10.85546875" style="4" customWidth="1"/>
    <col min="16" max="16" width="7.7109375" style="4" customWidth="1"/>
    <col min="17" max="17" width="14.140625" style="4" customWidth="1"/>
    <col min="18" max="18" width="15.42578125" style="4" customWidth="1"/>
    <col min="19" max="19" width="18.42578125" style="4" customWidth="1"/>
    <col min="20" max="20" width="18.140625" style="4" customWidth="1"/>
    <col min="21" max="22" width="14.140625" style="4" customWidth="1"/>
    <col min="23" max="16384" width="9.140625" style="34"/>
  </cols>
  <sheetData>
    <row r="2" spans="2:22" ht="33.75" x14ac:dyDescent="0.25">
      <c r="B2" s="727" t="s">
        <v>205</v>
      </c>
      <c r="C2" s="727"/>
      <c r="D2" s="727"/>
      <c r="E2" s="727"/>
      <c r="F2" s="727"/>
      <c r="G2" s="727"/>
      <c r="H2" s="727"/>
      <c r="I2" s="727"/>
      <c r="J2" s="727"/>
      <c r="K2" s="727"/>
      <c r="L2" s="727"/>
      <c r="M2" s="727"/>
      <c r="N2" s="727"/>
      <c r="O2" s="727"/>
      <c r="P2" s="727"/>
      <c r="Q2" s="727"/>
      <c r="R2" s="727"/>
      <c r="S2" s="727"/>
      <c r="T2" s="727"/>
      <c r="U2" s="727"/>
      <c r="V2" s="727"/>
    </row>
    <row r="3" spans="2:22" ht="18.75" x14ac:dyDescent="0.25">
      <c r="F3" s="496"/>
      <c r="G3" s="497"/>
      <c r="H3" s="496"/>
      <c r="I3" s="498"/>
      <c r="J3" s="497"/>
      <c r="K3" s="497"/>
      <c r="L3" s="497"/>
      <c r="M3" s="497"/>
      <c r="N3" s="497"/>
      <c r="O3" s="496"/>
      <c r="P3" s="496"/>
      <c r="Q3" s="496"/>
      <c r="R3" s="496"/>
      <c r="S3" s="496"/>
      <c r="T3" s="496"/>
      <c r="U3" s="496"/>
      <c r="V3" s="499"/>
    </row>
    <row r="4" spans="2:22" ht="18.75" x14ac:dyDescent="0.25">
      <c r="B4" s="236" t="s">
        <v>202</v>
      </c>
      <c r="C4" s="236" t="s">
        <v>123</v>
      </c>
      <c r="D4" s="236" t="s">
        <v>18</v>
      </c>
      <c r="E4" s="236" t="s">
        <v>124</v>
      </c>
      <c r="F4" s="106" t="s">
        <v>3</v>
      </c>
      <c r="G4" s="112" t="s">
        <v>0</v>
      </c>
      <c r="H4" s="111" t="s">
        <v>1</v>
      </c>
      <c r="I4" s="113" t="s">
        <v>170</v>
      </c>
      <c r="J4" s="112" t="s">
        <v>171</v>
      </c>
      <c r="K4" s="112" t="s">
        <v>129</v>
      </c>
      <c r="L4" s="112" t="s">
        <v>172</v>
      </c>
      <c r="M4" s="112" t="s">
        <v>173</v>
      </c>
      <c r="N4" s="112" t="s">
        <v>174</v>
      </c>
      <c r="O4" s="111" t="s">
        <v>130</v>
      </c>
      <c r="P4" s="111" t="s">
        <v>15</v>
      </c>
      <c r="Q4" s="111" t="s">
        <v>175</v>
      </c>
      <c r="R4" s="111" t="s">
        <v>176</v>
      </c>
      <c r="S4" s="111" t="s">
        <v>177</v>
      </c>
      <c r="T4" s="106" t="s">
        <v>178</v>
      </c>
      <c r="U4" s="106" t="s">
        <v>142</v>
      </c>
      <c r="V4" s="109" t="s">
        <v>179</v>
      </c>
    </row>
    <row r="5" spans="2:22" ht="18.75" x14ac:dyDescent="0.25">
      <c r="B5" s="236" t="s">
        <v>202</v>
      </c>
      <c r="C5" s="236" t="s">
        <v>123</v>
      </c>
      <c r="D5" s="236" t="s">
        <v>18</v>
      </c>
      <c r="E5" s="236" t="s">
        <v>124</v>
      </c>
      <c r="F5" s="237" t="s">
        <v>146</v>
      </c>
      <c r="G5" s="115" t="s">
        <v>180</v>
      </c>
      <c r="H5" s="115" t="s">
        <v>181</v>
      </c>
      <c r="I5" s="115" t="s">
        <v>182</v>
      </c>
      <c r="J5" s="115" t="s">
        <v>183</v>
      </c>
      <c r="K5" s="115" t="s">
        <v>184</v>
      </c>
      <c r="L5" s="115" t="s">
        <v>185</v>
      </c>
      <c r="M5" s="115" t="s">
        <v>186</v>
      </c>
      <c r="N5" s="115" t="s">
        <v>187</v>
      </c>
      <c r="O5" s="115" t="s">
        <v>188</v>
      </c>
      <c r="P5" s="115" t="s">
        <v>157</v>
      </c>
      <c r="Q5" s="115" t="s">
        <v>189</v>
      </c>
      <c r="R5" s="115" t="s">
        <v>190</v>
      </c>
      <c r="S5" s="115" t="s">
        <v>191</v>
      </c>
      <c r="T5" s="237" t="s">
        <v>192</v>
      </c>
      <c r="U5" s="237" t="s">
        <v>193</v>
      </c>
      <c r="V5" s="237" t="s">
        <v>194</v>
      </c>
    </row>
    <row r="6" spans="2:22" ht="18" x14ac:dyDescent="0.25">
      <c r="B6" s="569" t="s">
        <v>14</v>
      </c>
      <c r="C6" s="613">
        <v>8</v>
      </c>
      <c r="D6" s="613" t="s">
        <v>330</v>
      </c>
      <c r="E6" s="568" t="s">
        <v>21</v>
      </c>
      <c r="F6" s="613">
        <v>1</v>
      </c>
      <c r="G6" s="613">
        <v>0</v>
      </c>
      <c r="H6" s="613">
        <v>1</v>
      </c>
      <c r="I6" s="613">
        <v>0</v>
      </c>
      <c r="J6" s="751">
        <v>0.33</v>
      </c>
      <c r="K6" s="613">
        <v>8</v>
      </c>
      <c r="L6" s="613">
        <v>0</v>
      </c>
      <c r="M6" s="751">
        <v>0</v>
      </c>
      <c r="N6" s="613">
        <v>0</v>
      </c>
      <c r="O6" s="613">
        <v>1</v>
      </c>
      <c r="P6" s="613">
        <v>8</v>
      </c>
      <c r="Q6" s="613">
        <v>0</v>
      </c>
      <c r="R6" s="751">
        <v>0</v>
      </c>
      <c r="S6" s="613">
        <v>0</v>
      </c>
      <c r="T6" s="614">
        <v>27</v>
      </c>
      <c r="U6" s="614">
        <v>0.75</v>
      </c>
      <c r="V6" s="614">
        <v>0.25</v>
      </c>
    </row>
    <row r="7" spans="2:22" ht="18" x14ac:dyDescent="0.25">
      <c r="B7" s="569" t="s">
        <v>14</v>
      </c>
      <c r="C7" s="613">
        <v>55</v>
      </c>
      <c r="D7" s="613" t="s">
        <v>343</v>
      </c>
      <c r="E7" s="570" t="s">
        <v>352</v>
      </c>
      <c r="F7" s="613">
        <v>5</v>
      </c>
      <c r="G7" s="613">
        <v>0</v>
      </c>
      <c r="H7" s="613">
        <v>2</v>
      </c>
      <c r="I7" s="613">
        <v>0</v>
      </c>
      <c r="J7" s="751">
        <v>9</v>
      </c>
      <c r="K7" s="613">
        <v>12</v>
      </c>
      <c r="L7" s="613">
        <v>7</v>
      </c>
      <c r="M7" s="751">
        <v>7</v>
      </c>
      <c r="N7" s="613">
        <v>10</v>
      </c>
      <c r="O7" s="613">
        <v>12</v>
      </c>
      <c r="P7" s="613">
        <v>4</v>
      </c>
      <c r="Q7" s="613">
        <v>0</v>
      </c>
      <c r="R7" s="751">
        <v>2.5</v>
      </c>
      <c r="S7" s="613">
        <v>1</v>
      </c>
      <c r="T7" s="614">
        <v>1.778</v>
      </c>
      <c r="U7" s="614">
        <v>0.36199999999999999</v>
      </c>
      <c r="V7" s="614">
        <v>0.3</v>
      </c>
    </row>
    <row r="8" spans="2:22" ht="18" x14ac:dyDescent="0.25">
      <c r="B8" s="569" t="s">
        <v>14</v>
      </c>
      <c r="C8" s="613">
        <v>55</v>
      </c>
      <c r="D8" s="613" t="s">
        <v>336</v>
      </c>
      <c r="E8" s="568" t="s">
        <v>346</v>
      </c>
      <c r="F8" s="613">
        <v>2</v>
      </c>
      <c r="G8" s="613">
        <v>0</v>
      </c>
      <c r="H8" s="613">
        <v>0</v>
      </c>
      <c r="I8" s="613">
        <v>0</v>
      </c>
      <c r="J8" s="751">
        <v>2.33</v>
      </c>
      <c r="K8" s="613">
        <v>8</v>
      </c>
      <c r="L8" s="613">
        <v>7</v>
      </c>
      <c r="M8" s="751">
        <v>18</v>
      </c>
      <c r="N8" s="613">
        <v>2</v>
      </c>
      <c r="O8" s="613">
        <v>8</v>
      </c>
      <c r="P8" s="613">
        <v>1</v>
      </c>
      <c r="Q8" s="613">
        <v>0</v>
      </c>
      <c r="R8" s="751">
        <v>2</v>
      </c>
      <c r="S8" s="613">
        <v>0</v>
      </c>
      <c r="T8" s="614">
        <v>3.8570000000000002</v>
      </c>
      <c r="U8" s="614">
        <v>0.5</v>
      </c>
      <c r="V8" s="614">
        <v>0.47099999999999997</v>
      </c>
    </row>
    <row r="9" spans="2:22" ht="18" x14ac:dyDescent="0.25">
      <c r="B9" s="569" t="s">
        <v>14</v>
      </c>
      <c r="C9" s="613">
        <v>33</v>
      </c>
      <c r="D9" s="613" t="s">
        <v>328</v>
      </c>
      <c r="E9" s="568" t="s">
        <v>25</v>
      </c>
      <c r="F9" s="613">
        <v>4</v>
      </c>
      <c r="G9" s="613">
        <v>1</v>
      </c>
      <c r="H9" s="613">
        <v>0</v>
      </c>
      <c r="I9" s="613">
        <v>0</v>
      </c>
      <c r="J9" s="751">
        <v>5</v>
      </c>
      <c r="K9" s="613">
        <v>19</v>
      </c>
      <c r="L9" s="613">
        <v>11</v>
      </c>
      <c r="M9" s="751">
        <v>18.7</v>
      </c>
      <c r="N9" s="613">
        <v>2</v>
      </c>
      <c r="O9" s="613">
        <v>12</v>
      </c>
      <c r="P9" s="613">
        <v>12</v>
      </c>
      <c r="Q9" s="613">
        <v>0</v>
      </c>
      <c r="R9" s="751">
        <v>0.17</v>
      </c>
      <c r="S9" s="613">
        <v>2</v>
      </c>
      <c r="T9" s="614">
        <v>4.8</v>
      </c>
      <c r="U9" s="614">
        <v>0.60499999999999998</v>
      </c>
      <c r="V9" s="614">
        <v>0.41399999999999998</v>
      </c>
    </row>
    <row r="10" spans="2:22" ht="18" x14ac:dyDescent="0.25">
      <c r="B10" s="569" t="s">
        <v>14</v>
      </c>
      <c r="C10" s="613">
        <v>63</v>
      </c>
      <c r="D10" s="613" t="s">
        <v>334</v>
      </c>
      <c r="E10" s="568" t="s">
        <v>27</v>
      </c>
      <c r="F10" s="613">
        <v>1</v>
      </c>
      <c r="G10" s="613">
        <v>0</v>
      </c>
      <c r="H10" s="613">
        <v>0</v>
      </c>
      <c r="I10" s="613">
        <v>0</v>
      </c>
      <c r="J10" s="751">
        <v>0.67</v>
      </c>
      <c r="K10" s="613">
        <v>8</v>
      </c>
      <c r="L10" s="613">
        <v>8</v>
      </c>
      <c r="M10" s="751">
        <v>48</v>
      </c>
      <c r="N10" s="613">
        <v>1</v>
      </c>
      <c r="O10" s="613">
        <v>2</v>
      </c>
      <c r="P10" s="613">
        <v>7</v>
      </c>
      <c r="Q10" s="613">
        <v>0</v>
      </c>
      <c r="R10" s="751">
        <v>0.14000000000000001</v>
      </c>
      <c r="S10" s="613">
        <v>1</v>
      </c>
      <c r="T10" s="614">
        <v>13.5</v>
      </c>
      <c r="U10" s="614">
        <v>0.90900000000000003</v>
      </c>
      <c r="V10" s="614">
        <v>0.66700000000000004</v>
      </c>
    </row>
    <row r="11" spans="2:22" ht="18" x14ac:dyDescent="0.25">
      <c r="B11" s="569" t="s">
        <v>14</v>
      </c>
      <c r="C11" s="613">
        <v>51</v>
      </c>
      <c r="D11" s="613" t="s">
        <v>332</v>
      </c>
      <c r="E11" s="568" t="s">
        <v>26</v>
      </c>
      <c r="F11" s="613">
        <v>1</v>
      </c>
      <c r="G11" s="613">
        <v>0</v>
      </c>
      <c r="H11" s="613">
        <v>0</v>
      </c>
      <c r="I11" s="613">
        <v>0</v>
      </c>
      <c r="J11" s="751">
        <v>0.67</v>
      </c>
      <c r="K11" s="613">
        <v>8</v>
      </c>
      <c r="L11" s="613">
        <v>8</v>
      </c>
      <c r="M11" s="751">
        <v>84</v>
      </c>
      <c r="N11" s="613">
        <v>0</v>
      </c>
      <c r="O11" s="613">
        <v>5</v>
      </c>
      <c r="P11" s="613">
        <v>4</v>
      </c>
      <c r="Q11" s="613">
        <v>0</v>
      </c>
      <c r="R11" s="751">
        <v>0</v>
      </c>
      <c r="S11" s="613">
        <v>2</v>
      </c>
      <c r="T11" s="614">
        <v>13.5</v>
      </c>
      <c r="U11" s="614">
        <v>0.84599999999999997</v>
      </c>
      <c r="V11" s="614">
        <v>0.71399999999999997</v>
      </c>
    </row>
    <row r="12" spans="2:22" ht="18" x14ac:dyDescent="0.25">
      <c r="B12" s="569" t="s">
        <v>14</v>
      </c>
      <c r="C12" s="613">
        <v>17</v>
      </c>
      <c r="D12" s="613" t="s">
        <v>327</v>
      </c>
      <c r="E12" s="568" t="s">
        <v>22</v>
      </c>
      <c r="F12" s="613">
        <v>9</v>
      </c>
      <c r="G12" s="613">
        <v>0</v>
      </c>
      <c r="H12" s="613">
        <v>1</v>
      </c>
      <c r="I12" s="613">
        <v>0</v>
      </c>
      <c r="J12" s="751">
        <v>30</v>
      </c>
      <c r="K12" s="613">
        <v>62</v>
      </c>
      <c r="L12" s="613">
        <v>32</v>
      </c>
      <c r="M12" s="751">
        <v>9.1300000000000008</v>
      </c>
      <c r="N12" s="613">
        <v>34</v>
      </c>
      <c r="O12" s="613">
        <v>51</v>
      </c>
      <c r="P12" s="613">
        <v>36</v>
      </c>
      <c r="Q12" s="613">
        <v>0</v>
      </c>
      <c r="R12" s="751">
        <v>0.94</v>
      </c>
      <c r="S12" s="613">
        <v>2</v>
      </c>
      <c r="T12" s="614">
        <v>2.9</v>
      </c>
      <c r="U12" s="614">
        <v>0.47099999999999997</v>
      </c>
      <c r="V12" s="614">
        <v>0.34200000000000003</v>
      </c>
    </row>
    <row r="13" spans="2:22" ht="18" x14ac:dyDescent="0.25">
      <c r="B13" s="569" t="s">
        <v>14</v>
      </c>
      <c r="C13" s="613">
        <v>7</v>
      </c>
      <c r="D13" s="613" t="s">
        <v>329</v>
      </c>
      <c r="E13" s="752" t="s">
        <v>20</v>
      </c>
      <c r="F13" s="613">
        <v>8</v>
      </c>
      <c r="G13" s="613">
        <v>1</v>
      </c>
      <c r="H13" s="613">
        <v>3</v>
      </c>
      <c r="I13" s="613">
        <v>0</v>
      </c>
      <c r="J13" s="751">
        <v>22.33</v>
      </c>
      <c r="K13" s="613">
        <v>75</v>
      </c>
      <c r="L13" s="613">
        <v>48</v>
      </c>
      <c r="M13" s="751">
        <v>17.190000000000001</v>
      </c>
      <c r="N13" s="613">
        <v>7</v>
      </c>
      <c r="O13" s="613">
        <v>56</v>
      </c>
      <c r="P13" s="613">
        <v>31</v>
      </c>
      <c r="Q13" s="613">
        <v>0</v>
      </c>
      <c r="R13" s="751">
        <v>0.23</v>
      </c>
      <c r="S13" s="613">
        <v>5</v>
      </c>
      <c r="T13" s="614">
        <v>3.8959999999999999</v>
      </c>
      <c r="U13" s="614">
        <v>0.52600000000000002</v>
      </c>
      <c r="V13" s="614">
        <v>0.40300000000000002</v>
      </c>
    </row>
    <row r="14" spans="2:22" ht="18" x14ac:dyDescent="0.25">
      <c r="B14" s="569" t="s">
        <v>14</v>
      </c>
      <c r="C14" s="613">
        <v>47</v>
      </c>
      <c r="D14" s="613" t="s">
        <v>333</v>
      </c>
      <c r="E14" s="568" t="s">
        <v>236</v>
      </c>
      <c r="F14" s="613">
        <v>7</v>
      </c>
      <c r="G14" s="613">
        <v>0</v>
      </c>
      <c r="H14" s="613">
        <v>3</v>
      </c>
      <c r="I14" s="613">
        <v>0</v>
      </c>
      <c r="J14" s="751">
        <v>15.67</v>
      </c>
      <c r="K14" s="613">
        <v>50</v>
      </c>
      <c r="L14" s="613">
        <v>22</v>
      </c>
      <c r="M14" s="751">
        <v>10.23</v>
      </c>
      <c r="N14" s="613">
        <v>8</v>
      </c>
      <c r="O14" s="613">
        <v>42</v>
      </c>
      <c r="P14" s="613">
        <v>9</v>
      </c>
      <c r="Q14" s="613">
        <v>0</v>
      </c>
      <c r="R14" s="751">
        <v>0.89</v>
      </c>
      <c r="S14" s="613">
        <v>7</v>
      </c>
      <c r="T14" s="614">
        <v>3.2549999999999999</v>
      </c>
      <c r="U14" s="614">
        <v>0.5</v>
      </c>
      <c r="V14" s="614">
        <v>0.433</v>
      </c>
    </row>
    <row r="15" spans="2:22" ht="18" x14ac:dyDescent="0.25">
      <c r="B15" s="569" t="s">
        <v>15</v>
      </c>
      <c r="C15" s="572">
        <v>24</v>
      </c>
      <c r="D15" s="572" t="s">
        <v>414</v>
      </c>
      <c r="E15" s="568" t="s">
        <v>248</v>
      </c>
      <c r="F15" s="572">
        <v>7</v>
      </c>
      <c r="G15" s="572">
        <v>3</v>
      </c>
      <c r="H15" s="572">
        <v>0</v>
      </c>
      <c r="I15" s="572">
        <v>0</v>
      </c>
      <c r="J15" s="522">
        <v>23.33</v>
      </c>
      <c r="K15" s="572">
        <v>13</v>
      </c>
      <c r="L15" s="572">
        <v>6</v>
      </c>
      <c r="M15" s="522">
        <v>2.2400000000000002</v>
      </c>
      <c r="N15" s="572">
        <v>33</v>
      </c>
      <c r="O15" s="572">
        <v>24</v>
      </c>
      <c r="P15" s="572">
        <v>3</v>
      </c>
      <c r="Q15" s="572">
        <v>0</v>
      </c>
      <c r="R15" s="522">
        <v>11</v>
      </c>
      <c r="S15" s="572">
        <v>2</v>
      </c>
      <c r="T15" s="573">
        <v>1.157</v>
      </c>
      <c r="U15" s="573">
        <v>0.28699999999999998</v>
      </c>
      <c r="V15" s="573">
        <v>0.25</v>
      </c>
    </row>
    <row r="16" spans="2:22" ht="18" x14ac:dyDescent="0.25">
      <c r="B16" s="569" t="s">
        <v>15</v>
      </c>
      <c r="C16" s="572">
        <v>49</v>
      </c>
      <c r="D16" s="572" t="s">
        <v>427</v>
      </c>
      <c r="E16" s="568" t="s">
        <v>214</v>
      </c>
      <c r="F16" s="572">
        <v>11</v>
      </c>
      <c r="G16" s="572">
        <v>1</v>
      </c>
      <c r="H16" s="572">
        <v>0</v>
      </c>
      <c r="I16" s="572">
        <v>0</v>
      </c>
      <c r="J16" s="522">
        <v>14.67</v>
      </c>
      <c r="K16" s="572">
        <v>21</v>
      </c>
      <c r="L16" s="572">
        <v>19</v>
      </c>
      <c r="M16" s="522">
        <v>11.31</v>
      </c>
      <c r="N16" s="572">
        <v>13</v>
      </c>
      <c r="O16" s="572">
        <v>17</v>
      </c>
      <c r="P16" s="572">
        <v>17</v>
      </c>
      <c r="Q16" s="572">
        <v>1</v>
      </c>
      <c r="R16" s="522">
        <v>0.76</v>
      </c>
      <c r="S16" s="572">
        <v>3</v>
      </c>
      <c r="T16" s="573">
        <v>2.3180000000000001</v>
      </c>
      <c r="U16" s="573">
        <v>0.45700000000000002</v>
      </c>
      <c r="V16" s="573">
        <v>0.27900000000000003</v>
      </c>
    </row>
    <row r="17" spans="2:22" ht="18" x14ac:dyDescent="0.25">
      <c r="B17" s="569" t="s">
        <v>15</v>
      </c>
      <c r="C17" s="572">
        <v>10</v>
      </c>
      <c r="D17" s="572" t="s">
        <v>429</v>
      </c>
      <c r="E17" s="568" t="s">
        <v>347</v>
      </c>
      <c r="F17" s="572">
        <v>1</v>
      </c>
      <c r="G17" s="572">
        <v>0</v>
      </c>
      <c r="H17" s="572">
        <v>0</v>
      </c>
      <c r="I17" s="572">
        <v>0</v>
      </c>
      <c r="J17" s="522">
        <v>0</v>
      </c>
      <c r="K17" s="572">
        <v>2</v>
      </c>
      <c r="L17" s="572">
        <v>2</v>
      </c>
      <c r="M17" s="522">
        <v>0</v>
      </c>
      <c r="N17" s="572">
        <v>0</v>
      </c>
      <c r="O17" s="572">
        <v>0</v>
      </c>
      <c r="P17" s="572">
        <v>1</v>
      </c>
      <c r="Q17" s="572">
        <v>0</v>
      </c>
      <c r="R17" s="522">
        <v>0</v>
      </c>
      <c r="S17" s="572">
        <v>1</v>
      </c>
      <c r="T17" s="573">
        <v>0</v>
      </c>
      <c r="U17" s="573">
        <v>1</v>
      </c>
      <c r="V17" s="573">
        <v>0</v>
      </c>
    </row>
    <row r="18" spans="2:22" ht="18" x14ac:dyDescent="0.25">
      <c r="B18" s="569" t="s">
        <v>15</v>
      </c>
      <c r="C18" s="572">
        <v>61</v>
      </c>
      <c r="D18" s="572" t="s">
        <v>425</v>
      </c>
      <c r="E18" s="568" t="s">
        <v>37</v>
      </c>
      <c r="F18" s="572">
        <v>3</v>
      </c>
      <c r="G18" s="572">
        <v>1</v>
      </c>
      <c r="H18" s="572">
        <v>0</v>
      </c>
      <c r="I18" s="572">
        <v>0</v>
      </c>
      <c r="J18" s="522">
        <v>7.33</v>
      </c>
      <c r="K18" s="572">
        <v>7</v>
      </c>
      <c r="L18" s="572">
        <v>2</v>
      </c>
      <c r="M18" s="522">
        <v>2.36</v>
      </c>
      <c r="N18" s="572">
        <v>4</v>
      </c>
      <c r="O18" s="572">
        <v>10</v>
      </c>
      <c r="P18" s="572">
        <v>0</v>
      </c>
      <c r="Q18" s="572">
        <v>0</v>
      </c>
      <c r="R18" s="522">
        <v>0</v>
      </c>
      <c r="S18" s="572">
        <v>2</v>
      </c>
      <c r="T18" s="573">
        <v>1.3640000000000001</v>
      </c>
      <c r="U18" s="573">
        <v>0.35299999999999998</v>
      </c>
      <c r="V18" s="573">
        <v>0.313</v>
      </c>
    </row>
    <row r="19" spans="2:22" ht="18" x14ac:dyDescent="0.25">
      <c r="B19" s="569" t="s">
        <v>15</v>
      </c>
      <c r="C19" s="572">
        <v>89</v>
      </c>
      <c r="D19" s="572" t="s">
        <v>416</v>
      </c>
      <c r="E19" s="568" t="s">
        <v>35</v>
      </c>
      <c r="F19" s="572">
        <v>4</v>
      </c>
      <c r="G19" s="572">
        <v>1</v>
      </c>
      <c r="H19" s="572">
        <v>0</v>
      </c>
      <c r="I19" s="572">
        <v>0</v>
      </c>
      <c r="J19" s="522">
        <v>3.67</v>
      </c>
      <c r="K19" s="572">
        <v>1</v>
      </c>
      <c r="L19" s="572">
        <v>1</v>
      </c>
      <c r="M19" s="522">
        <v>2.4500000000000002</v>
      </c>
      <c r="N19" s="572">
        <v>8</v>
      </c>
      <c r="O19" s="572">
        <v>1</v>
      </c>
      <c r="P19" s="572">
        <v>3</v>
      </c>
      <c r="Q19" s="572">
        <v>0</v>
      </c>
      <c r="R19" s="522">
        <v>2.67</v>
      </c>
      <c r="S19" s="572">
        <v>0</v>
      </c>
      <c r="T19" s="573">
        <v>1.091</v>
      </c>
      <c r="U19" s="573">
        <v>0.26700000000000002</v>
      </c>
      <c r="V19" s="573">
        <v>8.3000000000000004E-2</v>
      </c>
    </row>
    <row r="20" spans="2:22" ht="18" x14ac:dyDescent="0.25">
      <c r="B20" s="569" t="s">
        <v>15</v>
      </c>
      <c r="C20" s="572">
        <v>7</v>
      </c>
      <c r="D20" s="572" t="s">
        <v>415</v>
      </c>
      <c r="E20" s="568" t="s">
        <v>31</v>
      </c>
      <c r="F20" s="572">
        <v>6</v>
      </c>
      <c r="G20" s="572">
        <v>1</v>
      </c>
      <c r="H20" s="572">
        <v>0</v>
      </c>
      <c r="I20" s="572">
        <v>0</v>
      </c>
      <c r="J20" s="522">
        <v>5.33</v>
      </c>
      <c r="K20" s="572">
        <v>3</v>
      </c>
      <c r="L20" s="572">
        <v>2</v>
      </c>
      <c r="M20" s="522">
        <v>3.25</v>
      </c>
      <c r="N20" s="572">
        <v>6</v>
      </c>
      <c r="O20" s="572">
        <v>4</v>
      </c>
      <c r="P20" s="572">
        <v>2</v>
      </c>
      <c r="Q20" s="572">
        <v>0</v>
      </c>
      <c r="R20" s="522">
        <v>3</v>
      </c>
      <c r="S20" s="572">
        <v>0</v>
      </c>
      <c r="T20" s="573">
        <v>1.125</v>
      </c>
      <c r="U20" s="573">
        <v>0.28599999999999998</v>
      </c>
      <c r="V20" s="573">
        <v>0.21099999999999999</v>
      </c>
    </row>
    <row r="21" spans="2:22" ht="18" x14ac:dyDescent="0.25">
      <c r="B21" s="569" t="s">
        <v>15</v>
      </c>
      <c r="C21" s="572">
        <v>45</v>
      </c>
      <c r="D21" s="572" t="s">
        <v>417</v>
      </c>
      <c r="E21" s="568" t="s">
        <v>245</v>
      </c>
      <c r="F21" s="572">
        <v>11</v>
      </c>
      <c r="G21" s="572">
        <v>2</v>
      </c>
      <c r="H21" s="572">
        <v>0</v>
      </c>
      <c r="I21" s="572">
        <v>0</v>
      </c>
      <c r="J21" s="522">
        <v>24.67</v>
      </c>
      <c r="K21" s="572">
        <v>20</v>
      </c>
      <c r="L21" s="572">
        <v>12</v>
      </c>
      <c r="M21" s="522">
        <v>4.25</v>
      </c>
      <c r="N21" s="572">
        <v>22</v>
      </c>
      <c r="O21" s="572">
        <v>28</v>
      </c>
      <c r="P21" s="572">
        <v>8</v>
      </c>
      <c r="Q21" s="572">
        <v>0</v>
      </c>
      <c r="R21" s="522">
        <v>2.75</v>
      </c>
      <c r="S21" s="572">
        <v>4</v>
      </c>
      <c r="T21" s="573">
        <v>1.4590000000000001</v>
      </c>
      <c r="U21" s="573">
        <v>0.36399999999999999</v>
      </c>
      <c r="V21" s="573">
        <v>0.29499999999999998</v>
      </c>
    </row>
    <row r="22" spans="2:22" ht="18" x14ac:dyDescent="0.25">
      <c r="B22" s="569" t="s">
        <v>15</v>
      </c>
      <c r="C22" s="572">
        <v>11</v>
      </c>
      <c r="D22" s="572" t="s">
        <v>413</v>
      </c>
      <c r="E22" s="568" t="s">
        <v>244</v>
      </c>
      <c r="F22" s="572">
        <v>5</v>
      </c>
      <c r="G22" s="572">
        <v>1</v>
      </c>
      <c r="H22" s="572">
        <v>0</v>
      </c>
      <c r="I22" s="572">
        <v>0</v>
      </c>
      <c r="J22" s="522">
        <v>12</v>
      </c>
      <c r="K22" s="572">
        <v>11</v>
      </c>
      <c r="L22" s="572">
        <v>10</v>
      </c>
      <c r="M22" s="522">
        <v>7.33</v>
      </c>
      <c r="N22" s="572">
        <v>8</v>
      </c>
      <c r="O22" s="572">
        <v>8</v>
      </c>
      <c r="P22" s="572">
        <v>11</v>
      </c>
      <c r="Q22" s="572">
        <v>0</v>
      </c>
      <c r="R22" s="522">
        <v>0.73</v>
      </c>
      <c r="S22" s="572">
        <v>1</v>
      </c>
      <c r="T22" s="573">
        <v>1.583</v>
      </c>
      <c r="U22" s="573">
        <v>0.35699999999999998</v>
      </c>
      <c r="V22" s="573">
        <v>0.182</v>
      </c>
    </row>
    <row r="23" spans="2:22" ht="18" x14ac:dyDescent="0.25">
      <c r="B23" s="569" t="s">
        <v>15</v>
      </c>
      <c r="C23" s="572">
        <v>1</v>
      </c>
      <c r="D23" s="572" t="s">
        <v>422</v>
      </c>
      <c r="E23" s="568" t="s">
        <v>32</v>
      </c>
      <c r="F23" s="572">
        <v>1</v>
      </c>
      <c r="G23" s="572">
        <v>0</v>
      </c>
      <c r="H23" s="572">
        <v>0</v>
      </c>
      <c r="I23" s="572">
        <v>0</v>
      </c>
      <c r="J23" s="522">
        <v>1</v>
      </c>
      <c r="K23" s="572">
        <v>2</v>
      </c>
      <c r="L23" s="572">
        <v>1</v>
      </c>
      <c r="M23" s="522">
        <v>9</v>
      </c>
      <c r="N23" s="572">
        <v>0</v>
      </c>
      <c r="O23" s="572">
        <v>2</v>
      </c>
      <c r="P23" s="572">
        <v>0</v>
      </c>
      <c r="Q23" s="572">
        <v>0</v>
      </c>
      <c r="R23" s="522">
        <v>0</v>
      </c>
      <c r="S23" s="572">
        <v>2</v>
      </c>
      <c r="T23" s="573">
        <v>2</v>
      </c>
      <c r="U23" s="573">
        <v>0.5</v>
      </c>
      <c r="V23" s="573">
        <v>0.33300000000000002</v>
      </c>
    </row>
    <row r="24" spans="2:22" ht="18" x14ac:dyDescent="0.25">
      <c r="B24" s="569" t="s">
        <v>17</v>
      </c>
      <c r="C24" s="572">
        <v>18</v>
      </c>
      <c r="D24" s="572" t="s">
        <v>439</v>
      </c>
      <c r="E24" s="568" t="s">
        <v>242</v>
      </c>
      <c r="F24" s="572">
        <v>3</v>
      </c>
      <c r="G24" s="572">
        <v>0</v>
      </c>
      <c r="H24" s="572">
        <v>0</v>
      </c>
      <c r="I24" s="572">
        <v>0</v>
      </c>
      <c r="J24" s="522">
        <v>8</v>
      </c>
      <c r="K24" s="572">
        <v>17</v>
      </c>
      <c r="L24" s="572">
        <v>8</v>
      </c>
      <c r="M24" s="522">
        <v>7.67</v>
      </c>
      <c r="N24" s="572">
        <v>6</v>
      </c>
      <c r="O24" s="572">
        <v>13</v>
      </c>
      <c r="P24" s="572">
        <v>8</v>
      </c>
      <c r="Q24" s="572">
        <v>0</v>
      </c>
      <c r="R24" s="522">
        <v>0.75</v>
      </c>
      <c r="S24" s="572">
        <v>1</v>
      </c>
      <c r="T24" s="573">
        <v>2.625</v>
      </c>
      <c r="U24" s="573">
        <v>0.45800000000000002</v>
      </c>
      <c r="V24" s="573">
        <v>0.35099999999999998</v>
      </c>
    </row>
    <row r="25" spans="2:22" ht="18" x14ac:dyDescent="0.25">
      <c r="B25" s="569" t="s">
        <v>17</v>
      </c>
      <c r="C25" s="572">
        <v>17</v>
      </c>
      <c r="D25" s="572" t="s">
        <v>433</v>
      </c>
      <c r="E25" s="568" t="s">
        <v>62</v>
      </c>
      <c r="F25" s="572">
        <v>4</v>
      </c>
      <c r="G25" s="572">
        <v>0</v>
      </c>
      <c r="H25" s="572">
        <v>1</v>
      </c>
      <c r="I25" s="572">
        <v>0</v>
      </c>
      <c r="J25" s="522">
        <v>7</v>
      </c>
      <c r="K25" s="572">
        <v>8</v>
      </c>
      <c r="L25" s="572">
        <v>6</v>
      </c>
      <c r="M25" s="522">
        <v>7.71</v>
      </c>
      <c r="N25" s="572">
        <v>2</v>
      </c>
      <c r="O25" s="572">
        <v>14</v>
      </c>
      <c r="P25" s="572">
        <v>1</v>
      </c>
      <c r="Q25" s="572">
        <v>0</v>
      </c>
      <c r="R25" s="522">
        <v>2</v>
      </c>
      <c r="S25" s="572">
        <v>0</v>
      </c>
      <c r="T25" s="573">
        <v>2.1429999999999998</v>
      </c>
      <c r="U25" s="573">
        <v>0.41699999999999998</v>
      </c>
      <c r="V25" s="573">
        <v>0.41199999999999998</v>
      </c>
    </row>
    <row r="26" spans="2:22" ht="18" x14ac:dyDescent="0.25">
      <c r="B26" s="569" t="s">
        <v>17</v>
      </c>
      <c r="C26" s="572">
        <v>21</v>
      </c>
      <c r="D26" s="572" t="s">
        <v>432</v>
      </c>
      <c r="E26" s="568" t="s">
        <v>56</v>
      </c>
      <c r="F26" s="572">
        <v>14</v>
      </c>
      <c r="G26" s="572">
        <v>1</v>
      </c>
      <c r="H26" s="572">
        <v>4</v>
      </c>
      <c r="I26" s="572">
        <v>0</v>
      </c>
      <c r="J26" s="522">
        <v>50</v>
      </c>
      <c r="K26" s="572">
        <v>86</v>
      </c>
      <c r="L26" s="572">
        <v>49</v>
      </c>
      <c r="M26" s="522">
        <v>8.4</v>
      </c>
      <c r="N26" s="572">
        <v>31</v>
      </c>
      <c r="O26" s="572">
        <v>77</v>
      </c>
      <c r="P26" s="572">
        <v>40</v>
      </c>
      <c r="Q26" s="572">
        <v>0</v>
      </c>
      <c r="R26" s="522">
        <v>0.78</v>
      </c>
      <c r="S26" s="572">
        <v>7</v>
      </c>
      <c r="T26" s="573">
        <v>2.34</v>
      </c>
      <c r="U26" s="573">
        <v>0.42799999999999999</v>
      </c>
      <c r="V26" s="573">
        <v>0.32600000000000001</v>
      </c>
    </row>
    <row r="27" spans="2:22" ht="18" x14ac:dyDescent="0.25">
      <c r="B27" s="569" t="s">
        <v>17</v>
      </c>
      <c r="C27" s="572">
        <v>90</v>
      </c>
      <c r="D27" s="572" t="s">
        <v>442</v>
      </c>
      <c r="E27" s="568" t="s">
        <v>243</v>
      </c>
      <c r="F27" s="572">
        <v>4</v>
      </c>
      <c r="G27" s="572">
        <v>2</v>
      </c>
      <c r="H27" s="572">
        <v>0</v>
      </c>
      <c r="I27" s="572">
        <v>0</v>
      </c>
      <c r="J27" s="522">
        <v>8</v>
      </c>
      <c r="K27" s="572">
        <v>11</v>
      </c>
      <c r="L27" s="572">
        <v>10</v>
      </c>
      <c r="M27" s="522">
        <v>10.94</v>
      </c>
      <c r="N27" s="572">
        <v>9</v>
      </c>
      <c r="O27" s="572">
        <v>9</v>
      </c>
      <c r="P27" s="572">
        <v>7</v>
      </c>
      <c r="Q27" s="572">
        <v>0</v>
      </c>
      <c r="R27" s="522">
        <v>1.29</v>
      </c>
      <c r="S27" s="572">
        <v>1</v>
      </c>
      <c r="T27" s="573">
        <v>2</v>
      </c>
      <c r="U27" s="573">
        <v>0.39500000000000002</v>
      </c>
      <c r="V27" s="573">
        <v>0.27300000000000002</v>
      </c>
    </row>
    <row r="28" spans="2:22" ht="18" x14ac:dyDescent="0.25">
      <c r="B28" s="569" t="s">
        <v>17</v>
      </c>
      <c r="C28" s="572">
        <v>71</v>
      </c>
      <c r="D28" s="572" t="s">
        <v>444</v>
      </c>
      <c r="E28" s="568" t="s">
        <v>61</v>
      </c>
      <c r="F28" s="572">
        <v>3</v>
      </c>
      <c r="G28" s="572">
        <v>0</v>
      </c>
      <c r="H28" s="572">
        <v>0</v>
      </c>
      <c r="I28" s="572">
        <v>0</v>
      </c>
      <c r="J28" s="522">
        <v>6.33</v>
      </c>
      <c r="K28" s="572">
        <v>18</v>
      </c>
      <c r="L28" s="572">
        <v>10</v>
      </c>
      <c r="M28" s="522">
        <v>13.68</v>
      </c>
      <c r="N28" s="572">
        <v>5</v>
      </c>
      <c r="O28" s="572">
        <v>11</v>
      </c>
      <c r="P28" s="572">
        <v>9</v>
      </c>
      <c r="Q28" s="572">
        <v>0</v>
      </c>
      <c r="R28" s="522">
        <v>0.56000000000000005</v>
      </c>
      <c r="S28" s="572">
        <v>3</v>
      </c>
      <c r="T28" s="573">
        <v>3.1579999999999999</v>
      </c>
      <c r="U28" s="573">
        <v>0.51100000000000001</v>
      </c>
      <c r="V28" s="573">
        <v>0.34399999999999997</v>
      </c>
    </row>
    <row r="29" spans="2:22" ht="18" x14ac:dyDescent="0.25">
      <c r="B29" s="569" t="s">
        <v>17</v>
      </c>
      <c r="C29" s="572">
        <v>45</v>
      </c>
      <c r="D29" s="572" t="s">
        <v>434</v>
      </c>
      <c r="E29" s="568" t="s">
        <v>258</v>
      </c>
      <c r="F29" s="572">
        <v>1</v>
      </c>
      <c r="G29" s="572">
        <v>0</v>
      </c>
      <c r="H29" s="572">
        <v>0</v>
      </c>
      <c r="I29" s="572">
        <v>0</v>
      </c>
      <c r="J29" s="522">
        <v>1.33</v>
      </c>
      <c r="K29" s="572">
        <v>5</v>
      </c>
      <c r="L29" s="572">
        <v>3</v>
      </c>
      <c r="M29" s="522">
        <v>20.25</v>
      </c>
      <c r="N29" s="572">
        <v>0</v>
      </c>
      <c r="O29" s="572">
        <v>2</v>
      </c>
      <c r="P29" s="572">
        <v>4</v>
      </c>
      <c r="Q29" s="572">
        <v>0</v>
      </c>
      <c r="R29" s="522">
        <v>0</v>
      </c>
      <c r="S29" s="572">
        <v>0</v>
      </c>
      <c r="T29" s="573">
        <v>4.5</v>
      </c>
      <c r="U29" s="573">
        <v>0.6</v>
      </c>
      <c r="V29" s="573">
        <v>0.33300000000000002</v>
      </c>
    </row>
    <row r="30" spans="2:22" ht="18" x14ac:dyDescent="0.25">
      <c r="B30" s="569" t="s">
        <v>17</v>
      </c>
      <c r="C30" s="572">
        <v>44</v>
      </c>
      <c r="D30" s="572" t="s">
        <v>443</v>
      </c>
      <c r="E30" s="568" t="s">
        <v>64</v>
      </c>
      <c r="F30" s="572">
        <v>12</v>
      </c>
      <c r="G30" s="572">
        <v>1</v>
      </c>
      <c r="H30" s="572">
        <v>3</v>
      </c>
      <c r="I30" s="572">
        <v>0</v>
      </c>
      <c r="J30" s="522">
        <v>27.33</v>
      </c>
      <c r="K30" s="572">
        <v>90</v>
      </c>
      <c r="L30" s="572">
        <v>67</v>
      </c>
      <c r="M30" s="522">
        <v>20.84</v>
      </c>
      <c r="N30" s="572">
        <v>21</v>
      </c>
      <c r="O30" s="572">
        <v>61</v>
      </c>
      <c r="P30" s="572">
        <v>44</v>
      </c>
      <c r="Q30" s="572">
        <v>0</v>
      </c>
      <c r="R30" s="522">
        <v>0.48</v>
      </c>
      <c r="S30" s="572">
        <v>8</v>
      </c>
      <c r="T30" s="573">
        <v>3.8410000000000002</v>
      </c>
      <c r="U30" s="573">
        <v>0.54100000000000004</v>
      </c>
      <c r="V30" s="573">
        <v>0.39400000000000002</v>
      </c>
    </row>
    <row r="31" spans="2:22" ht="18" x14ac:dyDescent="0.25">
      <c r="B31" s="569" t="s">
        <v>12</v>
      </c>
      <c r="C31" s="572">
        <v>14</v>
      </c>
      <c r="D31" s="572" t="s">
        <v>460</v>
      </c>
      <c r="E31" s="568" t="s">
        <v>89</v>
      </c>
      <c r="F31" s="572">
        <v>8</v>
      </c>
      <c r="G31" s="572">
        <v>1</v>
      </c>
      <c r="H31" s="572">
        <v>2</v>
      </c>
      <c r="I31" s="572">
        <v>0</v>
      </c>
      <c r="J31" s="522">
        <v>25.67</v>
      </c>
      <c r="K31" s="572">
        <v>66</v>
      </c>
      <c r="L31" s="572">
        <v>26</v>
      </c>
      <c r="M31" s="522">
        <v>8.74</v>
      </c>
      <c r="N31" s="572">
        <v>24</v>
      </c>
      <c r="O31" s="572">
        <v>41</v>
      </c>
      <c r="P31" s="572">
        <v>31</v>
      </c>
      <c r="Q31" s="572">
        <v>0</v>
      </c>
      <c r="R31" s="522">
        <v>0.77</v>
      </c>
      <c r="S31" s="572">
        <v>8</v>
      </c>
      <c r="T31" s="573">
        <v>2.8050000000000002</v>
      </c>
      <c r="U31" s="573">
        <v>0.44900000000000001</v>
      </c>
      <c r="V31" s="573">
        <v>0.30099999999999999</v>
      </c>
    </row>
    <row r="32" spans="2:22" ht="18" x14ac:dyDescent="0.25">
      <c r="B32" s="569" t="s">
        <v>12</v>
      </c>
      <c r="C32" s="572">
        <v>33</v>
      </c>
      <c r="D32" s="572" t="s">
        <v>463</v>
      </c>
      <c r="E32" s="568" t="s">
        <v>260</v>
      </c>
      <c r="F32" s="572">
        <v>1</v>
      </c>
      <c r="G32" s="572">
        <v>0</v>
      </c>
      <c r="H32" s="572">
        <v>0</v>
      </c>
      <c r="I32" s="572">
        <v>0</v>
      </c>
      <c r="J32" s="522">
        <v>0</v>
      </c>
      <c r="K32" s="572">
        <v>3</v>
      </c>
      <c r="L32" s="572">
        <v>3</v>
      </c>
      <c r="M32" s="522">
        <v>0</v>
      </c>
      <c r="N32" s="572">
        <v>0</v>
      </c>
      <c r="O32" s="572">
        <v>0</v>
      </c>
      <c r="P32" s="572">
        <v>3</v>
      </c>
      <c r="Q32" s="572">
        <v>0</v>
      </c>
      <c r="R32" s="522">
        <v>0</v>
      </c>
      <c r="S32" s="572">
        <v>0</v>
      </c>
      <c r="T32" s="573">
        <v>0</v>
      </c>
      <c r="U32" s="573">
        <v>1</v>
      </c>
      <c r="V32" s="573">
        <v>0</v>
      </c>
    </row>
    <row r="33" spans="2:22" ht="18" x14ac:dyDescent="0.25">
      <c r="B33" s="569" t="s">
        <v>12</v>
      </c>
      <c r="C33" s="572">
        <v>7</v>
      </c>
      <c r="D33" s="572" t="s">
        <v>453</v>
      </c>
      <c r="E33" s="568" t="s">
        <v>86</v>
      </c>
      <c r="F33" s="572">
        <v>1</v>
      </c>
      <c r="G33" s="572">
        <v>0</v>
      </c>
      <c r="H33" s="572">
        <v>0</v>
      </c>
      <c r="I33" s="572">
        <v>0</v>
      </c>
      <c r="J33" s="522">
        <v>0</v>
      </c>
      <c r="K33" s="572">
        <v>0</v>
      </c>
      <c r="L33" s="572">
        <v>0</v>
      </c>
      <c r="M33" s="522">
        <v>0</v>
      </c>
      <c r="N33" s="572">
        <v>0</v>
      </c>
      <c r="O33" s="572">
        <v>0</v>
      </c>
      <c r="P33" s="572">
        <v>0</v>
      </c>
      <c r="Q33" s="572">
        <v>0</v>
      </c>
      <c r="R33" s="522">
        <v>0</v>
      </c>
      <c r="S33" s="572">
        <v>0</v>
      </c>
      <c r="T33" s="573">
        <v>0</v>
      </c>
      <c r="U33" s="573">
        <v>0</v>
      </c>
      <c r="V33" s="573">
        <v>0</v>
      </c>
    </row>
    <row r="34" spans="2:22" ht="18" x14ac:dyDescent="0.25">
      <c r="B34" s="569" t="s">
        <v>12</v>
      </c>
      <c r="C34" s="572">
        <v>0</v>
      </c>
      <c r="D34" s="572" t="s">
        <v>472</v>
      </c>
      <c r="E34" s="568" t="s">
        <v>233</v>
      </c>
      <c r="F34" s="572">
        <v>1</v>
      </c>
      <c r="G34" s="572">
        <v>0</v>
      </c>
      <c r="H34" s="572">
        <v>0</v>
      </c>
      <c r="I34" s="572">
        <v>0</v>
      </c>
      <c r="J34" s="522">
        <v>3.33</v>
      </c>
      <c r="K34" s="572">
        <v>2</v>
      </c>
      <c r="L34" s="572">
        <v>2</v>
      </c>
      <c r="M34" s="522">
        <v>5.4</v>
      </c>
      <c r="N34" s="572">
        <v>4</v>
      </c>
      <c r="O34" s="572">
        <v>4</v>
      </c>
      <c r="P34" s="572">
        <v>1</v>
      </c>
      <c r="Q34" s="572">
        <v>0</v>
      </c>
      <c r="R34" s="522">
        <v>4</v>
      </c>
      <c r="S34" s="572">
        <v>0</v>
      </c>
      <c r="T34" s="573">
        <v>1.5</v>
      </c>
      <c r="U34" s="573">
        <v>0.33300000000000002</v>
      </c>
      <c r="V34" s="573">
        <v>0.28599999999999998</v>
      </c>
    </row>
    <row r="35" spans="2:22" ht="18" x14ac:dyDescent="0.25">
      <c r="B35" s="569" t="s">
        <v>12</v>
      </c>
      <c r="C35" s="572">
        <v>47</v>
      </c>
      <c r="D35" s="572" t="s">
        <v>468</v>
      </c>
      <c r="E35" s="568" t="s">
        <v>85</v>
      </c>
      <c r="F35" s="572">
        <v>9</v>
      </c>
      <c r="G35" s="572">
        <v>1</v>
      </c>
      <c r="H35" s="572">
        <v>1</v>
      </c>
      <c r="I35" s="572">
        <v>0</v>
      </c>
      <c r="J35" s="522">
        <v>31</v>
      </c>
      <c r="K35" s="572">
        <v>57</v>
      </c>
      <c r="L35" s="572">
        <v>28</v>
      </c>
      <c r="M35" s="522">
        <v>7.03</v>
      </c>
      <c r="N35" s="572">
        <v>21</v>
      </c>
      <c r="O35" s="572">
        <v>53</v>
      </c>
      <c r="P35" s="572">
        <v>10</v>
      </c>
      <c r="Q35" s="572">
        <v>0</v>
      </c>
      <c r="R35" s="522">
        <v>2.1</v>
      </c>
      <c r="S35" s="572">
        <v>8</v>
      </c>
      <c r="T35" s="573">
        <v>2.032</v>
      </c>
      <c r="U35" s="573">
        <v>0.40799999999999997</v>
      </c>
      <c r="V35" s="573">
        <v>0.34399999999999997</v>
      </c>
    </row>
    <row r="36" spans="2:22" ht="18" x14ac:dyDescent="0.25">
      <c r="B36" s="569" t="s">
        <v>12</v>
      </c>
      <c r="C36" s="572">
        <v>21</v>
      </c>
      <c r="D36" s="572" t="s">
        <v>461</v>
      </c>
      <c r="E36" s="568" t="s">
        <v>88</v>
      </c>
      <c r="F36" s="572">
        <v>7</v>
      </c>
      <c r="G36" s="572">
        <v>1</v>
      </c>
      <c r="H36" s="572">
        <v>1</v>
      </c>
      <c r="I36" s="572">
        <v>0</v>
      </c>
      <c r="J36" s="522">
        <v>16</v>
      </c>
      <c r="K36" s="572">
        <v>36</v>
      </c>
      <c r="L36" s="572">
        <v>22</v>
      </c>
      <c r="M36" s="522">
        <v>11</v>
      </c>
      <c r="N36" s="572">
        <v>3</v>
      </c>
      <c r="O36" s="572">
        <v>33</v>
      </c>
      <c r="P36" s="572">
        <v>5</v>
      </c>
      <c r="Q36" s="572">
        <v>0</v>
      </c>
      <c r="R36" s="522">
        <v>0.6</v>
      </c>
      <c r="S36" s="572">
        <v>1</v>
      </c>
      <c r="T36" s="573">
        <v>2.375</v>
      </c>
      <c r="U36" s="573">
        <v>0.40600000000000003</v>
      </c>
      <c r="V36" s="573">
        <v>0.39300000000000002</v>
      </c>
    </row>
    <row r="37" spans="2:22" ht="18" x14ac:dyDescent="0.25">
      <c r="B37" s="569" t="s">
        <v>12</v>
      </c>
      <c r="C37" s="572">
        <v>80</v>
      </c>
      <c r="D37" s="572" t="s">
        <v>471</v>
      </c>
      <c r="E37" s="568" t="s">
        <v>90</v>
      </c>
      <c r="F37" s="572">
        <v>1</v>
      </c>
      <c r="G37" s="572">
        <v>0</v>
      </c>
      <c r="H37" s="572">
        <v>1</v>
      </c>
      <c r="I37" s="572">
        <v>0</v>
      </c>
      <c r="J37" s="522">
        <v>5</v>
      </c>
      <c r="K37" s="572">
        <v>5</v>
      </c>
      <c r="L37" s="572">
        <v>5</v>
      </c>
      <c r="M37" s="522">
        <v>9</v>
      </c>
      <c r="N37" s="572">
        <v>5</v>
      </c>
      <c r="O37" s="572">
        <v>9</v>
      </c>
      <c r="P37" s="572">
        <v>0</v>
      </c>
      <c r="Q37" s="572">
        <v>0</v>
      </c>
      <c r="R37" s="522">
        <v>0</v>
      </c>
      <c r="S37" s="572">
        <v>0</v>
      </c>
      <c r="T37" s="573">
        <v>1.8</v>
      </c>
      <c r="U37" s="573">
        <v>0.375</v>
      </c>
      <c r="V37" s="573">
        <v>0.375</v>
      </c>
    </row>
    <row r="38" spans="2:22" ht="18" x14ac:dyDescent="0.25">
      <c r="B38" s="569" t="s">
        <v>12</v>
      </c>
      <c r="C38" s="572">
        <v>17</v>
      </c>
      <c r="D38" s="572" t="s">
        <v>456</v>
      </c>
      <c r="E38" s="568" t="s">
        <v>96</v>
      </c>
      <c r="F38" s="572">
        <v>6</v>
      </c>
      <c r="G38" s="572">
        <v>0</v>
      </c>
      <c r="H38" s="572">
        <v>2</v>
      </c>
      <c r="I38" s="572">
        <v>0</v>
      </c>
      <c r="J38" s="522">
        <v>11.67</v>
      </c>
      <c r="K38" s="572">
        <v>30</v>
      </c>
      <c r="L38" s="572">
        <v>15</v>
      </c>
      <c r="M38" s="522">
        <v>10.5</v>
      </c>
      <c r="N38" s="572">
        <v>6</v>
      </c>
      <c r="O38" s="572">
        <v>18</v>
      </c>
      <c r="P38" s="572">
        <v>15</v>
      </c>
      <c r="Q38" s="572">
        <v>0</v>
      </c>
      <c r="R38" s="522">
        <v>0.4</v>
      </c>
      <c r="S38" s="572">
        <v>3</v>
      </c>
      <c r="T38" s="573">
        <v>2.8290000000000002</v>
      </c>
      <c r="U38" s="573">
        <v>0.46800000000000003</v>
      </c>
      <c r="V38" s="573">
        <v>0.31</v>
      </c>
    </row>
    <row r="39" spans="2:22" ht="18" x14ac:dyDescent="0.25">
      <c r="B39" s="569" t="s">
        <v>12</v>
      </c>
      <c r="C39" s="572">
        <v>24</v>
      </c>
      <c r="D39" s="572" t="s">
        <v>462</v>
      </c>
      <c r="E39" s="568" t="s">
        <v>97</v>
      </c>
      <c r="F39" s="572">
        <v>3</v>
      </c>
      <c r="G39" s="572">
        <v>0</v>
      </c>
      <c r="H39" s="572">
        <v>1</v>
      </c>
      <c r="I39" s="572">
        <v>0</v>
      </c>
      <c r="J39" s="522">
        <v>11.33</v>
      </c>
      <c r="K39" s="572">
        <v>35</v>
      </c>
      <c r="L39" s="572">
        <v>23</v>
      </c>
      <c r="M39" s="522">
        <v>18.260000000000002</v>
      </c>
      <c r="N39" s="572">
        <v>12</v>
      </c>
      <c r="O39" s="572">
        <v>21</v>
      </c>
      <c r="P39" s="572">
        <v>20</v>
      </c>
      <c r="Q39" s="572">
        <v>0</v>
      </c>
      <c r="R39" s="522">
        <v>0.6</v>
      </c>
      <c r="S39" s="572">
        <v>5</v>
      </c>
      <c r="T39" s="573">
        <v>3.6179999999999999</v>
      </c>
      <c r="U39" s="573">
        <v>0.54800000000000004</v>
      </c>
      <c r="V39" s="573">
        <v>0.36799999999999999</v>
      </c>
    </row>
    <row r="40" spans="2:22" ht="18" x14ac:dyDescent="0.25">
      <c r="B40" s="569" t="s">
        <v>12</v>
      </c>
      <c r="C40" s="572">
        <v>17</v>
      </c>
      <c r="D40" s="572" t="s">
        <v>470</v>
      </c>
      <c r="E40" s="568" t="s">
        <v>234</v>
      </c>
      <c r="F40" s="572">
        <v>1</v>
      </c>
      <c r="G40" s="572">
        <v>0</v>
      </c>
      <c r="H40" s="572">
        <v>0</v>
      </c>
      <c r="I40" s="572">
        <v>0</v>
      </c>
      <c r="J40" s="522">
        <v>3</v>
      </c>
      <c r="K40" s="572">
        <v>9</v>
      </c>
      <c r="L40" s="572">
        <v>8</v>
      </c>
      <c r="M40" s="522">
        <v>24</v>
      </c>
      <c r="N40" s="572">
        <v>3</v>
      </c>
      <c r="O40" s="572">
        <v>9</v>
      </c>
      <c r="P40" s="572">
        <v>3</v>
      </c>
      <c r="Q40" s="572">
        <v>0</v>
      </c>
      <c r="R40" s="522">
        <v>1</v>
      </c>
      <c r="S40" s="572">
        <v>0</v>
      </c>
      <c r="T40" s="573">
        <v>4</v>
      </c>
      <c r="U40" s="573">
        <v>0.54500000000000004</v>
      </c>
      <c r="V40" s="573">
        <v>0.47399999999999998</v>
      </c>
    </row>
    <row r="41" spans="2:22" ht="18" x14ac:dyDescent="0.25">
      <c r="B41" s="569" t="s">
        <v>13</v>
      </c>
      <c r="C41" s="572">
        <v>29</v>
      </c>
      <c r="D41" s="572" t="s">
        <v>474</v>
      </c>
      <c r="E41" s="754" t="s">
        <v>116</v>
      </c>
      <c r="F41" s="572">
        <v>6</v>
      </c>
      <c r="G41" s="572">
        <v>3</v>
      </c>
      <c r="H41" s="572">
        <v>1</v>
      </c>
      <c r="I41" s="572">
        <v>0</v>
      </c>
      <c r="J41" s="522">
        <v>26.33</v>
      </c>
      <c r="K41" s="572">
        <v>18</v>
      </c>
      <c r="L41" s="572">
        <v>9</v>
      </c>
      <c r="M41" s="522">
        <v>2.56</v>
      </c>
      <c r="N41" s="572">
        <v>17</v>
      </c>
      <c r="O41" s="572">
        <v>28</v>
      </c>
      <c r="P41" s="572">
        <v>13</v>
      </c>
      <c r="Q41" s="572">
        <v>0</v>
      </c>
      <c r="R41" s="522">
        <v>1.31</v>
      </c>
      <c r="S41" s="572">
        <v>2</v>
      </c>
      <c r="T41" s="573">
        <v>1.5569999999999999</v>
      </c>
      <c r="U41" s="573">
        <v>0.35499999999999998</v>
      </c>
      <c r="V41" s="573">
        <v>0.26700000000000002</v>
      </c>
    </row>
    <row r="42" spans="2:22" ht="18" x14ac:dyDescent="0.25">
      <c r="B42" s="569" t="s">
        <v>13</v>
      </c>
      <c r="C42" s="572">
        <v>1</v>
      </c>
      <c r="D42" s="572" t="s">
        <v>477</v>
      </c>
      <c r="E42" s="754" t="s">
        <v>109</v>
      </c>
      <c r="F42" s="572">
        <v>7</v>
      </c>
      <c r="G42" s="572">
        <v>4</v>
      </c>
      <c r="H42" s="572">
        <v>0</v>
      </c>
      <c r="I42" s="572">
        <v>0</v>
      </c>
      <c r="J42" s="522">
        <v>25</v>
      </c>
      <c r="K42" s="572">
        <v>23</v>
      </c>
      <c r="L42" s="572">
        <v>19</v>
      </c>
      <c r="M42" s="522">
        <v>6.3</v>
      </c>
      <c r="N42" s="572">
        <v>20</v>
      </c>
      <c r="O42" s="572">
        <v>29</v>
      </c>
      <c r="P42" s="572">
        <v>14</v>
      </c>
      <c r="Q42" s="572">
        <v>0</v>
      </c>
      <c r="R42" s="522">
        <v>1.43</v>
      </c>
      <c r="S42" s="572">
        <v>8</v>
      </c>
      <c r="T42" s="573">
        <v>1.72</v>
      </c>
      <c r="U42" s="573">
        <v>0.40500000000000003</v>
      </c>
      <c r="V42" s="573">
        <v>0.28199999999999997</v>
      </c>
    </row>
    <row r="43" spans="2:22" ht="18" x14ac:dyDescent="0.25">
      <c r="B43" s="569" t="s">
        <v>13</v>
      </c>
      <c r="C43" s="572">
        <v>42</v>
      </c>
      <c r="D43" s="572" t="s">
        <v>483</v>
      </c>
      <c r="E43" s="754" t="s">
        <v>271</v>
      </c>
      <c r="F43" s="572">
        <v>1</v>
      </c>
      <c r="G43" s="572">
        <v>0</v>
      </c>
      <c r="H43" s="572">
        <v>0</v>
      </c>
      <c r="I43" s="572">
        <v>0</v>
      </c>
      <c r="J43" s="522">
        <v>2</v>
      </c>
      <c r="K43" s="572">
        <v>2</v>
      </c>
      <c r="L43" s="572">
        <v>0</v>
      </c>
      <c r="M43" s="522">
        <v>0</v>
      </c>
      <c r="N43" s="572">
        <v>4</v>
      </c>
      <c r="O43" s="572">
        <v>0</v>
      </c>
      <c r="P43" s="572">
        <v>1</v>
      </c>
      <c r="Q43" s="572">
        <v>0</v>
      </c>
      <c r="R43" s="522">
        <v>4</v>
      </c>
      <c r="S43" s="572">
        <v>2</v>
      </c>
      <c r="T43" s="573">
        <v>0.5</v>
      </c>
      <c r="U43" s="573">
        <v>0.3</v>
      </c>
      <c r="V43" s="573">
        <v>0</v>
      </c>
    </row>
    <row r="44" spans="2:22" ht="18" x14ac:dyDescent="0.25">
      <c r="B44" s="569" t="s">
        <v>13</v>
      </c>
      <c r="C44" s="572">
        <v>17</v>
      </c>
      <c r="D44" s="572" t="s">
        <v>475</v>
      </c>
      <c r="E44" s="754" t="s">
        <v>120</v>
      </c>
      <c r="F44" s="572">
        <v>2</v>
      </c>
      <c r="G44" s="572">
        <v>1</v>
      </c>
      <c r="H44" s="572">
        <v>0</v>
      </c>
      <c r="I44" s="572">
        <v>0</v>
      </c>
      <c r="J44" s="522">
        <v>6</v>
      </c>
      <c r="K44" s="572">
        <v>7</v>
      </c>
      <c r="L44" s="572">
        <v>2</v>
      </c>
      <c r="M44" s="522">
        <v>3</v>
      </c>
      <c r="N44" s="572">
        <v>8</v>
      </c>
      <c r="O44" s="572">
        <v>8</v>
      </c>
      <c r="P44" s="572">
        <v>2</v>
      </c>
      <c r="Q44" s="572">
        <v>0</v>
      </c>
      <c r="R44" s="522">
        <v>4</v>
      </c>
      <c r="S44" s="572">
        <v>2</v>
      </c>
      <c r="T44" s="573">
        <v>1.667</v>
      </c>
      <c r="U44" s="573">
        <v>0.38700000000000001</v>
      </c>
      <c r="V44" s="573">
        <v>0.29599999999999999</v>
      </c>
    </row>
    <row r="45" spans="2:22" ht="18" x14ac:dyDescent="0.25">
      <c r="B45" s="569" t="s">
        <v>13</v>
      </c>
      <c r="C45" s="572">
        <v>34</v>
      </c>
      <c r="D45" s="572" t="s">
        <v>476</v>
      </c>
      <c r="E45" s="754" t="s">
        <v>211</v>
      </c>
      <c r="F45" s="572">
        <v>2</v>
      </c>
      <c r="G45" s="572">
        <v>0</v>
      </c>
      <c r="H45" s="572">
        <v>1</v>
      </c>
      <c r="I45" s="572">
        <v>0</v>
      </c>
      <c r="J45" s="522">
        <v>4.67</v>
      </c>
      <c r="K45" s="572">
        <v>5</v>
      </c>
      <c r="L45" s="572">
        <v>3</v>
      </c>
      <c r="M45" s="522">
        <v>4.5</v>
      </c>
      <c r="N45" s="572">
        <v>4</v>
      </c>
      <c r="O45" s="572">
        <v>6</v>
      </c>
      <c r="P45" s="572">
        <v>6</v>
      </c>
      <c r="Q45" s="572">
        <v>0</v>
      </c>
      <c r="R45" s="522">
        <v>0.67</v>
      </c>
      <c r="S45" s="572">
        <v>0</v>
      </c>
      <c r="T45" s="573">
        <v>2.5710000000000002</v>
      </c>
      <c r="U45" s="573">
        <v>0.46200000000000002</v>
      </c>
      <c r="V45" s="573">
        <v>0.3</v>
      </c>
    </row>
    <row r="46" spans="2:22" ht="18" x14ac:dyDescent="0.25">
      <c r="B46" s="569" t="s">
        <v>13</v>
      </c>
      <c r="C46" s="572">
        <v>9</v>
      </c>
      <c r="D46" s="572" t="s">
        <v>473</v>
      </c>
      <c r="E46" s="754" t="s">
        <v>117</v>
      </c>
      <c r="F46" s="572">
        <v>2</v>
      </c>
      <c r="G46" s="572">
        <v>0</v>
      </c>
      <c r="H46" s="572">
        <v>0</v>
      </c>
      <c r="I46" s="572">
        <v>0</v>
      </c>
      <c r="J46" s="522">
        <v>5.33</v>
      </c>
      <c r="K46" s="572">
        <v>6</v>
      </c>
      <c r="L46" s="572">
        <v>4</v>
      </c>
      <c r="M46" s="522">
        <v>6.75</v>
      </c>
      <c r="N46" s="572">
        <v>5</v>
      </c>
      <c r="O46" s="572">
        <v>3</v>
      </c>
      <c r="P46" s="572">
        <v>8</v>
      </c>
      <c r="Q46" s="572">
        <v>0</v>
      </c>
      <c r="R46" s="522">
        <v>0.63</v>
      </c>
      <c r="S46" s="572">
        <v>2</v>
      </c>
      <c r="T46" s="573">
        <v>2.0630000000000002</v>
      </c>
      <c r="U46" s="573">
        <v>0.433</v>
      </c>
      <c r="V46" s="573">
        <v>0.15</v>
      </c>
    </row>
    <row r="47" spans="2:22" ht="18" x14ac:dyDescent="0.25">
      <c r="B47" s="569" t="s">
        <v>13</v>
      </c>
      <c r="C47" s="572">
        <v>24</v>
      </c>
      <c r="D47" s="572" t="s">
        <v>478</v>
      </c>
      <c r="E47" s="754" t="s">
        <v>111</v>
      </c>
      <c r="F47" s="572">
        <v>5</v>
      </c>
      <c r="G47" s="572">
        <v>0</v>
      </c>
      <c r="H47" s="572">
        <v>0</v>
      </c>
      <c r="I47" s="572">
        <v>0</v>
      </c>
      <c r="J47" s="522">
        <v>5.67</v>
      </c>
      <c r="K47" s="572">
        <v>5</v>
      </c>
      <c r="L47" s="572">
        <v>5</v>
      </c>
      <c r="M47" s="522">
        <v>7.94</v>
      </c>
      <c r="N47" s="572">
        <v>5</v>
      </c>
      <c r="O47" s="572">
        <v>6</v>
      </c>
      <c r="P47" s="572">
        <v>1</v>
      </c>
      <c r="Q47" s="572">
        <v>0</v>
      </c>
      <c r="R47" s="522">
        <v>5</v>
      </c>
      <c r="S47" s="572">
        <v>3</v>
      </c>
      <c r="T47" s="573">
        <v>1.2350000000000001</v>
      </c>
      <c r="U47" s="573">
        <v>0.41699999999999998</v>
      </c>
      <c r="V47" s="573">
        <v>0.316</v>
      </c>
    </row>
    <row r="48" spans="2:22" ht="18" x14ac:dyDescent="0.25">
      <c r="B48" s="569" t="s">
        <v>13</v>
      </c>
      <c r="C48" s="572">
        <v>20</v>
      </c>
      <c r="D48" s="572" t="s">
        <v>479</v>
      </c>
      <c r="E48" s="754" t="s">
        <v>354</v>
      </c>
      <c r="F48" s="572">
        <v>3</v>
      </c>
      <c r="G48" s="572">
        <v>1</v>
      </c>
      <c r="H48" s="572">
        <v>0</v>
      </c>
      <c r="I48" s="572">
        <v>0</v>
      </c>
      <c r="J48" s="522">
        <v>10.67</v>
      </c>
      <c r="K48" s="572">
        <v>12</v>
      </c>
      <c r="L48" s="572">
        <v>10</v>
      </c>
      <c r="M48" s="522">
        <v>8.44</v>
      </c>
      <c r="N48" s="572">
        <v>6</v>
      </c>
      <c r="O48" s="572">
        <v>12</v>
      </c>
      <c r="P48" s="572">
        <v>5</v>
      </c>
      <c r="Q48" s="572">
        <v>0</v>
      </c>
      <c r="R48" s="522">
        <v>1.2</v>
      </c>
      <c r="S48" s="572">
        <v>2</v>
      </c>
      <c r="T48" s="573">
        <v>1.5940000000000001</v>
      </c>
      <c r="U48" s="573">
        <v>0.36499999999999999</v>
      </c>
      <c r="V48" s="573">
        <v>0.27300000000000002</v>
      </c>
    </row>
    <row r="49" spans="2:22" ht="18" x14ac:dyDescent="0.25">
      <c r="B49" s="569" t="s">
        <v>13</v>
      </c>
      <c r="C49" s="572">
        <v>44</v>
      </c>
      <c r="D49" s="572" t="s">
        <v>480</v>
      </c>
      <c r="E49" s="754" t="s">
        <v>118</v>
      </c>
      <c r="F49" s="572">
        <v>4</v>
      </c>
      <c r="G49" s="572">
        <v>0</v>
      </c>
      <c r="H49" s="572">
        <v>0</v>
      </c>
      <c r="I49" s="572">
        <v>0</v>
      </c>
      <c r="J49" s="522">
        <v>3.67</v>
      </c>
      <c r="K49" s="572">
        <v>5</v>
      </c>
      <c r="L49" s="572">
        <v>5</v>
      </c>
      <c r="M49" s="522">
        <v>10.57</v>
      </c>
      <c r="N49" s="572">
        <v>4</v>
      </c>
      <c r="O49" s="572">
        <v>8</v>
      </c>
      <c r="P49" s="572">
        <v>4</v>
      </c>
      <c r="Q49" s="572">
        <v>0</v>
      </c>
      <c r="R49" s="522">
        <v>1</v>
      </c>
      <c r="S49" s="572">
        <v>1</v>
      </c>
      <c r="T49" s="573">
        <v>3.2730000000000001</v>
      </c>
      <c r="U49" s="573">
        <v>0.56499999999999995</v>
      </c>
      <c r="V49" s="573">
        <v>0.44400000000000001</v>
      </c>
    </row>
    <row r="50" spans="2:22" ht="18" x14ac:dyDescent="0.3">
      <c r="B50" s="569"/>
      <c r="C50" s="617"/>
      <c r="D50" s="617"/>
      <c r="E50" s="618"/>
      <c r="F50" s="617"/>
      <c r="G50" s="617"/>
      <c r="H50" s="617"/>
      <c r="I50" s="617"/>
      <c r="J50" s="619"/>
      <c r="K50" s="617"/>
      <c r="L50" s="617"/>
      <c r="M50" s="619"/>
      <c r="N50" s="617"/>
      <c r="O50" s="617"/>
      <c r="P50" s="617"/>
      <c r="Q50" s="617"/>
      <c r="R50" s="619"/>
      <c r="S50" s="617"/>
      <c r="T50" s="620"/>
      <c r="U50" s="620"/>
      <c r="V50" s="620"/>
    </row>
    <row r="51" spans="2:22" ht="18" x14ac:dyDescent="0.3">
      <c r="B51" s="569"/>
      <c r="C51" s="617"/>
      <c r="D51" s="617"/>
      <c r="E51" s="618"/>
      <c r="F51" s="617"/>
      <c r="G51" s="617"/>
      <c r="H51" s="617"/>
      <c r="I51" s="617"/>
      <c r="J51" s="619"/>
      <c r="K51" s="617"/>
      <c r="L51" s="617"/>
      <c r="M51" s="619"/>
      <c r="N51" s="617"/>
      <c r="O51" s="617"/>
      <c r="P51" s="617"/>
      <c r="Q51" s="617"/>
      <c r="R51" s="619"/>
      <c r="S51" s="617"/>
      <c r="T51" s="620"/>
      <c r="U51" s="620"/>
      <c r="V51" s="620"/>
    </row>
    <row r="52" spans="2:22" ht="18" x14ac:dyDescent="0.3">
      <c r="B52" s="569"/>
      <c r="C52" s="617"/>
      <c r="D52" s="617"/>
      <c r="E52" s="618"/>
      <c r="F52" s="617"/>
      <c r="G52" s="617"/>
      <c r="H52" s="617"/>
      <c r="I52" s="617"/>
      <c r="J52" s="619"/>
      <c r="K52" s="617"/>
      <c r="L52" s="617"/>
      <c r="M52" s="619"/>
      <c r="N52" s="617"/>
      <c r="O52" s="617"/>
      <c r="P52" s="617"/>
      <c r="Q52" s="617"/>
      <c r="R52" s="619"/>
      <c r="S52" s="617"/>
      <c r="T52" s="620"/>
      <c r="U52" s="620"/>
      <c r="V52" s="620"/>
    </row>
  </sheetData>
  <autoFilter ref="B5:V49">
    <sortState ref="B6:V49">
      <sortCondition ref="B5:B49"/>
    </sortState>
  </autoFilter>
  <mergeCells count="1">
    <mergeCell ref="B2:V2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V74"/>
  <sheetViews>
    <sheetView showGridLines="0" tabSelected="1" zoomScale="115" zoomScaleNormal="115" workbookViewId="0"/>
  </sheetViews>
  <sheetFormatPr defaultRowHeight="21" x14ac:dyDescent="0.35"/>
  <cols>
    <col min="1" max="1" width="1.7109375" customWidth="1"/>
    <col min="2" max="2" width="10.5703125" style="1" bestFit="1" customWidth="1"/>
    <col min="3" max="3" width="7.7109375" style="1" customWidth="1"/>
    <col min="4" max="4" width="5.7109375" style="1" customWidth="1"/>
    <col min="5" max="5" width="20.85546875" style="1" bestFit="1" customWidth="1"/>
    <col min="6" max="6" width="12.140625" style="2" bestFit="1" customWidth="1"/>
    <col min="7" max="7" width="5.7109375" style="1" customWidth="1"/>
    <col min="8" max="8" width="10.7109375" style="1" customWidth="1"/>
    <col min="9" max="9" width="1.28515625" style="1" customWidth="1"/>
    <col min="10" max="10" width="8.42578125" style="65" hidden="1" customWidth="1"/>
    <col min="11" max="11" width="1.28515625" style="65" customWidth="1"/>
    <col min="12" max="12" width="11.5703125" style="1" bestFit="1" customWidth="1"/>
    <col min="13" max="13" width="7.7109375" style="1" customWidth="1"/>
    <col min="14" max="14" width="5.7109375" style="1" customWidth="1"/>
    <col min="15" max="15" width="23" style="1" bestFit="1" customWidth="1"/>
    <col min="16" max="16" width="10.7109375" style="35" customWidth="1"/>
    <col min="17" max="17" width="5.7109375" customWidth="1"/>
    <col min="18" max="18" width="10.7109375" customWidth="1"/>
    <col min="19" max="19" width="1.5703125" customWidth="1"/>
    <col min="20" max="20" width="9.140625" hidden="1" customWidth="1"/>
    <col min="21" max="21" width="9.140625" customWidth="1"/>
  </cols>
  <sheetData>
    <row r="1" spans="2:22" ht="42" customHeight="1" x14ac:dyDescent="0.25">
      <c r="B1" s="721" t="s">
        <v>492</v>
      </c>
      <c r="C1" s="721"/>
      <c r="D1" s="721"/>
      <c r="E1" s="721"/>
      <c r="F1" s="721"/>
      <c r="G1" s="721"/>
      <c r="H1" s="721"/>
      <c r="I1" s="721"/>
      <c r="J1" s="721"/>
      <c r="K1" s="721"/>
      <c r="L1" s="721"/>
      <c r="M1" s="721"/>
      <c r="N1" s="721"/>
      <c r="O1" s="721"/>
      <c r="P1" s="721"/>
      <c r="Q1" s="721"/>
      <c r="R1" s="721"/>
      <c r="S1" s="23"/>
      <c r="T1" s="23"/>
      <c r="U1" s="23"/>
    </row>
    <row r="2" spans="2:22" ht="24" customHeight="1" x14ac:dyDescent="0.25">
      <c r="B2" s="724" t="s">
        <v>493</v>
      </c>
      <c r="C2" s="724"/>
      <c r="D2" s="724"/>
      <c r="E2" s="724"/>
      <c r="F2" s="724"/>
      <c r="G2" s="724"/>
      <c r="H2" s="724"/>
      <c r="I2" s="724"/>
      <c r="J2" s="724"/>
      <c r="K2" s="724"/>
      <c r="L2" s="724"/>
      <c r="M2" s="724"/>
      <c r="N2" s="724"/>
      <c r="O2" s="724"/>
      <c r="P2" s="724"/>
      <c r="Q2" s="724"/>
      <c r="R2" s="724"/>
    </row>
    <row r="3" spans="2:22" ht="20.25" customHeight="1" x14ac:dyDescent="0.25">
      <c r="B3" s="67" t="s">
        <v>186</v>
      </c>
      <c r="C3" s="68" t="s">
        <v>2</v>
      </c>
      <c r="D3" s="68" t="s">
        <v>123</v>
      </c>
      <c r="E3" s="68" t="s">
        <v>167</v>
      </c>
      <c r="F3" s="68" t="s">
        <v>168</v>
      </c>
      <c r="G3" s="68" t="s">
        <v>3</v>
      </c>
      <c r="H3" s="69" t="s">
        <v>173</v>
      </c>
      <c r="I3" s="70"/>
      <c r="J3" s="70"/>
      <c r="K3" s="70"/>
      <c r="L3" s="67" t="s">
        <v>195</v>
      </c>
      <c r="M3" s="68" t="s">
        <v>2</v>
      </c>
      <c r="N3" s="71" t="s">
        <v>123</v>
      </c>
      <c r="O3" s="68" t="s">
        <v>167</v>
      </c>
      <c r="P3" s="71" t="s">
        <v>168</v>
      </c>
      <c r="Q3" s="68" t="s">
        <v>3</v>
      </c>
      <c r="R3" s="69" t="s">
        <v>178</v>
      </c>
      <c r="S3" s="75"/>
      <c r="T3" s="61"/>
    </row>
    <row r="4" spans="2:22" ht="20.25" customHeight="1" x14ac:dyDescent="0.25">
      <c r="B4" s="72">
        <v>1</v>
      </c>
      <c r="C4" s="569" t="s">
        <v>15</v>
      </c>
      <c r="D4" s="572">
        <v>24</v>
      </c>
      <c r="E4" s="572" t="s">
        <v>414</v>
      </c>
      <c r="F4" s="568" t="s">
        <v>248</v>
      </c>
      <c r="G4" s="572">
        <v>7</v>
      </c>
      <c r="H4" s="522">
        <v>2.2400000000000002</v>
      </c>
      <c r="I4" s="70"/>
      <c r="J4" s="75" t="s">
        <v>203</v>
      </c>
      <c r="K4" s="70"/>
      <c r="L4" s="72">
        <v>1</v>
      </c>
      <c r="M4" s="569" t="s">
        <v>15</v>
      </c>
      <c r="N4" s="572">
        <v>24</v>
      </c>
      <c r="O4" s="572" t="s">
        <v>414</v>
      </c>
      <c r="P4" s="568" t="s">
        <v>248</v>
      </c>
      <c r="Q4" s="572">
        <v>7</v>
      </c>
      <c r="R4" s="573">
        <v>1.157</v>
      </c>
      <c r="S4" s="75"/>
      <c r="T4" s="61" t="s">
        <v>203</v>
      </c>
    </row>
    <row r="5" spans="2:22" ht="20.25" customHeight="1" x14ac:dyDescent="0.25">
      <c r="B5" s="73">
        <v>2</v>
      </c>
      <c r="C5" s="505" t="s">
        <v>13</v>
      </c>
      <c r="D5" s="523">
        <v>29</v>
      </c>
      <c r="E5" s="523" t="s">
        <v>474</v>
      </c>
      <c r="F5" s="757" t="s">
        <v>116</v>
      </c>
      <c r="G5" s="523">
        <v>6</v>
      </c>
      <c r="H5" s="525">
        <v>2.56</v>
      </c>
      <c r="I5" s="70"/>
      <c r="J5" s="75"/>
      <c r="K5" s="70"/>
      <c r="L5" s="73">
        <v>2</v>
      </c>
      <c r="M5" s="505" t="s">
        <v>15</v>
      </c>
      <c r="N5" s="523">
        <v>45</v>
      </c>
      <c r="O5" s="523" t="s">
        <v>417</v>
      </c>
      <c r="P5" s="508" t="s">
        <v>245</v>
      </c>
      <c r="Q5" s="523">
        <v>11</v>
      </c>
      <c r="R5" s="524">
        <v>1.4590000000000001</v>
      </c>
      <c r="S5" s="75"/>
      <c r="T5" s="61"/>
    </row>
    <row r="6" spans="2:22" ht="20.25" customHeight="1" x14ac:dyDescent="0.25">
      <c r="B6" s="73">
        <v>3</v>
      </c>
      <c r="C6" s="569" t="s">
        <v>15</v>
      </c>
      <c r="D6" s="572">
        <v>45</v>
      </c>
      <c r="E6" s="572" t="s">
        <v>417</v>
      </c>
      <c r="F6" s="568" t="s">
        <v>245</v>
      </c>
      <c r="G6" s="572">
        <v>11</v>
      </c>
      <c r="H6" s="522">
        <v>4.25</v>
      </c>
      <c r="I6" s="70"/>
      <c r="J6" s="75"/>
      <c r="K6" s="70"/>
      <c r="L6" s="73">
        <v>3</v>
      </c>
      <c r="M6" s="569" t="s">
        <v>13</v>
      </c>
      <c r="N6" s="572">
        <v>29</v>
      </c>
      <c r="O6" s="572" t="s">
        <v>474</v>
      </c>
      <c r="P6" s="754" t="s">
        <v>116</v>
      </c>
      <c r="Q6" s="572">
        <v>6</v>
      </c>
      <c r="R6" s="573">
        <v>1.5569999999999999</v>
      </c>
      <c r="S6" s="75"/>
      <c r="T6" s="61"/>
    </row>
    <row r="7" spans="2:22" ht="20.25" customHeight="1" x14ac:dyDescent="0.25">
      <c r="B7" s="73">
        <v>4</v>
      </c>
      <c r="C7" s="505" t="s">
        <v>13</v>
      </c>
      <c r="D7" s="523">
        <v>1</v>
      </c>
      <c r="E7" s="523" t="s">
        <v>477</v>
      </c>
      <c r="F7" s="757" t="s">
        <v>109</v>
      </c>
      <c r="G7" s="523">
        <v>7</v>
      </c>
      <c r="H7" s="525">
        <v>6.3</v>
      </c>
      <c r="I7" s="70"/>
      <c r="J7" s="75"/>
      <c r="K7" s="70"/>
      <c r="L7" s="73">
        <v>4</v>
      </c>
      <c r="M7" s="505" t="s">
        <v>13</v>
      </c>
      <c r="N7" s="523">
        <v>1</v>
      </c>
      <c r="O7" s="523" t="s">
        <v>477</v>
      </c>
      <c r="P7" s="757" t="s">
        <v>109</v>
      </c>
      <c r="Q7" s="523">
        <v>7</v>
      </c>
      <c r="R7" s="524">
        <v>1.72</v>
      </c>
      <c r="S7" s="75"/>
      <c r="T7" s="61"/>
    </row>
    <row r="8" spans="2:22" ht="20.25" customHeight="1" x14ac:dyDescent="0.25">
      <c r="B8" s="73">
        <v>5</v>
      </c>
      <c r="C8" s="569" t="s">
        <v>12</v>
      </c>
      <c r="D8" s="572">
        <v>47</v>
      </c>
      <c r="E8" s="572" t="s">
        <v>468</v>
      </c>
      <c r="F8" s="568" t="s">
        <v>85</v>
      </c>
      <c r="G8" s="572">
        <v>9</v>
      </c>
      <c r="H8" s="522">
        <v>7.03</v>
      </c>
      <c r="I8" s="70"/>
      <c r="J8" s="75" t="s">
        <v>204</v>
      </c>
      <c r="K8" s="70"/>
      <c r="L8" s="73">
        <v>5</v>
      </c>
      <c r="M8" s="569" t="s">
        <v>12</v>
      </c>
      <c r="N8" s="572">
        <v>47</v>
      </c>
      <c r="O8" s="572" t="s">
        <v>468</v>
      </c>
      <c r="P8" s="568" t="s">
        <v>85</v>
      </c>
      <c r="Q8" s="572">
        <v>9</v>
      </c>
      <c r="R8" s="573">
        <v>2.032</v>
      </c>
      <c r="S8" s="75"/>
      <c r="T8" s="61" t="s">
        <v>204</v>
      </c>
    </row>
    <row r="9" spans="2:22" s="48" customFormat="1" ht="20.25" customHeight="1" x14ac:dyDescent="0.25">
      <c r="B9" s="729"/>
      <c r="C9" s="729"/>
      <c r="D9" s="729"/>
      <c r="E9" s="729"/>
      <c r="F9" s="729"/>
      <c r="G9" s="729"/>
      <c r="H9" s="729"/>
      <c r="I9" s="78"/>
      <c r="J9" s="78"/>
      <c r="K9" s="78"/>
      <c r="L9" s="730"/>
      <c r="M9" s="730"/>
      <c r="N9" s="730"/>
      <c r="O9" s="730"/>
      <c r="P9" s="730"/>
      <c r="Q9" s="730"/>
      <c r="R9" s="730"/>
      <c r="S9" s="80"/>
    </row>
    <row r="10" spans="2:22" s="48" customFormat="1" ht="3" customHeight="1" x14ac:dyDescent="0.25">
      <c r="B10" s="74"/>
      <c r="C10" s="75"/>
      <c r="D10" s="75"/>
      <c r="E10" s="75"/>
      <c r="F10" s="76"/>
      <c r="G10" s="75"/>
      <c r="H10" s="77"/>
      <c r="I10" s="75"/>
      <c r="J10" s="75"/>
      <c r="K10" s="75"/>
      <c r="L10" s="75"/>
      <c r="M10" s="76"/>
      <c r="N10" s="75"/>
      <c r="O10" s="81"/>
      <c r="P10" s="79"/>
      <c r="Q10" s="80"/>
      <c r="R10" s="80"/>
      <c r="S10" s="80"/>
    </row>
    <row r="11" spans="2:22" ht="20.25" customHeight="1" x14ac:dyDescent="0.25">
      <c r="B11" s="67" t="s">
        <v>196</v>
      </c>
      <c r="C11" s="68" t="s">
        <v>2</v>
      </c>
      <c r="D11" s="71" t="s">
        <v>123</v>
      </c>
      <c r="E11" s="68" t="s">
        <v>167</v>
      </c>
      <c r="F11" s="71" t="s">
        <v>168</v>
      </c>
      <c r="G11" s="68" t="s">
        <v>3</v>
      </c>
      <c r="H11" s="69" t="s">
        <v>0</v>
      </c>
      <c r="I11" s="60"/>
      <c r="J11" s="60"/>
      <c r="K11" s="60"/>
      <c r="L11" s="67" t="s">
        <v>193</v>
      </c>
      <c r="M11" s="130" t="s">
        <v>2</v>
      </c>
      <c r="N11" s="130" t="s">
        <v>123</v>
      </c>
      <c r="O11" s="130" t="s">
        <v>167</v>
      </c>
      <c r="P11" s="130" t="s">
        <v>168</v>
      </c>
      <c r="Q11" s="68" t="s">
        <v>3</v>
      </c>
      <c r="R11" s="69" t="s">
        <v>142</v>
      </c>
      <c r="S11" s="75"/>
      <c r="T11" s="61"/>
      <c r="V11" t="s">
        <v>215</v>
      </c>
    </row>
    <row r="12" spans="2:22" ht="20.25" customHeight="1" x14ac:dyDescent="0.25">
      <c r="B12" s="72">
        <v>1</v>
      </c>
      <c r="C12" s="569" t="s">
        <v>13</v>
      </c>
      <c r="D12" s="572">
        <v>1</v>
      </c>
      <c r="E12" s="572" t="s">
        <v>477</v>
      </c>
      <c r="F12" s="754" t="s">
        <v>109</v>
      </c>
      <c r="G12" s="572">
        <v>7</v>
      </c>
      <c r="H12" s="572">
        <v>4</v>
      </c>
      <c r="I12" s="75"/>
      <c r="J12" s="75" t="s">
        <v>204</v>
      </c>
      <c r="K12" s="75"/>
      <c r="L12" s="116">
        <v>1</v>
      </c>
      <c r="M12" s="569" t="s">
        <v>15</v>
      </c>
      <c r="N12" s="572">
        <v>24</v>
      </c>
      <c r="O12" s="572" t="s">
        <v>414</v>
      </c>
      <c r="P12" s="568" t="s">
        <v>248</v>
      </c>
      <c r="Q12" s="572">
        <v>7</v>
      </c>
      <c r="R12" s="573">
        <v>0.28699999999999998</v>
      </c>
      <c r="S12" s="75"/>
      <c r="T12" s="61" t="s">
        <v>203</v>
      </c>
    </row>
    <row r="13" spans="2:22" ht="20.25" customHeight="1" x14ac:dyDescent="0.25">
      <c r="B13" s="73">
        <v>2</v>
      </c>
      <c r="C13" s="505" t="s">
        <v>15</v>
      </c>
      <c r="D13" s="523">
        <v>24</v>
      </c>
      <c r="E13" s="523" t="s">
        <v>414</v>
      </c>
      <c r="F13" s="508" t="s">
        <v>248</v>
      </c>
      <c r="G13" s="523">
        <v>7</v>
      </c>
      <c r="H13" s="523">
        <v>3</v>
      </c>
      <c r="I13" s="75"/>
      <c r="J13" s="75"/>
      <c r="K13" s="75"/>
      <c r="L13" s="117">
        <v>2</v>
      </c>
      <c r="M13" s="505" t="s">
        <v>13</v>
      </c>
      <c r="N13" s="523">
        <v>29</v>
      </c>
      <c r="O13" s="523" t="s">
        <v>474</v>
      </c>
      <c r="P13" s="757" t="s">
        <v>116</v>
      </c>
      <c r="Q13" s="523">
        <v>6</v>
      </c>
      <c r="R13" s="524">
        <v>0.35499999999999998</v>
      </c>
      <c r="S13" s="75"/>
      <c r="T13" s="61"/>
    </row>
    <row r="14" spans="2:22" ht="20.25" customHeight="1" x14ac:dyDescent="0.25">
      <c r="B14" s="73">
        <v>3</v>
      </c>
      <c r="C14" s="569" t="s">
        <v>13</v>
      </c>
      <c r="D14" s="572">
        <v>29</v>
      </c>
      <c r="E14" s="572" t="s">
        <v>474</v>
      </c>
      <c r="F14" s="754" t="s">
        <v>116</v>
      </c>
      <c r="G14" s="572">
        <v>6</v>
      </c>
      <c r="H14" s="572">
        <v>3</v>
      </c>
      <c r="I14" s="75"/>
      <c r="J14" s="75"/>
      <c r="K14" s="75"/>
      <c r="L14" s="117">
        <v>3</v>
      </c>
      <c r="M14" s="569" t="s">
        <v>15</v>
      </c>
      <c r="N14" s="572">
        <v>45</v>
      </c>
      <c r="O14" s="572" t="s">
        <v>417</v>
      </c>
      <c r="P14" s="568" t="s">
        <v>245</v>
      </c>
      <c r="Q14" s="572">
        <v>11</v>
      </c>
      <c r="R14" s="573">
        <v>0.36399999999999999</v>
      </c>
      <c r="S14" s="75"/>
      <c r="T14" s="61"/>
    </row>
    <row r="15" spans="2:22" ht="20.25" customHeight="1" x14ac:dyDescent="0.25">
      <c r="B15" s="73">
        <v>4</v>
      </c>
      <c r="C15" s="505" t="s">
        <v>15</v>
      </c>
      <c r="D15" s="523">
        <v>45</v>
      </c>
      <c r="E15" s="523" t="s">
        <v>417</v>
      </c>
      <c r="F15" s="508" t="s">
        <v>245</v>
      </c>
      <c r="G15" s="523">
        <v>11</v>
      </c>
      <c r="H15" s="523">
        <v>2</v>
      </c>
      <c r="I15" s="75"/>
      <c r="J15" s="75"/>
      <c r="K15" s="75"/>
      <c r="L15" s="117">
        <v>4</v>
      </c>
      <c r="M15" s="505" t="s">
        <v>13</v>
      </c>
      <c r="N15" s="523">
        <v>1</v>
      </c>
      <c r="O15" s="523" t="s">
        <v>477</v>
      </c>
      <c r="P15" s="757" t="s">
        <v>109</v>
      </c>
      <c r="Q15" s="523">
        <v>7</v>
      </c>
      <c r="R15" s="524">
        <v>0.40500000000000003</v>
      </c>
      <c r="S15" s="75"/>
      <c r="T15" s="61"/>
    </row>
    <row r="16" spans="2:22" ht="20.25" customHeight="1" x14ac:dyDescent="0.25">
      <c r="B16" s="73">
        <v>5</v>
      </c>
      <c r="C16" s="569" t="s">
        <v>14</v>
      </c>
      <c r="D16" s="613">
        <v>7</v>
      </c>
      <c r="E16" s="613" t="s">
        <v>329</v>
      </c>
      <c r="F16" s="752" t="s">
        <v>20</v>
      </c>
      <c r="G16" s="613">
        <v>8</v>
      </c>
      <c r="H16" s="613">
        <v>1</v>
      </c>
      <c r="I16" s="75"/>
      <c r="J16" s="82" t="s">
        <v>203</v>
      </c>
      <c r="K16" s="75"/>
      <c r="L16" s="117">
        <v>5</v>
      </c>
      <c r="M16" s="569" t="s">
        <v>12</v>
      </c>
      <c r="N16" s="572">
        <v>21</v>
      </c>
      <c r="O16" s="572" t="s">
        <v>461</v>
      </c>
      <c r="P16" s="568" t="s">
        <v>88</v>
      </c>
      <c r="Q16" s="572">
        <v>7</v>
      </c>
      <c r="R16" s="573">
        <v>0.40600000000000003</v>
      </c>
      <c r="S16" s="75"/>
      <c r="T16" s="61" t="s">
        <v>204</v>
      </c>
    </row>
    <row r="17" spans="2:20" s="48" customFormat="1" ht="20.25" customHeight="1" x14ac:dyDescent="0.25">
      <c r="B17" s="731"/>
      <c r="C17" s="731"/>
      <c r="D17" s="731"/>
      <c r="E17" s="731"/>
      <c r="F17" s="731"/>
      <c r="G17" s="731"/>
      <c r="H17" s="731"/>
      <c r="I17" s="75"/>
      <c r="J17" s="75"/>
      <c r="K17" s="75"/>
      <c r="L17" s="732"/>
      <c r="M17" s="732"/>
      <c r="N17" s="732"/>
      <c r="O17" s="732"/>
      <c r="P17" s="732"/>
      <c r="Q17" s="732"/>
      <c r="R17" s="732"/>
      <c r="S17" s="80"/>
    </row>
    <row r="18" spans="2:20" s="48" customFormat="1" ht="3" customHeight="1" x14ac:dyDescent="0.25">
      <c r="B18" s="74"/>
      <c r="C18" s="75"/>
      <c r="D18" s="75"/>
      <c r="E18" s="75"/>
      <c r="F18" s="76"/>
      <c r="G18" s="75"/>
      <c r="H18" s="77"/>
      <c r="I18" s="75"/>
      <c r="J18" s="75"/>
      <c r="K18" s="75"/>
      <c r="L18" s="75"/>
      <c r="M18" s="76"/>
      <c r="N18" s="75"/>
      <c r="O18" s="81"/>
      <c r="P18" s="79"/>
      <c r="Q18" s="80"/>
      <c r="R18" s="80"/>
      <c r="S18" s="80"/>
    </row>
    <row r="19" spans="2:20" ht="20.25" customHeight="1" x14ac:dyDescent="0.25">
      <c r="B19" s="67" t="s">
        <v>182</v>
      </c>
      <c r="C19" s="133" t="s">
        <v>2</v>
      </c>
      <c r="D19" s="134" t="s">
        <v>123</v>
      </c>
      <c r="E19" s="133" t="s">
        <v>167</v>
      </c>
      <c r="F19" s="134" t="s">
        <v>168</v>
      </c>
      <c r="G19" s="133" t="s">
        <v>3</v>
      </c>
      <c r="H19" s="135" t="s">
        <v>170</v>
      </c>
      <c r="I19" s="70"/>
      <c r="J19" s="70"/>
      <c r="K19" s="70"/>
      <c r="L19" s="67" t="s">
        <v>194</v>
      </c>
      <c r="M19" s="68" t="s">
        <v>2</v>
      </c>
      <c r="N19" s="71" t="s">
        <v>123</v>
      </c>
      <c r="O19" s="68" t="s">
        <v>167</v>
      </c>
      <c r="P19" s="71" t="s">
        <v>168</v>
      </c>
      <c r="Q19" s="68" t="s">
        <v>3</v>
      </c>
      <c r="R19" s="69" t="s">
        <v>179</v>
      </c>
      <c r="S19" s="3"/>
    </row>
    <row r="20" spans="2:20" ht="20.25" customHeight="1" x14ac:dyDescent="0.25">
      <c r="B20" s="117">
        <v>1</v>
      </c>
      <c r="C20" s="736" t="s">
        <v>230</v>
      </c>
      <c r="D20" s="737"/>
      <c r="E20" s="737"/>
      <c r="F20" s="737"/>
      <c r="G20" s="737"/>
      <c r="H20" s="738"/>
      <c r="I20" s="136">
        <v>0</v>
      </c>
      <c r="J20" s="136" t="s">
        <v>204</v>
      </c>
      <c r="K20" s="70"/>
      <c r="L20" s="72">
        <v>1</v>
      </c>
      <c r="M20" s="569" t="s">
        <v>15</v>
      </c>
      <c r="N20" s="572">
        <v>24</v>
      </c>
      <c r="O20" s="572" t="s">
        <v>414</v>
      </c>
      <c r="P20" s="568" t="s">
        <v>248</v>
      </c>
      <c r="Q20" s="572">
        <v>7</v>
      </c>
      <c r="R20" s="573">
        <v>0.25</v>
      </c>
      <c r="S20" s="3"/>
      <c r="T20" s="61" t="s">
        <v>203</v>
      </c>
    </row>
    <row r="21" spans="2:20" ht="20.25" customHeight="1" x14ac:dyDescent="0.25">
      <c r="B21" s="117">
        <v>2</v>
      </c>
      <c r="C21" s="739"/>
      <c r="D21" s="740"/>
      <c r="E21" s="740"/>
      <c r="F21" s="740"/>
      <c r="G21" s="740"/>
      <c r="H21" s="741"/>
      <c r="I21" s="136">
        <v>0</v>
      </c>
      <c r="J21" s="136"/>
      <c r="K21" s="70"/>
      <c r="L21" s="73">
        <v>2</v>
      </c>
      <c r="M21" s="505" t="s">
        <v>13</v>
      </c>
      <c r="N21" s="523">
        <v>29</v>
      </c>
      <c r="O21" s="523" t="s">
        <v>474</v>
      </c>
      <c r="P21" s="757" t="s">
        <v>116</v>
      </c>
      <c r="Q21" s="523">
        <v>6</v>
      </c>
      <c r="R21" s="524">
        <v>0.26700000000000002</v>
      </c>
      <c r="S21" s="3"/>
      <c r="T21" s="61"/>
    </row>
    <row r="22" spans="2:20" ht="20.25" customHeight="1" x14ac:dyDescent="0.25">
      <c r="B22" s="117">
        <v>3</v>
      </c>
      <c r="C22" s="739"/>
      <c r="D22" s="740"/>
      <c r="E22" s="740"/>
      <c r="F22" s="740"/>
      <c r="G22" s="740"/>
      <c r="H22" s="741"/>
      <c r="I22" s="136">
        <v>0</v>
      </c>
      <c r="J22" s="136"/>
      <c r="K22" s="70"/>
      <c r="L22" s="73">
        <v>3</v>
      </c>
      <c r="M22" s="569" t="s">
        <v>15</v>
      </c>
      <c r="N22" s="572">
        <v>49</v>
      </c>
      <c r="O22" s="572" t="s">
        <v>427</v>
      </c>
      <c r="P22" s="568" t="s">
        <v>214</v>
      </c>
      <c r="Q22" s="572">
        <v>11</v>
      </c>
      <c r="R22" s="573">
        <v>0.27900000000000003</v>
      </c>
      <c r="S22" s="3"/>
      <c r="T22" s="61"/>
    </row>
    <row r="23" spans="2:20" ht="20.25" customHeight="1" x14ac:dyDescent="0.25">
      <c r="B23" s="117">
        <v>4</v>
      </c>
      <c r="C23" s="739"/>
      <c r="D23" s="740"/>
      <c r="E23" s="740"/>
      <c r="F23" s="740"/>
      <c r="G23" s="740"/>
      <c r="H23" s="741"/>
      <c r="I23" s="136">
        <v>0</v>
      </c>
      <c r="J23" s="136"/>
      <c r="K23" s="70"/>
      <c r="L23" s="73">
        <v>4</v>
      </c>
      <c r="M23" s="505" t="s">
        <v>13</v>
      </c>
      <c r="N23" s="523">
        <v>1</v>
      </c>
      <c r="O23" s="523" t="s">
        <v>477</v>
      </c>
      <c r="P23" s="757" t="s">
        <v>109</v>
      </c>
      <c r="Q23" s="523">
        <v>7</v>
      </c>
      <c r="R23" s="524">
        <v>0.28199999999999997</v>
      </c>
      <c r="S23" s="3"/>
      <c r="T23" s="61"/>
    </row>
    <row r="24" spans="2:20" ht="20.25" customHeight="1" x14ac:dyDescent="0.25">
      <c r="B24" s="117">
        <v>5</v>
      </c>
      <c r="C24" s="742"/>
      <c r="D24" s="743"/>
      <c r="E24" s="743"/>
      <c r="F24" s="743"/>
      <c r="G24" s="743"/>
      <c r="H24" s="744"/>
      <c r="I24" s="137">
        <v>4</v>
      </c>
      <c r="J24" s="137" t="s">
        <v>203</v>
      </c>
      <c r="K24" s="70"/>
      <c r="L24" s="73">
        <v>5</v>
      </c>
      <c r="M24" s="569" t="s">
        <v>15</v>
      </c>
      <c r="N24" s="572">
        <v>45</v>
      </c>
      <c r="O24" s="572" t="s">
        <v>417</v>
      </c>
      <c r="P24" s="568" t="s">
        <v>245</v>
      </c>
      <c r="Q24" s="572">
        <v>11</v>
      </c>
      <c r="R24" s="573">
        <v>0.29499999999999998</v>
      </c>
      <c r="S24" s="3"/>
      <c r="T24" s="61" t="s">
        <v>204</v>
      </c>
    </row>
    <row r="25" spans="2:20" s="48" customFormat="1" ht="20.25" customHeight="1" x14ac:dyDescent="0.25">
      <c r="B25" s="733"/>
      <c r="C25" s="729"/>
      <c r="D25" s="729"/>
      <c r="E25" s="729"/>
      <c r="F25" s="729"/>
      <c r="G25" s="729"/>
      <c r="H25" s="729"/>
      <c r="I25" s="78"/>
      <c r="J25" s="78"/>
      <c r="K25" s="78"/>
      <c r="L25" s="730"/>
      <c r="M25" s="730"/>
      <c r="N25" s="730"/>
      <c r="O25" s="730"/>
      <c r="P25" s="730"/>
      <c r="Q25" s="730"/>
      <c r="R25" s="730"/>
      <c r="S25" s="80"/>
    </row>
    <row r="26" spans="2:20" s="48" customFormat="1" ht="3" customHeight="1" x14ac:dyDescent="0.25">
      <c r="B26" s="74"/>
      <c r="C26" s="75"/>
      <c r="D26" s="75"/>
      <c r="E26" s="75"/>
      <c r="F26" s="76"/>
      <c r="G26" s="75"/>
      <c r="H26" s="77"/>
      <c r="I26" s="75"/>
      <c r="J26" s="75"/>
      <c r="K26" s="75"/>
      <c r="L26" s="75"/>
      <c r="M26" s="76"/>
      <c r="N26" s="75"/>
      <c r="O26" s="81"/>
      <c r="P26" s="79"/>
      <c r="Q26" s="80"/>
      <c r="R26" s="80"/>
      <c r="S26" s="80"/>
    </row>
    <row r="27" spans="2:20" ht="20.25" customHeight="1" x14ac:dyDescent="0.25">
      <c r="B27" s="67" t="s">
        <v>187</v>
      </c>
      <c r="C27" s="68" t="s">
        <v>2</v>
      </c>
      <c r="D27" s="71" t="s">
        <v>123</v>
      </c>
      <c r="E27" s="68" t="s">
        <v>167</v>
      </c>
      <c r="F27" s="71" t="s">
        <v>168</v>
      </c>
      <c r="G27" s="68" t="s">
        <v>3</v>
      </c>
      <c r="H27" s="69" t="s">
        <v>174</v>
      </c>
      <c r="I27" s="70"/>
      <c r="J27" s="70"/>
      <c r="K27" s="70"/>
      <c r="L27" s="67" t="s">
        <v>190</v>
      </c>
      <c r="M27" s="68" t="s">
        <v>2</v>
      </c>
      <c r="N27" s="71" t="s">
        <v>123</v>
      </c>
      <c r="O27" s="68" t="s">
        <v>167</v>
      </c>
      <c r="P27" s="71" t="s">
        <v>168</v>
      </c>
      <c r="Q27" s="68" t="s">
        <v>3</v>
      </c>
      <c r="R27" s="69" t="s">
        <v>176</v>
      </c>
      <c r="S27" s="3"/>
    </row>
    <row r="28" spans="2:20" ht="20.25" customHeight="1" x14ac:dyDescent="0.25">
      <c r="B28" s="72">
        <v>1</v>
      </c>
      <c r="C28" s="569" t="s">
        <v>14</v>
      </c>
      <c r="D28" s="613">
        <v>17</v>
      </c>
      <c r="E28" s="613" t="s">
        <v>327</v>
      </c>
      <c r="F28" s="568" t="s">
        <v>22</v>
      </c>
      <c r="G28" s="613">
        <v>9</v>
      </c>
      <c r="H28" s="613">
        <v>34</v>
      </c>
      <c r="I28" s="70"/>
      <c r="J28" s="75" t="s">
        <v>204</v>
      </c>
      <c r="K28" s="70"/>
      <c r="L28" s="72">
        <v>1</v>
      </c>
      <c r="M28" s="569" t="s">
        <v>15</v>
      </c>
      <c r="N28" s="572">
        <v>24</v>
      </c>
      <c r="O28" s="572" t="s">
        <v>414</v>
      </c>
      <c r="P28" s="568" t="s">
        <v>248</v>
      </c>
      <c r="Q28" s="572">
        <v>7</v>
      </c>
      <c r="R28" s="522">
        <v>11</v>
      </c>
      <c r="S28" s="3"/>
      <c r="T28" s="61" t="s">
        <v>204</v>
      </c>
    </row>
    <row r="29" spans="2:20" ht="20.25" customHeight="1" x14ac:dyDescent="0.25">
      <c r="B29" s="73">
        <v>2</v>
      </c>
      <c r="C29" s="505" t="s">
        <v>15</v>
      </c>
      <c r="D29" s="523">
        <v>24</v>
      </c>
      <c r="E29" s="523" t="s">
        <v>414</v>
      </c>
      <c r="F29" s="508" t="s">
        <v>248</v>
      </c>
      <c r="G29" s="523">
        <v>7</v>
      </c>
      <c r="H29" s="523">
        <v>33</v>
      </c>
      <c r="I29" s="70"/>
      <c r="J29" s="75"/>
      <c r="K29" s="70"/>
      <c r="L29" s="73">
        <v>2</v>
      </c>
      <c r="M29" s="505" t="s">
        <v>15</v>
      </c>
      <c r="N29" s="523">
        <v>45</v>
      </c>
      <c r="O29" s="523" t="s">
        <v>417</v>
      </c>
      <c r="P29" s="508" t="s">
        <v>245</v>
      </c>
      <c r="Q29" s="523">
        <v>11</v>
      </c>
      <c r="R29" s="525">
        <v>2.75</v>
      </c>
      <c r="S29" s="3"/>
      <c r="T29" s="61"/>
    </row>
    <row r="30" spans="2:20" ht="20.25" customHeight="1" x14ac:dyDescent="0.25">
      <c r="B30" s="73">
        <v>3</v>
      </c>
      <c r="C30" s="569" t="s">
        <v>17</v>
      </c>
      <c r="D30" s="572">
        <v>21</v>
      </c>
      <c r="E30" s="572" t="s">
        <v>432</v>
      </c>
      <c r="F30" s="568" t="s">
        <v>56</v>
      </c>
      <c r="G30" s="572">
        <v>14</v>
      </c>
      <c r="H30" s="572">
        <v>31</v>
      </c>
      <c r="I30" s="70"/>
      <c r="J30" s="75"/>
      <c r="K30" s="70"/>
      <c r="L30" s="73">
        <v>3</v>
      </c>
      <c r="M30" s="569" t="s">
        <v>12</v>
      </c>
      <c r="N30" s="572">
        <v>47</v>
      </c>
      <c r="O30" s="572" t="s">
        <v>468</v>
      </c>
      <c r="P30" s="568" t="s">
        <v>85</v>
      </c>
      <c r="Q30" s="572">
        <v>9</v>
      </c>
      <c r="R30" s="522">
        <v>2.1</v>
      </c>
      <c r="S30" s="3"/>
      <c r="T30" s="61"/>
    </row>
    <row r="31" spans="2:20" ht="20.25" customHeight="1" x14ac:dyDescent="0.25">
      <c r="B31" s="73">
        <v>4</v>
      </c>
      <c r="C31" s="505" t="s">
        <v>12</v>
      </c>
      <c r="D31" s="523">
        <v>14</v>
      </c>
      <c r="E31" s="523" t="s">
        <v>460</v>
      </c>
      <c r="F31" s="508" t="s">
        <v>89</v>
      </c>
      <c r="G31" s="523">
        <v>8</v>
      </c>
      <c r="H31" s="523">
        <v>24</v>
      </c>
      <c r="I31" s="70"/>
      <c r="J31" s="75"/>
      <c r="K31" s="70"/>
      <c r="L31" s="73">
        <v>4</v>
      </c>
      <c r="M31" s="505" t="s">
        <v>13</v>
      </c>
      <c r="N31" s="523">
        <v>1</v>
      </c>
      <c r="O31" s="523" t="s">
        <v>477</v>
      </c>
      <c r="P31" s="757" t="s">
        <v>109</v>
      </c>
      <c r="Q31" s="523">
        <v>7</v>
      </c>
      <c r="R31" s="525">
        <v>1.43</v>
      </c>
      <c r="S31" s="3"/>
      <c r="T31" s="61"/>
    </row>
    <row r="32" spans="2:20" ht="20.25" customHeight="1" x14ac:dyDescent="0.25">
      <c r="B32" s="73">
        <v>5</v>
      </c>
      <c r="C32" s="569" t="s">
        <v>15</v>
      </c>
      <c r="D32" s="572">
        <v>45</v>
      </c>
      <c r="E32" s="572" t="s">
        <v>417</v>
      </c>
      <c r="F32" s="568" t="s">
        <v>245</v>
      </c>
      <c r="G32" s="572">
        <v>11</v>
      </c>
      <c r="H32" s="572">
        <v>22</v>
      </c>
      <c r="I32" s="70"/>
      <c r="J32" s="82" t="s">
        <v>203</v>
      </c>
      <c r="K32" s="70"/>
      <c r="L32" s="73">
        <v>5</v>
      </c>
      <c r="M32" s="569" t="s">
        <v>13</v>
      </c>
      <c r="N32" s="572">
        <v>29</v>
      </c>
      <c r="O32" s="572" t="s">
        <v>474</v>
      </c>
      <c r="P32" s="754" t="s">
        <v>116</v>
      </c>
      <c r="Q32" s="572">
        <v>6</v>
      </c>
      <c r="R32" s="522">
        <v>1.31</v>
      </c>
      <c r="S32" s="3"/>
      <c r="T32" s="62" t="s">
        <v>203</v>
      </c>
    </row>
    <row r="33" spans="2:19" s="48" customFormat="1" ht="20.25" customHeight="1" x14ac:dyDescent="0.25">
      <c r="B33" s="734"/>
      <c r="C33" s="734"/>
      <c r="D33" s="734"/>
      <c r="E33" s="734"/>
      <c r="F33" s="734"/>
      <c r="G33" s="734"/>
      <c r="H33" s="734"/>
      <c r="I33" s="75"/>
      <c r="J33" s="75"/>
      <c r="K33" s="75"/>
      <c r="L33" s="731"/>
      <c r="M33" s="731"/>
      <c r="N33" s="731"/>
      <c r="O33" s="731"/>
      <c r="P33" s="731"/>
      <c r="Q33" s="731"/>
      <c r="R33" s="731"/>
      <c r="S33" s="80"/>
    </row>
    <row r="34" spans="2:19" s="48" customFormat="1" ht="3" customHeight="1" x14ac:dyDescent="0.25">
      <c r="B34" s="82"/>
      <c r="C34" s="83"/>
      <c r="D34" s="83"/>
      <c r="E34" s="83"/>
      <c r="F34" s="84"/>
      <c r="G34" s="82"/>
      <c r="H34" s="85"/>
      <c r="I34" s="75"/>
      <c r="J34" s="75"/>
      <c r="K34" s="75"/>
      <c r="L34" s="75"/>
      <c r="M34" s="76"/>
      <c r="N34" s="75"/>
      <c r="O34" s="81"/>
      <c r="P34" s="79"/>
      <c r="Q34" s="80"/>
      <c r="R34" s="80"/>
      <c r="S34" s="80"/>
    </row>
    <row r="35" spans="2:19" ht="20.25" customHeight="1" x14ac:dyDescent="0.25">
      <c r="B35" s="67" t="s">
        <v>197</v>
      </c>
      <c r="C35" s="68" t="s">
        <v>2</v>
      </c>
      <c r="D35" s="71" t="s">
        <v>123</v>
      </c>
      <c r="E35" s="68" t="s">
        <v>167</v>
      </c>
      <c r="F35" s="71" t="s">
        <v>168</v>
      </c>
      <c r="G35" s="68" t="s">
        <v>3</v>
      </c>
      <c r="H35" s="69" t="s">
        <v>171</v>
      </c>
      <c r="I35" s="39"/>
      <c r="J35" s="39"/>
      <c r="K35" s="39"/>
      <c r="L35" s="39"/>
      <c r="M35" s="39"/>
      <c r="N35" s="39"/>
      <c r="O35" s="39"/>
      <c r="P35" s="86"/>
      <c r="Q35" s="87"/>
      <c r="R35" s="3"/>
      <c r="S35" s="3"/>
    </row>
    <row r="36" spans="2:19" ht="20.25" customHeight="1" x14ac:dyDescent="0.25">
      <c r="B36" s="72">
        <v>1</v>
      </c>
      <c r="C36" s="569" t="s">
        <v>17</v>
      </c>
      <c r="D36" s="572">
        <v>21</v>
      </c>
      <c r="E36" s="572" t="s">
        <v>432</v>
      </c>
      <c r="F36" s="568" t="s">
        <v>56</v>
      </c>
      <c r="G36" s="572">
        <v>14</v>
      </c>
      <c r="H36" s="522">
        <v>50</v>
      </c>
      <c r="I36" s="241">
        <v>0</v>
      </c>
      <c r="J36" s="241">
        <v>0</v>
      </c>
      <c r="K36" s="151">
        <v>5</v>
      </c>
      <c r="L36" s="88"/>
      <c r="M36" s="88"/>
      <c r="N36" s="88"/>
      <c r="O36" s="89"/>
      <c r="P36" s="88"/>
      <c r="Q36" s="88"/>
      <c r="R36" s="3"/>
      <c r="S36" s="3"/>
    </row>
    <row r="37" spans="2:19" ht="20.25" customHeight="1" x14ac:dyDescent="0.3">
      <c r="B37" s="73">
        <v>2</v>
      </c>
      <c r="C37" s="505" t="s">
        <v>12</v>
      </c>
      <c r="D37" s="523">
        <v>47</v>
      </c>
      <c r="E37" s="523" t="s">
        <v>468</v>
      </c>
      <c r="F37" s="508" t="s">
        <v>85</v>
      </c>
      <c r="G37" s="523">
        <v>9</v>
      </c>
      <c r="H37" s="525">
        <v>31</v>
      </c>
      <c r="I37" s="301">
        <v>1</v>
      </c>
      <c r="J37" s="301">
        <v>0</v>
      </c>
      <c r="K37" s="302">
        <v>4.67</v>
      </c>
      <c r="L37" s="88"/>
      <c r="M37" s="88"/>
      <c r="N37" s="88"/>
      <c r="O37" s="89"/>
      <c r="P37" s="88"/>
      <c r="Q37" s="88"/>
      <c r="R37" s="3"/>
      <c r="S37" s="3"/>
    </row>
    <row r="38" spans="2:19" ht="20.25" customHeight="1" x14ac:dyDescent="0.25">
      <c r="B38" s="73">
        <v>3</v>
      </c>
      <c r="C38" s="569" t="s">
        <v>14</v>
      </c>
      <c r="D38" s="613">
        <v>17</v>
      </c>
      <c r="E38" s="613" t="s">
        <v>327</v>
      </c>
      <c r="F38" s="568" t="s">
        <v>22</v>
      </c>
      <c r="G38" s="613">
        <v>9</v>
      </c>
      <c r="H38" s="751">
        <v>30</v>
      </c>
      <c r="I38" s="241">
        <v>0</v>
      </c>
      <c r="J38" s="241">
        <v>0</v>
      </c>
      <c r="K38" s="151">
        <v>4</v>
      </c>
      <c r="L38" s="88"/>
      <c r="M38" s="88"/>
      <c r="N38" s="88"/>
      <c r="O38" s="89"/>
      <c r="P38" s="88"/>
      <c r="Q38" s="88"/>
      <c r="R38" s="3"/>
      <c r="S38" s="3"/>
    </row>
    <row r="39" spans="2:19" ht="20.25" customHeight="1" x14ac:dyDescent="0.25">
      <c r="B39" s="73">
        <v>4</v>
      </c>
      <c r="C39" s="505" t="s">
        <v>17</v>
      </c>
      <c r="D39" s="523">
        <v>44</v>
      </c>
      <c r="E39" s="523" t="s">
        <v>443</v>
      </c>
      <c r="F39" s="508" t="s">
        <v>64</v>
      </c>
      <c r="G39" s="523">
        <v>12</v>
      </c>
      <c r="H39" s="525">
        <v>27.33</v>
      </c>
      <c r="I39" s="239">
        <v>0</v>
      </c>
      <c r="J39" s="239">
        <v>0</v>
      </c>
      <c r="K39" s="132">
        <v>4</v>
      </c>
      <c r="L39" s="88"/>
      <c r="M39" s="88"/>
      <c r="N39" s="88"/>
      <c r="O39" s="89"/>
      <c r="P39" s="88"/>
      <c r="Q39" s="88"/>
      <c r="R39" s="3"/>
      <c r="S39" s="3"/>
    </row>
    <row r="40" spans="2:19" ht="20.25" customHeight="1" x14ac:dyDescent="0.25">
      <c r="B40" s="73">
        <v>5</v>
      </c>
      <c r="C40" s="569" t="s">
        <v>13</v>
      </c>
      <c r="D40" s="572">
        <v>29</v>
      </c>
      <c r="E40" s="572" t="s">
        <v>474</v>
      </c>
      <c r="F40" s="754" t="s">
        <v>116</v>
      </c>
      <c r="G40" s="572">
        <v>6</v>
      </c>
      <c r="H40" s="522">
        <v>26.33</v>
      </c>
      <c r="I40" s="241">
        <v>0</v>
      </c>
      <c r="J40" s="241">
        <v>0</v>
      </c>
      <c r="K40" s="151">
        <v>4</v>
      </c>
      <c r="L40" s="88"/>
      <c r="M40" s="88"/>
      <c r="N40" s="88"/>
      <c r="O40" s="89"/>
      <c r="P40" s="88"/>
      <c r="Q40" s="88"/>
      <c r="R40" s="3"/>
      <c r="S40" s="3"/>
    </row>
    <row r="41" spans="2:19" s="48" customFormat="1" x14ac:dyDescent="0.25">
      <c r="B41" s="735"/>
      <c r="C41" s="735"/>
      <c r="D41" s="735"/>
      <c r="E41" s="735"/>
      <c r="F41" s="735"/>
      <c r="G41" s="735"/>
      <c r="H41" s="735"/>
      <c r="I41" s="45"/>
      <c r="J41" s="49"/>
      <c r="K41" s="49"/>
      <c r="L41" s="45"/>
      <c r="M41" s="57"/>
      <c r="N41" s="45"/>
      <c r="O41" s="44"/>
      <c r="P41" s="41"/>
    </row>
    <row r="42" spans="2:19" s="48" customFormat="1" x14ac:dyDescent="0.25">
      <c r="B42" s="59"/>
      <c r="C42" s="45"/>
      <c r="D42" s="45"/>
      <c r="E42" s="45"/>
      <c r="F42" s="57"/>
      <c r="G42" s="45"/>
      <c r="H42" s="58"/>
      <c r="I42" s="45"/>
      <c r="J42" s="49"/>
      <c r="K42" s="49"/>
      <c r="L42" s="45"/>
      <c r="M42" s="57"/>
      <c r="N42" s="45"/>
      <c r="O42" s="44"/>
      <c r="P42" s="41"/>
    </row>
    <row r="43" spans="2:19" s="48" customFormat="1" x14ac:dyDescent="0.25">
      <c r="B43" s="59"/>
      <c r="C43" s="45"/>
      <c r="D43" s="45"/>
      <c r="E43" s="45"/>
      <c r="F43" s="57"/>
      <c r="G43" s="45"/>
      <c r="H43" s="58"/>
      <c r="I43" s="45"/>
      <c r="J43" s="49"/>
      <c r="K43" s="49"/>
      <c r="L43" s="45"/>
      <c r="M43" s="57"/>
      <c r="N43" s="45"/>
      <c r="O43" s="44"/>
      <c r="P43" s="41"/>
    </row>
    <row r="44" spans="2:19" s="48" customFormat="1" x14ac:dyDescent="0.25">
      <c r="B44" s="59"/>
      <c r="C44" s="45"/>
      <c r="D44" s="45"/>
      <c r="E44" s="45"/>
      <c r="F44" s="57"/>
      <c r="G44" s="45"/>
      <c r="H44" s="58"/>
      <c r="I44" s="45"/>
      <c r="J44" s="49"/>
      <c r="K44" s="49"/>
      <c r="L44" s="45"/>
      <c r="M44" s="57"/>
      <c r="N44" s="45"/>
      <c r="O44" s="44"/>
      <c r="P44" s="41"/>
    </row>
    <row r="45" spans="2:19" s="48" customFormat="1" x14ac:dyDescent="0.25">
      <c r="B45" s="59"/>
      <c r="C45" s="45"/>
      <c r="D45" s="45"/>
      <c r="E45" s="45"/>
      <c r="F45" s="57"/>
      <c r="G45" s="45"/>
      <c r="H45" s="58"/>
      <c r="I45" s="45"/>
      <c r="J45" s="49"/>
      <c r="K45" s="49"/>
      <c r="L45" s="45"/>
      <c r="M45" s="57"/>
      <c r="N45" s="45"/>
      <c r="O45" s="44"/>
      <c r="P45" s="41"/>
    </row>
    <row r="46" spans="2:19" s="48" customFormat="1" x14ac:dyDescent="0.25">
      <c r="B46" s="59"/>
      <c r="C46" s="45"/>
      <c r="D46" s="45"/>
      <c r="E46" s="45"/>
      <c r="F46" s="57"/>
      <c r="G46" s="45"/>
      <c r="H46" s="58"/>
      <c r="I46" s="45"/>
      <c r="J46" s="49"/>
      <c r="K46" s="49"/>
      <c r="L46" s="45"/>
      <c r="M46" s="57"/>
      <c r="N46" s="45"/>
      <c r="O46" s="44"/>
      <c r="P46" s="41"/>
    </row>
    <row r="47" spans="2:19" s="48" customFormat="1" x14ac:dyDescent="0.25">
      <c r="B47" s="59"/>
      <c r="C47" s="45"/>
      <c r="D47" s="45"/>
      <c r="E47" s="45"/>
      <c r="F47" s="57"/>
      <c r="G47" s="45"/>
      <c r="H47" s="58"/>
      <c r="I47" s="45"/>
      <c r="J47" s="49"/>
      <c r="K47" s="49"/>
      <c r="L47" s="45"/>
      <c r="M47" s="57"/>
      <c r="N47" s="45"/>
      <c r="O47" s="44"/>
      <c r="P47" s="41"/>
    </row>
    <row r="48" spans="2:19" s="48" customFormat="1" x14ac:dyDescent="0.25">
      <c r="B48" s="59"/>
      <c r="C48" s="45"/>
      <c r="D48" s="45"/>
      <c r="E48" s="45"/>
      <c r="F48" s="57"/>
      <c r="G48" s="45"/>
      <c r="H48" s="58"/>
      <c r="I48" s="45"/>
      <c r="J48" s="49"/>
      <c r="K48" s="49"/>
      <c r="L48" s="45"/>
      <c r="M48" s="57"/>
      <c r="N48" s="45"/>
      <c r="O48" s="44"/>
      <c r="P48" s="41"/>
    </row>
    <row r="49" spans="2:17" s="34" customFormat="1" ht="15" x14ac:dyDescent="0.25">
      <c r="B49" s="728"/>
      <c r="C49" s="728"/>
      <c r="D49" s="728"/>
      <c r="E49" s="728"/>
      <c r="F49" s="728"/>
      <c r="G49" s="728"/>
      <c r="H49" s="728"/>
      <c r="I49" s="728"/>
      <c r="J49" s="728"/>
      <c r="K49" s="728"/>
      <c r="L49" s="728"/>
      <c r="M49" s="728"/>
      <c r="N49" s="728"/>
      <c r="O49" s="728"/>
      <c r="P49" s="35"/>
    </row>
    <row r="50" spans="2:17" ht="26.25" x14ac:dyDescent="0.25">
      <c r="B50" s="24"/>
      <c r="C50" s="24"/>
      <c r="D50" s="24"/>
      <c r="E50" s="26"/>
      <c r="F50" s="66"/>
      <c r="G50" s="28"/>
      <c r="H50" s="28"/>
      <c r="I50" s="28"/>
      <c r="J50" s="63"/>
      <c r="K50" s="63"/>
      <c r="L50" s="28"/>
      <c r="M50" s="28"/>
      <c r="N50" s="26"/>
      <c r="O50" s="26"/>
      <c r="P50" s="38"/>
      <c r="Q50" s="23"/>
    </row>
    <row r="51" spans="2:17" ht="26.25" x14ac:dyDescent="0.25">
      <c r="B51" s="24"/>
      <c r="C51" s="24"/>
      <c r="D51" s="24"/>
      <c r="E51" s="26"/>
      <c r="F51" s="66"/>
      <c r="G51" s="28"/>
      <c r="H51" s="28"/>
      <c r="I51" s="28"/>
      <c r="J51" s="63"/>
      <c r="K51" s="63"/>
      <c r="L51" s="28"/>
      <c r="M51" s="28"/>
      <c r="N51" s="26"/>
      <c r="O51" s="26"/>
      <c r="P51" s="38"/>
      <c r="Q51" s="23"/>
    </row>
    <row r="52" spans="2:17" ht="26.25" x14ac:dyDescent="0.25">
      <c r="E52" s="26"/>
      <c r="F52" s="66"/>
      <c r="G52" s="28"/>
      <c r="H52" s="28"/>
      <c r="I52" s="28"/>
      <c r="J52" s="63"/>
      <c r="K52" s="63"/>
      <c r="L52" s="28"/>
      <c r="M52" s="28"/>
      <c r="N52" s="26"/>
      <c r="O52" s="26"/>
    </row>
    <row r="53" spans="2:17" ht="26.25" x14ac:dyDescent="0.25">
      <c r="E53" s="26"/>
      <c r="F53" s="66"/>
      <c r="G53" s="28"/>
      <c r="H53" s="28"/>
      <c r="I53" s="28"/>
      <c r="J53" s="63"/>
      <c r="K53" s="63"/>
      <c r="L53" s="28"/>
      <c r="M53" s="28"/>
      <c r="N53" s="26"/>
      <c r="O53" s="26"/>
    </row>
    <row r="54" spans="2:17" ht="26.25" x14ac:dyDescent="0.25">
      <c r="E54" s="26"/>
      <c r="F54" s="66"/>
      <c r="G54" s="28"/>
      <c r="H54" s="28"/>
      <c r="I54" s="28"/>
      <c r="J54" s="63"/>
      <c r="K54" s="63"/>
      <c r="L54" s="28"/>
      <c r="M54" s="28"/>
      <c r="N54" s="26"/>
      <c r="O54" s="26"/>
    </row>
    <row r="55" spans="2:17" ht="26.25" x14ac:dyDescent="0.25">
      <c r="E55" s="26"/>
      <c r="F55" s="66"/>
      <c r="G55" s="28"/>
      <c r="H55" s="28"/>
      <c r="I55" s="28"/>
      <c r="J55" s="63"/>
      <c r="K55" s="63"/>
      <c r="L55" s="28"/>
      <c r="M55" s="28"/>
      <c r="N55" s="26"/>
      <c r="O55" s="26"/>
    </row>
    <row r="56" spans="2:17" ht="26.25" x14ac:dyDescent="0.25">
      <c r="E56" s="26"/>
      <c r="F56" s="66"/>
      <c r="G56" s="28"/>
      <c r="H56" s="28"/>
      <c r="I56" s="28"/>
      <c r="J56" s="63"/>
      <c r="K56" s="63"/>
      <c r="L56" s="28"/>
      <c r="M56" s="28"/>
      <c r="N56" s="26"/>
      <c r="O56" s="26"/>
    </row>
    <row r="57" spans="2:17" ht="26.25" x14ac:dyDescent="0.25">
      <c r="E57" s="26"/>
      <c r="F57" s="66"/>
      <c r="G57" s="28"/>
      <c r="H57" s="28"/>
      <c r="I57" s="28"/>
      <c r="J57" s="63"/>
      <c r="K57" s="63"/>
      <c r="L57" s="28"/>
      <c r="M57" s="28"/>
      <c r="N57" s="26"/>
      <c r="O57" s="26"/>
    </row>
    <row r="58" spans="2:17" ht="26.25" x14ac:dyDescent="0.25">
      <c r="E58" s="26"/>
      <c r="F58" s="66"/>
      <c r="G58" s="28"/>
      <c r="H58" s="28"/>
      <c r="I58" s="28"/>
      <c r="J58" s="63"/>
      <c r="K58" s="63"/>
      <c r="L58" s="28"/>
      <c r="M58" s="28"/>
      <c r="N58" s="26"/>
      <c r="O58" s="26"/>
    </row>
    <row r="59" spans="2:17" ht="26.25" x14ac:dyDescent="0.25">
      <c r="E59" s="26"/>
      <c r="F59" s="66"/>
      <c r="G59" s="28"/>
      <c r="H59" s="28"/>
      <c r="I59" s="28"/>
      <c r="J59" s="63"/>
      <c r="K59" s="63"/>
      <c r="L59" s="28"/>
      <c r="M59" s="28"/>
      <c r="N59" s="26"/>
      <c r="O59" s="26"/>
    </row>
    <row r="60" spans="2:17" ht="26.25" x14ac:dyDescent="0.25">
      <c r="E60" s="26"/>
      <c r="F60" s="66"/>
      <c r="G60" s="28"/>
      <c r="H60" s="28"/>
      <c r="I60" s="28"/>
      <c r="J60" s="63"/>
      <c r="K60" s="63"/>
      <c r="L60" s="28"/>
      <c r="M60" s="28"/>
      <c r="N60" s="28"/>
      <c r="O60" s="28"/>
    </row>
    <row r="61" spans="2:17" ht="26.25" x14ac:dyDescent="0.25">
      <c r="E61" s="26"/>
      <c r="F61" s="66"/>
      <c r="G61" s="28"/>
      <c r="H61" s="28"/>
      <c r="I61" s="28"/>
      <c r="J61" s="64"/>
      <c r="K61" s="64"/>
      <c r="L61" s="29"/>
      <c r="M61" s="29"/>
      <c r="N61" s="30"/>
      <c r="O61" s="30"/>
    </row>
    <row r="62" spans="2:17" ht="26.25" x14ac:dyDescent="0.25">
      <c r="E62" s="26"/>
      <c r="F62" s="66"/>
      <c r="G62" s="28"/>
      <c r="H62" s="28"/>
      <c r="I62" s="28"/>
      <c r="J62" s="64"/>
      <c r="K62" s="64"/>
      <c r="L62" s="29"/>
      <c r="M62" s="29"/>
      <c r="N62" s="30"/>
      <c r="O62" s="30"/>
    </row>
    <row r="63" spans="2:17" ht="26.25" x14ac:dyDescent="0.25">
      <c r="E63" s="26"/>
      <c r="F63" s="66"/>
      <c r="G63" s="28"/>
      <c r="H63" s="28"/>
      <c r="I63" s="28"/>
      <c r="J63" s="64"/>
      <c r="K63" s="64"/>
      <c r="L63" s="29"/>
      <c r="M63" s="29"/>
      <c r="N63" s="30"/>
      <c r="O63" s="30"/>
    </row>
    <row r="64" spans="2:17" ht="26.25" x14ac:dyDescent="0.25">
      <c r="E64" s="26"/>
      <c r="F64" s="66"/>
      <c r="G64" s="28"/>
      <c r="H64" s="28"/>
      <c r="I64" s="28"/>
      <c r="J64" s="64"/>
      <c r="K64" s="64"/>
      <c r="L64" s="29"/>
      <c r="M64" s="29"/>
      <c r="N64" s="30"/>
      <c r="O64" s="30"/>
    </row>
    <row r="65" spans="5:15" ht="26.25" x14ac:dyDescent="0.25">
      <c r="E65" s="26"/>
      <c r="F65" s="66"/>
      <c r="G65" s="28"/>
      <c r="H65" s="28"/>
      <c r="I65" s="28"/>
      <c r="J65" s="64"/>
      <c r="K65" s="64"/>
      <c r="L65" s="29"/>
      <c r="M65" s="29"/>
      <c r="N65" s="30"/>
      <c r="O65" s="30"/>
    </row>
    <row r="66" spans="5:15" ht="26.25" x14ac:dyDescent="0.25">
      <c r="E66" s="26"/>
      <c r="F66" s="66"/>
      <c r="G66" s="28"/>
      <c r="H66" s="28"/>
      <c r="I66" s="28"/>
      <c r="J66" s="64"/>
      <c r="K66" s="64"/>
      <c r="L66" s="29"/>
      <c r="M66" s="29"/>
      <c r="N66" s="30"/>
      <c r="O66" s="30"/>
    </row>
    <row r="67" spans="5:15" ht="26.25" x14ac:dyDescent="0.25">
      <c r="E67" s="26"/>
      <c r="F67" s="66"/>
      <c r="G67" s="28"/>
      <c r="H67" s="28"/>
      <c r="I67" s="28"/>
      <c r="J67" s="64"/>
      <c r="K67" s="64"/>
      <c r="L67" s="29"/>
      <c r="M67" s="29"/>
      <c r="N67" s="30"/>
      <c r="O67" s="30"/>
    </row>
    <row r="68" spans="5:15" ht="26.25" x14ac:dyDescent="0.25">
      <c r="E68" s="26"/>
      <c r="F68" s="66"/>
      <c r="G68" s="28"/>
      <c r="H68" s="28"/>
      <c r="I68" s="28"/>
      <c r="J68" s="63"/>
      <c r="K68" s="63"/>
      <c r="L68" s="28"/>
      <c r="M68" s="28"/>
      <c r="N68" s="28"/>
      <c r="O68" s="28"/>
    </row>
    <row r="69" spans="5:15" ht="26.25" x14ac:dyDescent="0.25">
      <c r="E69" s="26"/>
      <c r="F69" s="66"/>
      <c r="G69" s="28"/>
      <c r="H69" s="28"/>
      <c r="I69" s="28"/>
      <c r="J69" s="63"/>
      <c r="K69" s="63"/>
      <c r="L69" s="28"/>
      <c r="M69" s="28"/>
      <c r="N69" s="28"/>
      <c r="O69" s="28"/>
    </row>
    <row r="70" spans="5:15" ht="26.25" x14ac:dyDescent="0.25">
      <c r="E70" s="26"/>
      <c r="F70" s="66"/>
      <c r="G70" s="28"/>
      <c r="H70" s="28"/>
      <c r="I70" s="28"/>
      <c r="J70" s="63"/>
      <c r="K70" s="63"/>
      <c r="L70" s="28"/>
      <c r="M70" s="28"/>
      <c r="N70" s="28"/>
      <c r="O70" s="28"/>
    </row>
    <row r="71" spans="5:15" ht="26.25" x14ac:dyDescent="0.25">
      <c r="E71" s="26"/>
      <c r="F71" s="66"/>
      <c r="G71" s="28"/>
      <c r="H71" s="28"/>
      <c r="I71" s="28"/>
      <c r="J71" s="63"/>
      <c r="K71" s="63"/>
      <c r="L71" s="28"/>
      <c r="M71" s="28"/>
      <c r="N71" s="28"/>
      <c r="O71" s="28"/>
    </row>
    <row r="72" spans="5:15" ht="26.25" x14ac:dyDescent="0.25">
      <c r="E72" s="26"/>
      <c r="F72" s="66"/>
      <c r="G72" s="28"/>
      <c r="H72" s="28"/>
      <c r="I72" s="28"/>
      <c r="J72" s="63"/>
      <c r="K72" s="63"/>
      <c r="L72" s="28"/>
      <c r="M72" s="28"/>
      <c r="N72" s="28"/>
      <c r="O72" s="28"/>
    </row>
    <row r="73" spans="5:15" ht="26.25" x14ac:dyDescent="0.25">
      <c r="E73" s="28"/>
      <c r="F73" s="66"/>
      <c r="G73" s="28"/>
      <c r="H73" s="28"/>
      <c r="I73" s="28"/>
      <c r="J73" s="63"/>
      <c r="K73" s="63"/>
      <c r="L73" s="28"/>
      <c r="M73" s="28"/>
      <c r="N73" s="28"/>
      <c r="O73" s="28"/>
    </row>
    <row r="74" spans="5:15" ht="26.25" x14ac:dyDescent="0.25">
      <c r="E74" s="28"/>
      <c r="F74" s="66"/>
      <c r="G74" s="28"/>
      <c r="H74" s="28"/>
      <c r="I74" s="28"/>
      <c r="J74" s="63"/>
      <c r="K74" s="63"/>
      <c r="L74" s="28"/>
      <c r="M74" s="28"/>
      <c r="N74" s="28"/>
      <c r="O74" s="28"/>
    </row>
  </sheetData>
  <mergeCells count="14">
    <mergeCell ref="B49:H49"/>
    <mergeCell ref="I49:O49"/>
    <mergeCell ref="B1:R1"/>
    <mergeCell ref="B2:R2"/>
    <mergeCell ref="B9:H9"/>
    <mergeCell ref="L9:R9"/>
    <mergeCell ref="B17:H17"/>
    <mergeCell ref="L17:R17"/>
    <mergeCell ref="L25:R25"/>
    <mergeCell ref="B25:H25"/>
    <mergeCell ref="B33:H33"/>
    <mergeCell ref="L33:R33"/>
    <mergeCell ref="B41:H41"/>
    <mergeCell ref="C20:H24"/>
  </mergeCells>
  <pageMargins left="0.7" right="0.7" top="0.75" bottom="0.75" header="0.3" footer="0.3"/>
  <pageSetup paperSize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Roaster 07-17-16</vt:lpstr>
      <vt:lpstr>Schedule</vt:lpstr>
      <vt:lpstr>Standing</vt:lpstr>
      <vt:lpstr>Team Batting Stat</vt:lpstr>
      <vt:lpstr>Comb Batting Stat</vt:lpstr>
      <vt:lpstr>Batting Top 10</vt:lpstr>
      <vt:lpstr>Team Pitching Stat</vt:lpstr>
      <vt:lpstr>Comb Pitching Stat</vt:lpstr>
      <vt:lpstr>Pitching Top 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Kangmin Lee</dc:creator>
  <cp:lastModifiedBy>Kangmin Lee</cp:lastModifiedBy>
  <cp:lastPrinted>2015-08-30T04:15:57Z</cp:lastPrinted>
  <dcterms:created xsi:type="dcterms:W3CDTF">2015-04-18T23:51:51Z</dcterms:created>
  <dcterms:modified xsi:type="dcterms:W3CDTF">2016-07-24T06:21:42Z</dcterms:modified>
</cp:coreProperties>
</file>