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420" windowWidth="27795" windowHeight="12285" tabRatio="727" firstSheet="2" activeTab="8"/>
  </bookViews>
  <sheets>
    <sheet name="Schedule" sheetId="4" state="hidden" r:id="rId1"/>
    <sheet name="Roaster-06-26-13" sheetId="5" state="hidden" r:id="rId2"/>
    <sheet name="Stading" sheetId="1" r:id="rId3"/>
    <sheet name="Team Batting Stat" sheetId="2" r:id="rId4"/>
    <sheet name="Comb Batting Stat" sheetId="16" state="hidden" r:id="rId5"/>
    <sheet name="Batting Top 10" sheetId="3" r:id="rId6"/>
    <sheet name="Team Pitching Stat" sheetId="6" r:id="rId7"/>
    <sheet name="Comb Pitching Stat" sheetId="13" state="hidden" r:id="rId8"/>
    <sheet name="Pitching Top 5" sheetId="7" r:id="rId9"/>
  </sheets>
  <definedNames>
    <definedName name="_xlnm._FilterDatabase" localSheetId="4" hidden="1">'Comb Batting Stat'!$B$6:$Z$97</definedName>
    <definedName name="_xlnm._FilterDatabase" localSheetId="7" hidden="1">'Comb Pitching Stat'!$B$5:$W$39</definedName>
  </definedNames>
  <calcPr calcId="144525"/>
</workbook>
</file>

<file path=xl/calcChain.xml><?xml version="1.0" encoding="utf-8"?>
<calcChain xmlns="http://schemas.openxmlformats.org/spreadsheetml/2006/main">
  <c r="L8" i="1" l="1"/>
  <c r="P8" i="1"/>
  <c r="L9" i="1"/>
  <c r="P9" i="1"/>
  <c r="L10" i="1"/>
  <c r="P10" i="1"/>
  <c r="L11" i="1"/>
  <c r="P11" i="1"/>
  <c r="L7" i="1"/>
  <c r="I9" i="1" l="1"/>
  <c r="D9" i="1"/>
  <c r="H9" i="1" s="1"/>
  <c r="D7" i="1" l="1"/>
  <c r="D8" i="1"/>
  <c r="D10" i="1"/>
  <c r="D6" i="1"/>
  <c r="H10" i="1" l="1"/>
  <c r="I10" i="1"/>
  <c r="I8" i="1"/>
  <c r="H8" i="1"/>
  <c r="I7" i="1"/>
  <c r="H7" i="1"/>
  <c r="I6" i="1"/>
  <c r="H6" i="1"/>
  <c r="L13" i="1" l="1"/>
  <c r="M13" i="1"/>
  <c r="N13" i="1"/>
  <c r="O13" i="1"/>
  <c r="P7" i="1"/>
  <c r="P13" i="1" l="1"/>
</calcChain>
</file>

<file path=xl/sharedStrings.xml><?xml version="1.0" encoding="utf-8"?>
<sst xmlns="http://schemas.openxmlformats.org/spreadsheetml/2006/main" count="2358" uniqueCount="435">
  <si>
    <t>W</t>
  </si>
  <si>
    <t>L</t>
  </si>
  <si>
    <t>PTS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</si>
  <si>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</si>
  <si>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</si>
  <si>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</si>
  <si>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</si>
  <si>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</si>
  <si>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</si>
  <si>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</si>
  <si>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PCT</t>
  </si>
  <si>
    <t>RANK</t>
  </si>
  <si>
    <t>제1경기 (오전)</t>
  </si>
  <si>
    <t>제2경기 (오후)</t>
  </si>
  <si>
    <t>AWAY</t>
    <phoneticPr fontId="1" type="noConversion"/>
  </si>
  <si>
    <t>HOME</t>
    <phoneticPr fontId="1" type="noConversion"/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</si>
  <si>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</si>
  <si>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</si>
  <si>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</si>
  <si>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</si>
  <si>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</si>
  <si>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</si>
  <si>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</si>
  <si>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</si>
  <si>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PLAY OFF</t>
    <phoneticPr fontId="1" type="noConversion"/>
  </si>
  <si>
    <t>CHAMPIONSHIP 1ST</t>
    <phoneticPr fontId="1" type="noConversion"/>
  </si>
  <si>
    <t>CHAMPIONSHIP 2ND</t>
    <phoneticPr fontId="1" type="noConversion"/>
  </si>
  <si>
    <t>CHAMPIONSHIP 3RD</t>
    <phoneticPr fontId="1" type="noConversion"/>
  </si>
  <si>
    <t>Name</t>
  </si>
  <si>
    <t>`</t>
  </si>
  <si>
    <t>Kwangoh Kim</t>
  </si>
  <si>
    <t>Hakjae Lee</t>
  </si>
  <si>
    <t>Yoonsik Jeong</t>
  </si>
  <si>
    <t>Younghan Kim</t>
  </si>
  <si>
    <t>Seonggeun Kim</t>
  </si>
  <si>
    <t>WonSeop Choi</t>
  </si>
  <si>
    <t>Changyeol Yoo</t>
  </si>
  <si>
    <t>Hakjoon Baek</t>
  </si>
  <si>
    <t>Yongho Kim</t>
  </si>
  <si>
    <t>Jiman Park</t>
  </si>
  <si>
    <t>Minsoo Kim</t>
  </si>
  <si>
    <t>Youngdae Kwon</t>
  </si>
  <si>
    <t>Gyuman Han</t>
  </si>
  <si>
    <t>Choongwook Seo</t>
  </si>
  <si>
    <t>Dohwee Kim</t>
  </si>
  <si>
    <t>Kyungjoo Wee</t>
  </si>
  <si>
    <t>김광오</t>
  </si>
  <si>
    <t>이학재</t>
  </si>
  <si>
    <t>정윤식</t>
  </si>
  <si>
    <t>김영한</t>
  </si>
  <si>
    <t>김성근</t>
  </si>
  <si>
    <t>최원섭</t>
  </si>
  <si>
    <t>유창열</t>
  </si>
  <si>
    <t>백학준</t>
  </si>
  <si>
    <t>김용호</t>
  </si>
  <si>
    <t>박지만</t>
  </si>
  <si>
    <t>김민수</t>
  </si>
  <si>
    <t>권영대</t>
  </si>
  <si>
    <t>한규만</t>
  </si>
  <si>
    <t>서충욱</t>
  </si>
  <si>
    <t>김도휘</t>
  </si>
  <si>
    <t>위경주</t>
  </si>
  <si>
    <t>단장</t>
  </si>
  <si>
    <t>부단장</t>
  </si>
  <si>
    <t>David Hwang</t>
  </si>
  <si>
    <t>Andy Hwang</t>
  </si>
  <si>
    <t>Byung JIn Kim</t>
  </si>
  <si>
    <t>Shin Hyung Lee</t>
  </si>
  <si>
    <t>Young Sun Park</t>
  </si>
  <si>
    <t>Seung Won Lee</t>
  </si>
  <si>
    <t>Chris Yee</t>
  </si>
  <si>
    <t>Paul Yu</t>
  </si>
  <si>
    <t>Kyu Jung Hwang</t>
  </si>
  <si>
    <t>Jung Lee</t>
  </si>
  <si>
    <t>Sung Woo Ahn</t>
  </si>
  <si>
    <t>Ji Hong Kim</t>
  </si>
  <si>
    <t>Yamato Matsusaka</t>
  </si>
  <si>
    <t>황득기</t>
  </si>
  <si>
    <t>황승현</t>
  </si>
  <si>
    <t>김병진</t>
  </si>
  <si>
    <t>이신형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</si>
  <si>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</si>
  <si>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</si>
  <si>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</si>
  <si>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</si>
  <si>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</si>
  <si>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</si>
  <si>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</si>
  <si>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</si>
  <si>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</si>
  <si>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</si>
  <si>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ChoongHoon Lee</t>
  </si>
  <si>
    <t>Hyuk Kim</t>
  </si>
  <si>
    <t>Jay Shin</t>
  </si>
  <si>
    <t>Jonathan Joo</t>
  </si>
  <si>
    <t>Kihyun Kim</t>
  </si>
  <si>
    <t>Minsoo Jung</t>
  </si>
  <si>
    <t>Scott Noh</t>
  </si>
  <si>
    <t>Sokann Ko</t>
  </si>
  <si>
    <t>Tim Rha</t>
  </si>
  <si>
    <t>Yubin Kim</t>
  </si>
  <si>
    <t>Doohwan Chun</t>
  </si>
  <si>
    <t>Hojin Lee</t>
  </si>
  <si>
    <t>Hongsoo Jun</t>
  </si>
  <si>
    <t>Jaehyun Kim</t>
  </si>
  <si>
    <t>Chester Lee</t>
  </si>
  <si>
    <t>Deukin Ha</t>
  </si>
  <si>
    <t>JK Choi</t>
  </si>
  <si>
    <t>Peter Ahn</t>
  </si>
  <si>
    <t>Seunggon Park</t>
  </si>
  <si>
    <t>Jason Park</t>
  </si>
  <si>
    <t>Jihong Min</t>
  </si>
  <si>
    <t>Jiho Ru</t>
  </si>
  <si>
    <t>이충훈</t>
  </si>
  <si>
    <t>최경호</t>
  </si>
  <si>
    <t>김혁</t>
  </si>
  <si>
    <t>박장훈</t>
  </si>
  <si>
    <t>신정화</t>
  </si>
  <si>
    <t>주병훈</t>
  </si>
  <si>
    <t>김기현</t>
  </si>
  <si>
    <t>정민수</t>
  </si>
  <si>
    <t>노승혁</t>
  </si>
  <si>
    <t>고석환</t>
  </si>
  <si>
    <t>Rha, Tim</t>
  </si>
  <si>
    <t>김유빈</t>
  </si>
  <si>
    <t>전두환</t>
  </si>
  <si>
    <t>이호진</t>
  </si>
  <si>
    <t>전홍수</t>
  </si>
  <si>
    <t>김재현</t>
  </si>
  <si>
    <t>이체스터</t>
  </si>
  <si>
    <t>하득인</t>
  </si>
  <si>
    <t>최재경</t>
  </si>
  <si>
    <t>안덕기</t>
  </si>
  <si>
    <t>박승곤</t>
  </si>
  <si>
    <t>민지홍</t>
  </si>
  <si>
    <t>류지호</t>
  </si>
  <si>
    <t>회계</t>
  </si>
  <si>
    <t>Woojae Kim</t>
  </si>
  <si>
    <t>Woojoo Lee</t>
  </si>
  <si>
    <t>Seungwon Ju</t>
  </si>
  <si>
    <t>Woochul Jung</t>
  </si>
  <si>
    <t>Gyuhwan Lee</t>
  </si>
  <si>
    <t>Taeyoung Cho</t>
  </si>
  <si>
    <t>Changhwa Lee</t>
  </si>
  <si>
    <t>Chuljoong Hwang</t>
  </si>
  <si>
    <t>Wonku Kim</t>
  </si>
  <si>
    <t>Bongik Kim</t>
  </si>
  <si>
    <t>Seunghee Lee</t>
  </si>
  <si>
    <t>Jihoon Kim</t>
  </si>
  <si>
    <t>Yoonyoung Lee</t>
  </si>
  <si>
    <t>Joonhyung Shim</t>
  </si>
  <si>
    <t>Euikin Chun</t>
  </si>
  <si>
    <t>Dongwon Park</t>
  </si>
  <si>
    <t>Jisung Roh</t>
  </si>
  <si>
    <t>Geunho Yoo</t>
  </si>
  <si>
    <t>김우재</t>
  </si>
  <si>
    <t>이우주</t>
  </si>
  <si>
    <t>주승원</t>
  </si>
  <si>
    <t>정우철</t>
  </si>
  <si>
    <t>이규환</t>
  </si>
  <si>
    <t>조태용</t>
  </si>
  <si>
    <t>이창화</t>
  </si>
  <si>
    <t>황철줄</t>
  </si>
  <si>
    <t>김원구</t>
  </si>
  <si>
    <t>김봉익</t>
  </si>
  <si>
    <t>이승희</t>
  </si>
  <si>
    <t>김지훈</t>
  </si>
  <si>
    <t>이윤영</t>
  </si>
  <si>
    <t>심준형</t>
  </si>
  <si>
    <t>전의진</t>
  </si>
  <si>
    <t>박동원</t>
  </si>
  <si>
    <t>노지성</t>
  </si>
  <si>
    <t>유근호</t>
  </si>
  <si>
    <t>장준</t>
  </si>
  <si>
    <t>Jonghyung Kim</t>
  </si>
  <si>
    <t>Sungjoo Lee</t>
  </si>
  <si>
    <t>Wonseok Kim</t>
  </si>
  <si>
    <t>Donhoi Kwon</t>
  </si>
  <si>
    <t>Hoyoung Kim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</si>
  <si>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</si>
  <si>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</si>
  <si>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</si>
  <si>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</si>
  <si>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</si>
  <si>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</si>
  <si>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</si>
  <si>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</si>
  <si>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Darren Shin</t>
  </si>
  <si>
    <t>Chanwoong Chung</t>
  </si>
  <si>
    <t>Tahyun Yoo</t>
  </si>
  <si>
    <t>Gyungnam Lee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</si>
  <si>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</si>
  <si>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</si>
  <si>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</si>
  <si>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</si>
  <si>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</si>
  <si>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</si>
  <si>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</si>
  <si>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</si>
  <si>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</si>
  <si>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</si>
  <si>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</si>
  <si>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</si>
  <si>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</si>
  <si>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</si>
  <si>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정찬웅</t>
  </si>
  <si>
    <t>유태현</t>
  </si>
  <si>
    <t>이경남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</si>
  <si>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</si>
  <si>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</si>
  <si>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</si>
  <si>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</si>
  <si>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</si>
  <si>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</si>
  <si>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</si>
  <si>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</si>
  <si>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</si>
  <si>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</si>
  <si>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</si>
  <si>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</si>
  <si>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</si>
  <si>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</si>
  <si>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</si>
  <si>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</si>
  <si>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</si>
  <si>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</si>
  <si>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</si>
  <si>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</si>
  <si>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</si>
  <si>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</si>
  <si>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</si>
  <si>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</si>
  <si>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</si>
  <si>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</si>
  <si>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</si>
  <si>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</si>
  <si>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</si>
  <si>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</si>
  <si>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</si>
  <si>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</si>
  <si>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</si>
  <si>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</si>
  <si>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</si>
  <si>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</si>
  <si>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</si>
  <si>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</si>
  <si>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</si>
  <si>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</si>
  <si>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</si>
  <si>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</si>
  <si>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</si>
  <si>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</si>
  <si>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황철중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</si>
  <si>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</si>
  <si>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</si>
  <si>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</si>
  <si>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</si>
  <si>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</si>
  <si>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</si>
  <si>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</si>
  <si>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</si>
  <si>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</si>
  <si>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</si>
  <si>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</si>
  <si>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</si>
  <si>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</si>
  <si>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</si>
  <si>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</si>
  <si>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</si>
  <si>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</si>
  <si>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</si>
  <si>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</si>
  <si>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</si>
  <si>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</si>
  <si>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</si>
  <si>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</si>
  <si>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</si>
  <si>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</si>
  <si>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</si>
  <si>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</si>
  <si>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</si>
  <si>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</si>
  <si>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</si>
  <si>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</si>
  <si>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</si>
  <si>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앤드류 강</t>
  </si>
  <si>
    <t>Andrew Hubbard</t>
  </si>
  <si>
    <t>앤드류 허버드</t>
  </si>
  <si>
    <t>제이슨 박</t>
  </si>
  <si>
    <t>GAME</t>
  </si>
  <si>
    <t>Team</t>
  </si>
  <si>
    <t>TOTAL GAMES</t>
  </si>
  <si>
    <t>WIN</t>
  </si>
  <si>
    <t>LOSE</t>
  </si>
  <si>
    <t>TIE</t>
  </si>
  <si>
    <t>POINT</t>
  </si>
  <si>
    <t>Janghoon Park</t>
  </si>
  <si>
    <t>Low</t>
  </si>
  <si>
    <t>High</t>
  </si>
  <si>
    <t>Pitching Stats - Combine</t>
  </si>
  <si>
    <t>Batting Stats - Combine</t>
  </si>
  <si>
    <t>FONT size 16</t>
  </si>
  <si>
    <t>Font size 12</t>
  </si>
  <si>
    <t>OFF</t>
  </si>
  <si>
    <t>Jaeryung Oh</t>
  </si>
  <si>
    <t>오재룡</t>
  </si>
  <si>
    <t>TOTALS</t>
  </si>
  <si>
    <t>Leo Byun</t>
  </si>
  <si>
    <t>변리오</t>
  </si>
  <si>
    <t>고석관</t>
  </si>
  <si>
    <t>Jemin Kim</t>
  </si>
  <si>
    <t>김재민</t>
  </si>
  <si>
    <t>Masschusetts Warriors</t>
  </si>
  <si>
    <t>Chang Joon</t>
  </si>
  <si>
    <t>Abraham Kim</t>
  </si>
  <si>
    <t>김기호</t>
  </si>
  <si>
    <t>Dennis Choi</t>
  </si>
  <si>
    <t>오재륭</t>
  </si>
  <si>
    <t>Eddie Kang</t>
  </si>
  <si>
    <t>강진호</t>
  </si>
  <si>
    <t>이승훈</t>
  </si>
  <si>
    <t>Seunghoon Ivan Lee</t>
  </si>
  <si>
    <t>Sooho Choi</t>
  </si>
  <si>
    <t>최수호</t>
  </si>
  <si>
    <t>Ji Hoon Park</t>
  </si>
  <si>
    <t>박지훈</t>
  </si>
  <si>
    <t xml:space="preserve"> 신중형</t>
  </si>
  <si>
    <t>Jonghyun Shin</t>
  </si>
  <si>
    <t>신종형</t>
  </si>
  <si>
    <t>Roaster Update-06-26-15</t>
  </si>
  <si>
    <t>Jihwan Lee</t>
  </si>
  <si>
    <t>이지환</t>
  </si>
  <si>
    <t>Danny Seo</t>
  </si>
  <si>
    <t>서민기</t>
  </si>
  <si>
    <t xml:space="preserve"> Abraham Kim</t>
  </si>
  <si>
    <t xml:space="preserve"> Hakjae Lee</t>
  </si>
  <si>
    <t xml:space="preserve"> Minsoo Kim</t>
  </si>
  <si>
    <t xml:space="preserve"> Younghan Kim</t>
  </si>
  <si>
    <t>Shin Jonghyun</t>
  </si>
  <si>
    <t xml:space="preserve"> Andrew Kang</t>
  </si>
  <si>
    <t xml:space="preserve"> Gyuman Han</t>
  </si>
  <si>
    <t xml:space="preserve"> Kyungjoo Wee</t>
  </si>
  <si>
    <t xml:space="preserve"> Yongho Kim</t>
  </si>
  <si>
    <t xml:space="preserve"> Changyeol Yoo</t>
  </si>
  <si>
    <t xml:space="preserve"> Wonseop Choi</t>
  </si>
  <si>
    <t xml:space="preserve"> Youngdae Kwon</t>
  </si>
  <si>
    <t xml:space="preserve"> Choongwook Seo</t>
  </si>
  <si>
    <t xml:space="preserve"> Yoonsik Jeong</t>
  </si>
  <si>
    <t xml:space="preserve"> Kwangoh Kim</t>
  </si>
  <si>
    <t xml:space="preserve"> Jiman Park</t>
  </si>
  <si>
    <t xml:space="preserve"> Seonggeun Kim</t>
  </si>
  <si>
    <t xml:space="preserve"> Chang Joon</t>
  </si>
  <si>
    <t xml:space="preserve"> Dohwee Kim</t>
  </si>
  <si>
    <t xml:space="preserve"> Hakjoon Baek</t>
  </si>
  <si>
    <t xml:space="preserve"> Young Sun Park</t>
  </si>
  <si>
    <t xml:space="preserve"> Andy Hwang</t>
  </si>
  <si>
    <t xml:space="preserve"> Kyu Jung Hwang</t>
  </si>
  <si>
    <t xml:space="preserve"> Yamoto Matsusaka</t>
  </si>
  <si>
    <t xml:space="preserve"> Ji Hong Kim</t>
  </si>
  <si>
    <t xml:space="preserve"> Seung Won Lee</t>
  </si>
  <si>
    <t xml:space="preserve"> Chris Yee</t>
  </si>
  <si>
    <t xml:space="preserve"> Paul Yu</t>
  </si>
  <si>
    <t xml:space="preserve"> Shin Hyung Lee</t>
  </si>
  <si>
    <t xml:space="preserve"> David Hwang</t>
  </si>
  <si>
    <t xml:space="preserve"> Byung JIn Kim</t>
  </si>
  <si>
    <t xml:space="preserve"> Sung Woo Ahn</t>
  </si>
  <si>
    <t xml:space="preserve"> Jung Lee</t>
  </si>
  <si>
    <t xml:space="preserve"> Yubin Kim</t>
  </si>
  <si>
    <t xml:space="preserve"> Jaehyun Kim</t>
  </si>
  <si>
    <t xml:space="preserve"> Hyuk Kim</t>
  </si>
  <si>
    <t xml:space="preserve"> Sokann Ko</t>
  </si>
  <si>
    <t xml:space="preserve"> Janghoon Park</t>
  </si>
  <si>
    <t xml:space="preserve"> Choonghoon Lee</t>
  </si>
  <si>
    <t xml:space="preserve"> Scott Noh</t>
  </si>
  <si>
    <t xml:space="preserve"> Minsoo Jung</t>
  </si>
  <si>
    <t xml:space="preserve"> Tim Rha</t>
  </si>
  <si>
    <t xml:space="preserve"> Kihyun Kim</t>
  </si>
  <si>
    <t xml:space="preserve"> Doohwan Chun</t>
  </si>
  <si>
    <t xml:space="preserve"> Jonathan Joo</t>
  </si>
  <si>
    <t xml:space="preserve"> JK Choi</t>
  </si>
  <si>
    <t xml:space="preserve"> Dennis Choi</t>
  </si>
  <si>
    <t xml:space="preserve"> Hongsoo Jun</t>
  </si>
  <si>
    <t xml:space="preserve"> Jay Shin</t>
  </si>
  <si>
    <t xml:space="preserve"> Eddie Kang</t>
  </si>
  <si>
    <t>JiHwan Lee</t>
  </si>
  <si>
    <t xml:space="preserve"> Jiho Ru</t>
  </si>
  <si>
    <t xml:space="preserve"> Seunghoon Lee</t>
  </si>
  <si>
    <t xml:space="preserve"> Changhwa Lee</t>
  </si>
  <si>
    <t xml:space="preserve"> Bongik Kim</t>
  </si>
  <si>
    <t xml:space="preserve"> Seungwon Ju</t>
  </si>
  <si>
    <t xml:space="preserve"> Woochul Jung</t>
  </si>
  <si>
    <t xml:space="preserve"> Woojae Kim</t>
  </si>
  <si>
    <t xml:space="preserve"> Chuljoong Hwang</t>
  </si>
  <si>
    <t xml:space="preserve"> Seunghee Lee</t>
  </si>
  <si>
    <t xml:space="preserve"> Wonku Kim</t>
  </si>
  <si>
    <t xml:space="preserve"> Woojoo Lee</t>
  </si>
  <si>
    <t xml:space="preserve"> Jisung Roh</t>
  </si>
  <si>
    <t xml:space="preserve"> Taeyong Cho</t>
  </si>
  <si>
    <t xml:space="preserve"> Geunho Yoo</t>
  </si>
  <si>
    <t xml:space="preserve"> Yoonyoung Lee</t>
  </si>
  <si>
    <t xml:space="preserve"> Jihoon Kim</t>
  </si>
  <si>
    <t xml:space="preserve"> Gyuhwan Lee</t>
  </si>
  <si>
    <t xml:space="preserve"> Joonhyung Shim</t>
  </si>
  <si>
    <t xml:space="preserve"> Paul Chu</t>
  </si>
  <si>
    <t xml:space="preserve"> Jonghyung Kim</t>
  </si>
  <si>
    <t xml:space="preserve"> Wonseok Kim</t>
  </si>
  <si>
    <t xml:space="preserve"> Jaeryung Oh</t>
  </si>
  <si>
    <t xml:space="preserve"> Sungjoo Lee</t>
  </si>
  <si>
    <t xml:space="preserve"> Hanseung Kang</t>
  </si>
  <si>
    <t xml:space="preserve"> Chanwoong Chung</t>
  </si>
  <si>
    <t xml:space="preserve"> Kyuyoun Lee</t>
  </si>
  <si>
    <t xml:space="preserve"> Hoyoung Kim</t>
  </si>
  <si>
    <t xml:space="preserve"> Sungki Kim</t>
  </si>
  <si>
    <t xml:space="preserve"> Jemin Kim</t>
  </si>
  <si>
    <t xml:space="preserve"> Kyungmin Lee</t>
  </si>
  <si>
    <t xml:space="preserve"> Kangmin Lee</t>
  </si>
  <si>
    <t xml:space="preserve"> Jinwook Park</t>
  </si>
  <si>
    <t xml:space="preserve"> Donhoi Kwon</t>
  </si>
  <si>
    <t xml:space="preserve"> Kanghyok Lee</t>
  </si>
  <si>
    <t>신종현</t>
  </si>
  <si>
    <t xml:space="preserve"> 류지호</t>
  </si>
  <si>
    <t xml:space="preserve">07/04/15 LEAGUE STANDING </t>
  </si>
  <si>
    <t>07/04/15 BATTING LEADERS TOP 10</t>
  </si>
  <si>
    <t>규정 타석 : 23 타석 (PA &gt;= 22.5) (Game9 x 2.5)</t>
  </si>
  <si>
    <t>07/04/15 PITCHING LEADERS TOP 5</t>
  </si>
  <si>
    <t>규정 이닝 : 9 IP (Minimum) (Game 9 x 1 IP)</t>
  </si>
  <si>
    <t>Nikolas Nedeau</t>
  </si>
  <si>
    <t>임창훈</t>
  </si>
  <si>
    <t>Dongseok Shin</t>
  </si>
  <si>
    <t>신동석</t>
  </si>
  <si>
    <t xml:space="preserve"> Nikolas Nedeau</t>
  </si>
  <si>
    <t xml:space="preserve"> Dongseok Shin</t>
  </si>
  <si>
    <t>이신영</t>
  </si>
  <si>
    <t xml:space="preserve"> Ben Park</t>
  </si>
  <si>
    <t>Ben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</si>
</sst>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</numFmts>
  <fonts count="5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indexed="8"/>
      <name val="맑은 고딕"/>
      <family val="3"/>
      <charset val="129"/>
    </font>
    <font>
      <b/>
      <sz val="20"/>
      <color theme="0"/>
      <name val="맑은 고딕"/>
      <family val="3"/>
      <charset val="129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</font>
    <font>
      <u/>
      <sz val="20"/>
      <color theme="1"/>
      <name val="Arial Black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sz val="18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sz val="18"/>
      <color rgb="FFFF0000"/>
      <name val="Calibri"/>
      <family val="2"/>
      <scheme val="minor"/>
    </font>
    <font>
      <b/>
      <sz val="14"/>
      <color rgb="FF66FF33"/>
      <name val="Calibri"/>
      <family val="2"/>
    </font>
    <font>
      <sz val="14"/>
      <color theme="1"/>
      <name val="Arial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4" fillId="0" borderId="0" applyFill="0" applyProtection="0"/>
    <xf numFmtId="0" fontId="16" fillId="0" borderId="0">
      <alignment vertical="center"/>
    </xf>
    <xf numFmtId="0" fontId="16" fillId="6" borderId="38" applyNumberFormat="0" applyFont="0" applyAlignment="0" applyProtection="0">
      <alignment vertical="center"/>
    </xf>
    <xf numFmtId="0" fontId="16" fillId="7" borderId="39" applyNumberFormat="0" applyFont="0" applyAlignment="0" applyProtection="0">
      <alignment vertical="center"/>
    </xf>
    <xf numFmtId="0" fontId="24" fillId="0" borderId="0" applyFill="0" applyProtection="0"/>
    <xf numFmtId="0" fontId="14" fillId="0" borderId="0" applyFill="0" applyProtection="0"/>
  </cellStyleXfs>
  <cellXfs count="365">
    <xf numFmtId="0" fontId="0" fillId="0" borderId="0" xfId="0"/>
    <xf numFmtId="0" fontId="4" fillId="4" borderId="2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0" xfId="1" applyFill="1" applyProtection="1"/>
    <xf numFmtId="0" fontId="16" fillId="0" borderId="0" xfId="2">
      <alignment vertical="center"/>
    </xf>
    <xf numFmtId="0" fontId="15" fillId="0" borderId="0" xfId="2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166" fontId="19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16" fillId="0" borderId="0" xfId="2">
      <alignment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6" fillId="0" borderId="0" xfId="2" applyAlignment="1">
      <alignment horizontal="center" vertical="center"/>
    </xf>
    <xf numFmtId="166" fontId="17" fillId="0" borderId="0" xfId="2" applyNumberFormat="1" applyFont="1" applyAlignment="1">
      <alignment horizontal="center" vertical="center"/>
    </xf>
    <xf numFmtId="169" fontId="17" fillId="0" borderId="0" xfId="2" applyNumberFormat="1" applyFont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/>
    </xf>
    <xf numFmtId="164" fontId="21" fillId="12" borderId="12" xfId="0" applyNumberFormat="1" applyFont="1" applyFill="1" applyBorder="1" applyAlignment="1">
      <alignment horizontal="center" vertical="center"/>
    </xf>
    <xf numFmtId="0" fontId="21" fillId="12" borderId="13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164" fontId="21" fillId="12" borderId="2" xfId="0" applyNumberFormat="1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164" fontId="21" fillId="12" borderId="4" xfId="0" applyNumberFormat="1" applyFont="1" applyFill="1" applyBorder="1" applyAlignment="1">
      <alignment horizontal="center" vertical="center"/>
    </xf>
    <xf numFmtId="0" fontId="21" fillId="12" borderId="5" xfId="0" applyFont="1" applyFill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7" fillId="13" borderId="42" xfId="0" applyFont="1" applyFill="1" applyBorder="1" applyAlignment="1">
      <alignment horizontal="center" vertical="center"/>
    </xf>
    <xf numFmtId="0" fontId="7" fillId="13" borderId="43" xfId="0" applyFont="1" applyFill="1" applyBorder="1" applyAlignment="1">
      <alignment horizontal="center" vertical="center"/>
    </xf>
    <xf numFmtId="0" fontId="7" fillId="13" borderId="44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13" fillId="3" borderId="2" xfId="0" applyFont="1" applyFill="1" applyBorder="1" applyAlignment="1">
      <alignment horizontal="center" vertical="center"/>
    </xf>
    <xf numFmtId="0" fontId="22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4" fillId="0" borderId="0" xfId="1" applyFill="1" applyProtection="1"/>
    <xf numFmtId="0" fontId="14" fillId="0" borderId="0" xfId="1" applyFill="1" applyAlignment="1" applyProtection="1">
      <alignment horizontal="center"/>
    </xf>
    <xf numFmtId="0" fontId="28" fillId="0" borderId="0" xfId="2" applyFont="1" applyFill="1" applyBorder="1" applyAlignment="1" applyProtection="1">
      <alignment horizontal="center" vertical="center"/>
    </xf>
    <xf numFmtId="0" fontId="7" fillId="12" borderId="57" xfId="0" applyFont="1" applyFill="1" applyBorder="1" applyAlignment="1">
      <alignment horizontal="center" vertical="center"/>
    </xf>
    <xf numFmtId="0" fontId="7" fillId="13" borderId="58" xfId="0" applyFont="1" applyFill="1" applyBorder="1" applyAlignment="1">
      <alignment horizontal="center" vertical="center"/>
    </xf>
    <xf numFmtId="0" fontId="21" fillId="12" borderId="53" xfId="0" applyFont="1" applyFill="1" applyBorder="1" applyAlignment="1">
      <alignment horizontal="center" vertical="center"/>
    </xf>
    <xf numFmtId="0" fontId="21" fillId="12" borderId="59" xfId="0" applyFont="1" applyFill="1" applyBorder="1" applyAlignment="1">
      <alignment horizontal="center" vertical="center"/>
    </xf>
    <xf numFmtId="0" fontId="24" fillId="0" borderId="0" xfId="5" applyFill="1" applyAlignment="1" applyProtection="1">
      <alignment horizontal="center"/>
    </xf>
    <xf numFmtId="2" fontId="14" fillId="0" borderId="0" xfId="5" applyNumberFormat="1" applyFont="1" applyFill="1" applyBorder="1" applyAlignment="1" applyProtection="1">
      <alignment horizontal="center"/>
    </xf>
    <xf numFmtId="0" fontId="28" fillId="0" borderId="0" xfId="2" applyFont="1" applyFill="1" applyAlignment="1" applyProtection="1">
      <alignment horizontal="center" vertical="center"/>
    </xf>
    <xf numFmtId="0" fontId="17" fillId="0" borderId="0" xfId="2" applyFont="1" applyFill="1" applyAlignment="1">
      <alignment horizontal="center" vertical="center"/>
    </xf>
    <xf numFmtId="164" fontId="14" fillId="0" borderId="0" xfId="5" applyNumberFormat="1" applyFont="1" applyFill="1" applyBorder="1" applyAlignment="1" applyProtection="1">
      <alignment horizontal="center" vertical="center"/>
    </xf>
    <xf numFmtId="0" fontId="14" fillId="0" borderId="0" xfId="5" applyFont="1" applyFill="1" applyBorder="1" applyAlignment="1" applyProtection="1">
      <alignment horizontal="center" vertical="center"/>
    </xf>
    <xf numFmtId="0" fontId="29" fillId="0" borderId="0" xfId="2" applyFont="1" applyFill="1" applyAlignment="1" applyProtection="1">
      <alignment horizontal="center" vertical="center"/>
    </xf>
    <xf numFmtId="0" fontId="16" fillId="0" borderId="0" xfId="2" applyFill="1">
      <alignment vertical="center"/>
    </xf>
    <xf numFmtId="0" fontId="0" fillId="0" borderId="0" xfId="0" applyFill="1"/>
    <xf numFmtId="0" fontId="5" fillId="14" borderId="18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165" fontId="3" fillId="14" borderId="21" xfId="0" applyNumberFormat="1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0" fontId="22" fillId="0" borderId="0" xfId="5" applyFont="1" applyFill="1" applyBorder="1" applyAlignment="1" applyProtection="1">
      <alignment horizontal="center" vertical="center"/>
    </xf>
    <xf numFmtId="0" fontId="35" fillId="8" borderId="0" xfId="2" applyFont="1" applyFill="1" applyAlignment="1" applyProtection="1">
      <alignment horizontal="center" vertical="center"/>
    </xf>
    <xf numFmtId="0" fontId="36" fillId="8" borderId="0" xfId="2" applyFont="1" applyFill="1" applyBorder="1" applyAlignment="1" applyProtection="1">
      <alignment horizontal="center" vertical="center"/>
    </xf>
    <xf numFmtId="0" fontId="36" fillId="8" borderId="0" xfId="2" applyFont="1" applyFill="1" applyAlignment="1" applyProtection="1">
      <alignment horizontal="center" vertical="center"/>
    </xf>
    <xf numFmtId="0" fontId="35" fillId="8" borderId="62" xfId="2" applyFont="1" applyFill="1" applyBorder="1" applyAlignment="1" applyProtection="1">
      <alignment horizontal="center" vertical="center"/>
    </xf>
    <xf numFmtId="0" fontId="36" fillId="8" borderId="63" xfId="2" applyFont="1" applyFill="1" applyBorder="1" applyAlignment="1" applyProtection="1">
      <alignment horizontal="center" vertical="center"/>
    </xf>
    <xf numFmtId="0" fontId="36" fillId="8" borderId="60" xfId="2" applyFont="1" applyFill="1" applyBorder="1" applyAlignment="1" applyProtection="1">
      <alignment horizontal="center" vertical="center"/>
    </xf>
    <xf numFmtId="0" fontId="36" fillId="8" borderId="65" xfId="2" applyFont="1" applyFill="1" applyBorder="1" applyAlignment="1" applyProtection="1">
      <alignment horizontal="center" vertical="center"/>
    </xf>
    <xf numFmtId="0" fontId="35" fillId="8" borderId="63" xfId="2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5" applyFont="1" applyFill="1" applyBorder="1" applyAlignment="1" applyProtection="1">
      <alignment horizontal="center" vertical="center"/>
    </xf>
    <xf numFmtId="2" fontId="14" fillId="0" borderId="0" xfId="5" applyNumberFormat="1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 applyProtection="1">
      <alignment horizontal="center" vertical="center"/>
    </xf>
    <xf numFmtId="0" fontId="38" fillId="0" borderId="0" xfId="5" applyFont="1" applyFill="1" applyBorder="1" applyAlignment="1" applyProtection="1">
      <alignment horizontal="center" vertical="center"/>
    </xf>
    <xf numFmtId="0" fontId="39" fillId="0" borderId="0" xfId="2" applyFont="1" applyAlignment="1">
      <alignment horizontal="center" vertical="center"/>
    </xf>
    <xf numFmtId="0" fontId="40" fillId="0" borderId="0" xfId="2" applyFont="1" applyAlignment="1">
      <alignment horizontal="center" vertical="center"/>
    </xf>
    <xf numFmtId="166" fontId="40" fillId="0" borderId="0" xfId="2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0" fillId="0" borderId="0" xfId="2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5" fillId="17" borderId="27" xfId="0" applyFont="1" applyFill="1" applyBorder="1" applyAlignment="1">
      <alignment horizontal="center" vertical="center"/>
    </xf>
    <xf numFmtId="0" fontId="5" fillId="17" borderId="28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7" borderId="17" xfId="0" applyFont="1" applyFill="1" applyBorder="1" applyAlignment="1">
      <alignment horizontal="center" vertical="center"/>
    </xf>
    <xf numFmtId="0" fontId="5" fillId="17" borderId="32" xfId="0" applyFont="1" applyFill="1" applyBorder="1" applyAlignment="1">
      <alignment horizontal="center" vertical="center"/>
    </xf>
    <xf numFmtId="0" fontId="5" fillId="17" borderId="33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7" borderId="30" xfId="0" applyFont="1" applyFill="1" applyBorder="1" applyAlignment="1">
      <alignment horizontal="center" vertical="center"/>
    </xf>
    <xf numFmtId="0" fontId="5" fillId="17" borderId="31" xfId="0" applyFont="1" applyFill="1" applyBorder="1" applyAlignment="1">
      <alignment horizontal="center" vertical="center"/>
    </xf>
    <xf numFmtId="0" fontId="35" fillId="9" borderId="46" xfId="2" applyFont="1" applyFill="1" applyBorder="1" applyAlignment="1">
      <alignment horizontal="center" vertical="center"/>
    </xf>
    <xf numFmtId="0" fontId="36" fillId="8" borderId="64" xfId="2" applyFont="1" applyFill="1" applyBorder="1" applyAlignment="1" applyProtection="1">
      <alignment horizontal="center" vertical="center"/>
    </xf>
    <xf numFmtId="0" fontId="36" fillId="8" borderId="6" xfId="2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36" fillId="8" borderId="66" xfId="2" applyFont="1" applyFill="1" applyBorder="1" applyAlignment="1" applyProtection="1">
      <alignment horizontal="center" vertical="center"/>
    </xf>
    <xf numFmtId="0" fontId="41" fillId="2" borderId="12" xfId="2" applyFont="1" applyFill="1" applyBorder="1" applyAlignment="1">
      <alignment horizontal="center" vertical="center"/>
    </xf>
    <xf numFmtId="0" fontId="41" fillId="2" borderId="2" xfId="2" applyFont="1" applyFill="1" applyBorder="1" applyAlignment="1">
      <alignment horizontal="center" vertical="center"/>
    </xf>
    <xf numFmtId="0" fontId="42" fillId="0" borderId="2" xfId="5" applyFont="1" applyFill="1" applyBorder="1" applyAlignment="1" applyProtection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42" fillId="0" borderId="0" xfId="5" applyFont="1" applyFill="1" applyBorder="1" applyAlignment="1" applyProtection="1">
      <alignment horizontal="center" vertical="center"/>
    </xf>
    <xf numFmtId="0" fontId="43" fillId="0" borderId="0" xfId="5" applyFont="1" applyFill="1" applyBorder="1" applyAlignment="1" applyProtection="1">
      <alignment horizontal="center" vertical="center"/>
    </xf>
    <xf numFmtId="2" fontId="42" fillId="0" borderId="0" xfId="5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2" fontId="42" fillId="0" borderId="0" xfId="5" applyNumberFormat="1" applyFont="1" applyFill="1" applyBorder="1" applyAlignment="1" applyProtection="1">
      <alignment horizontal="center"/>
    </xf>
    <xf numFmtId="0" fontId="9" fillId="0" borderId="0" xfId="0" applyFont="1" applyFill="1"/>
    <xf numFmtId="164" fontId="42" fillId="0" borderId="0" xfId="5" applyNumberFormat="1" applyFont="1" applyFill="1" applyBorder="1" applyAlignment="1" applyProtection="1">
      <alignment horizontal="center" vertical="center"/>
    </xf>
    <xf numFmtId="0" fontId="42" fillId="0" borderId="0" xfId="5" applyFont="1" applyFill="1" applyBorder="1" applyAlignment="1" applyProtection="1">
      <alignment horizontal="center"/>
    </xf>
    <xf numFmtId="0" fontId="44" fillId="0" borderId="0" xfId="2" applyFont="1" applyFill="1">
      <alignment vertical="center"/>
    </xf>
    <xf numFmtId="0" fontId="44" fillId="0" borderId="0" xfId="2" applyFont="1" applyAlignment="1">
      <alignment horizontal="center" vertical="center"/>
    </xf>
    <xf numFmtId="0" fontId="42" fillId="0" borderId="0" xfId="1" applyFont="1" applyFill="1" applyAlignment="1" applyProtection="1">
      <alignment horizontal="center"/>
    </xf>
    <xf numFmtId="0" fontId="43" fillId="0" borderId="0" xfId="1" applyFont="1" applyFill="1" applyAlignment="1" applyProtection="1">
      <alignment horizontal="center"/>
    </xf>
    <xf numFmtId="166" fontId="44" fillId="0" borderId="0" xfId="2" applyNumberFormat="1" applyFont="1" applyAlignment="1">
      <alignment horizontal="center" vertical="center"/>
    </xf>
    <xf numFmtId="0" fontId="44" fillId="0" borderId="0" xfId="2" applyFont="1" applyFill="1" applyBorder="1" applyAlignment="1">
      <alignment horizontal="center" vertical="center"/>
    </xf>
    <xf numFmtId="12" fontId="44" fillId="0" borderId="0" xfId="2" applyNumberFormat="1" applyFont="1" applyFill="1" applyBorder="1" applyAlignment="1">
      <alignment horizontal="center" vertical="center"/>
    </xf>
    <xf numFmtId="0" fontId="42" fillId="0" borderId="0" xfId="1" applyFont="1" applyFill="1" applyBorder="1" applyAlignment="1" applyProtection="1">
      <alignment horizontal="center"/>
    </xf>
    <xf numFmtId="2" fontId="42" fillId="0" borderId="0" xfId="1" applyNumberFormat="1" applyFont="1" applyFill="1" applyBorder="1" applyAlignment="1" applyProtection="1">
      <alignment horizontal="center"/>
    </xf>
    <xf numFmtId="0" fontId="23" fillId="0" borderId="47" xfId="5" applyFont="1" applyFill="1" applyBorder="1" applyAlignment="1" applyProtection="1">
      <alignment horizontal="center" vertical="center"/>
    </xf>
    <xf numFmtId="0" fontId="24" fillId="0" borderId="0" xfId="5" applyFill="1" applyAlignment="1" applyProtection="1">
      <alignment horizontal="center" vertical="center"/>
    </xf>
    <xf numFmtId="0" fontId="37" fillId="0" borderId="0" xfId="0" applyFont="1" applyAlignment="1">
      <alignment horizontal="center" vertical="center"/>
    </xf>
    <xf numFmtId="0" fontId="42" fillId="3" borderId="2" xfId="5" applyFont="1" applyFill="1" applyBorder="1" applyAlignment="1" applyProtection="1">
      <alignment horizontal="center" vertical="center"/>
    </xf>
    <xf numFmtId="0" fontId="43" fillId="3" borderId="2" xfId="5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165" fontId="45" fillId="14" borderId="18" xfId="0" applyNumberFormat="1" applyFont="1" applyFill="1" applyBorder="1" applyAlignment="1">
      <alignment horizontal="center" vertical="center"/>
    </xf>
    <xf numFmtId="0" fontId="7" fillId="18" borderId="8" xfId="0" applyFont="1" applyFill="1" applyBorder="1" applyAlignment="1">
      <alignment horizontal="center" vertical="center"/>
    </xf>
    <xf numFmtId="0" fontId="21" fillId="18" borderId="53" xfId="0" applyFont="1" applyFill="1" applyBorder="1" applyAlignment="1">
      <alignment horizontal="center" vertical="center"/>
    </xf>
    <xf numFmtId="0" fontId="21" fillId="18" borderId="2" xfId="0" applyFont="1" applyFill="1" applyBorder="1" applyAlignment="1">
      <alignment horizontal="center" vertical="center"/>
    </xf>
    <xf numFmtId="164" fontId="21" fillId="18" borderId="2" xfId="0" applyNumberFormat="1" applyFont="1" applyFill="1" applyBorder="1" applyAlignment="1">
      <alignment horizontal="center" vertical="center"/>
    </xf>
    <xf numFmtId="0" fontId="21" fillId="18" borderId="3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6" fillId="0" borderId="47" xfId="5" applyFont="1" applyFill="1" applyBorder="1" applyAlignment="1" applyProtection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164" fontId="22" fillId="0" borderId="0" xfId="6" applyNumberFormat="1" applyFont="1" applyFill="1" applyAlignment="1" applyProtection="1">
      <alignment horizontal="center" vertical="center"/>
    </xf>
    <xf numFmtId="170" fontId="47" fillId="0" borderId="0" xfId="0" applyNumberFormat="1" applyFont="1" applyAlignment="1">
      <alignment horizontal="center" vertical="center"/>
    </xf>
    <xf numFmtId="0" fontId="22" fillId="0" borderId="0" xfId="6" applyFont="1" applyFill="1" applyAlignment="1" applyProtection="1">
      <alignment horizontal="center" vertical="center"/>
    </xf>
    <xf numFmtId="164" fontId="42" fillId="0" borderId="0" xfId="1" applyNumberFormat="1" applyFont="1" applyFill="1" applyAlignment="1" applyProtection="1">
      <alignment horizontal="center"/>
    </xf>
    <xf numFmtId="164" fontId="42" fillId="0" borderId="0" xfId="5" applyNumberFormat="1" applyFont="1" applyFill="1" applyBorder="1" applyAlignment="1" applyProtection="1">
      <alignment horizontal="center"/>
    </xf>
    <xf numFmtId="0" fontId="44" fillId="0" borderId="0" xfId="2" applyFont="1">
      <alignment vertical="center"/>
    </xf>
    <xf numFmtId="0" fontId="41" fillId="0" borderId="0" xfId="2" applyFont="1" applyAlignment="1">
      <alignment horizontal="center" vertical="center"/>
    </xf>
    <xf numFmtId="0" fontId="43" fillId="0" borderId="2" xfId="1" applyFont="1" applyFill="1" applyBorder="1" applyAlignment="1" applyProtection="1">
      <alignment horizontal="center" vertical="center"/>
    </xf>
    <xf numFmtId="0" fontId="43" fillId="3" borderId="2" xfId="1" applyFont="1" applyFill="1" applyBorder="1" applyAlignment="1" applyProtection="1">
      <alignment horizontal="center" vertical="center"/>
    </xf>
    <xf numFmtId="164" fontId="42" fillId="3" borderId="0" xfId="5" applyNumberFormat="1" applyFont="1" applyFill="1" applyBorder="1" applyAlignment="1" applyProtection="1">
      <alignment horizontal="center" vertical="center"/>
    </xf>
    <xf numFmtId="164" fontId="42" fillId="3" borderId="0" xfId="5" applyNumberFormat="1" applyFont="1" applyFill="1" applyBorder="1" applyAlignment="1" applyProtection="1">
      <alignment horizontal="center"/>
    </xf>
    <xf numFmtId="16" fontId="13" fillId="0" borderId="2" xfId="0" applyNumberFormat="1" applyFont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7" fillId="18" borderId="9" xfId="0" applyFont="1" applyFill="1" applyBorder="1" applyAlignment="1">
      <alignment horizontal="center" vertical="center"/>
    </xf>
    <xf numFmtId="165" fontId="3" fillId="14" borderId="20" xfId="0" applyNumberFormat="1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165" fontId="3" fillId="14" borderId="18" xfId="0" applyNumberFormat="1" applyFont="1" applyFill="1" applyBorder="1" applyAlignment="1">
      <alignment horizontal="center" vertical="center"/>
    </xf>
    <xf numFmtId="0" fontId="5" fillId="17" borderId="70" xfId="0" applyFont="1" applyFill="1" applyBorder="1" applyAlignment="1">
      <alignment horizontal="center" vertical="center"/>
    </xf>
    <xf numFmtId="0" fontId="5" fillId="17" borderId="71" xfId="0" applyFont="1" applyFill="1" applyBorder="1" applyAlignment="1">
      <alignment horizontal="center" vertical="center"/>
    </xf>
    <xf numFmtId="0" fontId="49" fillId="0" borderId="0" xfId="5" applyFont="1" applyFill="1" applyAlignment="1" applyProtection="1">
      <alignment horizontal="center" vertical="center"/>
    </xf>
    <xf numFmtId="0" fontId="26" fillId="0" borderId="0" xfId="0" applyFont="1" applyFill="1"/>
    <xf numFmtId="0" fontId="43" fillId="0" borderId="2" xfId="5" applyFont="1" applyFill="1" applyBorder="1" applyAlignment="1" applyProtection="1">
      <alignment horizontal="center" vertical="center"/>
    </xf>
    <xf numFmtId="0" fontId="5" fillId="17" borderId="72" xfId="0" applyFont="1" applyFill="1" applyBorder="1" applyAlignment="1">
      <alignment horizontal="center" vertical="center"/>
    </xf>
    <xf numFmtId="0" fontId="5" fillId="17" borderId="73" xfId="0" applyFont="1" applyFill="1" applyBorder="1" applyAlignment="1">
      <alignment horizontal="center" vertical="center"/>
    </xf>
    <xf numFmtId="165" fontId="3" fillId="14" borderId="22" xfId="0" applyNumberFormat="1" applyFont="1" applyFill="1" applyBorder="1" applyAlignment="1">
      <alignment horizontal="center" vertical="center"/>
    </xf>
    <xf numFmtId="0" fontId="5" fillId="14" borderId="32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42" fillId="0" borderId="0" xfId="5" applyFont="1" applyFill="1" applyAlignment="1" applyProtection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4" fontId="13" fillId="0" borderId="13" xfId="0" applyNumberFormat="1" applyFont="1" applyFill="1" applyBorder="1" applyAlignment="1">
      <alignment horizontal="center" vertical="center"/>
    </xf>
    <xf numFmtId="0" fontId="51" fillId="2" borderId="75" xfId="0" applyFont="1" applyFill="1" applyBorder="1" applyAlignment="1">
      <alignment horizontal="center" vertical="center"/>
    </xf>
    <xf numFmtId="0" fontId="26" fillId="15" borderId="1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 wrapText="1"/>
    </xf>
    <xf numFmtId="0" fontId="1" fillId="0" borderId="0" xfId="0" applyFont="1"/>
    <xf numFmtId="0" fontId="52" fillId="8" borderId="50" xfId="1" applyFont="1" applyFill="1" applyBorder="1" applyAlignment="1" applyProtection="1">
      <alignment horizontal="center" vertical="center"/>
    </xf>
    <xf numFmtId="0" fontId="38" fillId="0" borderId="0" xfId="5" applyFont="1" applyFill="1" applyAlignment="1" applyProtection="1">
      <alignment horizontal="center" vertical="center"/>
    </xf>
    <xf numFmtId="0" fontId="52" fillId="8" borderId="48" xfId="1" applyFont="1" applyFill="1" applyBorder="1" applyAlignment="1" applyProtection="1">
      <alignment horizontal="center" vertical="center"/>
    </xf>
    <xf numFmtId="0" fontId="52" fillId="8" borderId="41" xfId="5" applyFont="1" applyFill="1" applyBorder="1" applyAlignment="1" applyProtection="1">
      <alignment horizontal="center" vertical="center"/>
    </xf>
    <xf numFmtId="0" fontId="52" fillId="8" borderId="49" xfId="5" applyFont="1" applyFill="1" applyBorder="1" applyAlignment="1" applyProtection="1">
      <alignment horizontal="center" vertical="center"/>
    </xf>
    <xf numFmtId="0" fontId="52" fillId="8" borderId="51" xfId="5" applyFont="1" applyFill="1" applyBorder="1" applyAlignment="1" applyProtection="1">
      <alignment horizontal="center" vertical="center"/>
    </xf>
    <xf numFmtId="0" fontId="52" fillId="8" borderId="52" xfId="5" applyFont="1" applyFill="1" applyBorder="1" applyAlignment="1" applyProtection="1">
      <alignment horizontal="center" vertical="center"/>
    </xf>
    <xf numFmtId="0" fontId="52" fillId="8" borderId="60" xfId="1" applyFont="1" applyFill="1" applyBorder="1" applyAlignment="1" applyProtection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0" fontId="43" fillId="0" borderId="0" xfId="1" applyFont="1" applyFill="1" applyAlignment="1" applyProtection="1">
      <alignment horizontal="center" vertical="center"/>
    </xf>
    <xf numFmtId="0" fontId="43" fillId="0" borderId="0" xfId="6" applyFont="1" applyFill="1" applyAlignment="1" applyProtection="1">
      <alignment horizontal="center" vertical="center"/>
    </xf>
    <xf numFmtId="0" fontId="43" fillId="0" borderId="0" xfId="5" applyFont="1" applyFill="1" applyAlignment="1" applyProtection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43" fillId="2" borderId="40" xfId="5" applyFont="1" applyFill="1" applyBorder="1" applyAlignment="1" applyProtection="1">
      <alignment horizontal="center" vertical="center"/>
    </xf>
    <xf numFmtId="0" fontId="36" fillId="10" borderId="48" xfId="1" applyFont="1" applyFill="1" applyBorder="1" applyAlignment="1" applyProtection="1">
      <alignment horizontal="center" vertical="center"/>
    </xf>
    <xf numFmtId="0" fontId="36" fillId="10" borderId="41" xfId="1" applyFont="1" applyFill="1" applyBorder="1" applyAlignment="1" applyProtection="1">
      <alignment horizontal="center" vertical="center"/>
    </xf>
    <xf numFmtId="0" fontId="35" fillId="11" borderId="48" xfId="2" applyFont="1" applyFill="1" applyBorder="1" applyAlignment="1">
      <alignment horizontal="center" vertical="center"/>
    </xf>
    <xf numFmtId="0" fontId="43" fillId="2" borderId="40" xfId="1" applyFont="1" applyFill="1" applyBorder="1" applyAlignment="1" applyProtection="1">
      <alignment horizontal="center" vertical="center"/>
    </xf>
    <xf numFmtId="164" fontId="42" fillId="0" borderId="0" xfId="5" applyNumberFormat="1" applyFont="1" applyFill="1" applyAlignment="1" applyProtection="1">
      <alignment horizontal="center" vertical="center"/>
    </xf>
    <xf numFmtId="164" fontId="43" fillId="2" borderId="40" xfId="5" applyNumberFormat="1" applyFont="1" applyFill="1" applyBorder="1" applyAlignment="1" applyProtection="1">
      <alignment horizontal="center" vertical="center"/>
    </xf>
    <xf numFmtId="167" fontId="35" fillId="11" borderId="48" xfId="2" applyNumberFormat="1" applyFont="1" applyFill="1" applyBorder="1" applyAlignment="1">
      <alignment horizontal="center" vertical="center"/>
    </xf>
    <xf numFmtId="166" fontId="35" fillId="11" borderId="48" xfId="2" applyNumberFormat="1" applyFont="1" applyFill="1" applyBorder="1" applyAlignment="1">
      <alignment horizontal="center" vertical="center"/>
    </xf>
    <xf numFmtId="168" fontId="35" fillId="11" borderId="48" xfId="2" applyNumberFormat="1" applyFont="1" applyFill="1" applyBorder="1" applyAlignment="1">
      <alignment horizontal="center" vertical="center"/>
    </xf>
    <xf numFmtId="0" fontId="36" fillId="8" borderId="48" xfId="1" applyFont="1" applyFill="1" applyBorder="1" applyAlignment="1" applyProtection="1">
      <alignment horizontal="center" vertical="center"/>
    </xf>
    <xf numFmtId="0" fontId="36" fillId="8" borderId="41" xfId="5" applyFont="1" applyFill="1" applyBorder="1" applyAlignment="1" applyProtection="1">
      <alignment horizontal="center" vertical="center"/>
    </xf>
    <xf numFmtId="0" fontId="36" fillId="8" borderId="49" xfId="5" applyFont="1" applyFill="1" applyBorder="1" applyAlignment="1" applyProtection="1">
      <alignment horizontal="center" vertical="center"/>
    </xf>
    <xf numFmtId="0" fontId="36" fillId="8" borderId="51" xfId="5" applyFont="1" applyFill="1" applyBorder="1" applyAlignment="1" applyProtection="1">
      <alignment horizontal="center" vertical="center"/>
    </xf>
    <xf numFmtId="0" fontId="36" fillId="8" borderId="52" xfId="5" applyFont="1" applyFill="1" applyBorder="1" applyAlignment="1" applyProtection="1">
      <alignment horizontal="center" vertical="center"/>
    </xf>
    <xf numFmtId="0" fontId="36" fillId="8" borderId="50" xfId="1" applyFont="1" applyFill="1" applyBorder="1" applyAlignment="1" applyProtection="1">
      <alignment horizontal="center" vertical="center"/>
    </xf>
    <xf numFmtId="0" fontId="36" fillId="8" borderId="60" xfId="1" applyFont="1" applyFill="1" applyBorder="1" applyAlignment="1" applyProtection="1">
      <alignment horizontal="center" vertical="center"/>
    </xf>
    <xf numFmtId="164" fontId="42" fillId="0" borderId="2" xfId="5" applyNumberFormat="1" applyFont="1" applyFill="1" applyBorder="1" applyAlignment="1" applyProtection="1">
      <alignment horizontal="center" vertical="center"/>
    </xf>
    <xf numFmtId="164" fontId="42" fillId="3" borderId="2" xfId="5" applyNumberFormat="1" applyFont="1" applyFill="1" applyBorder="1" applyAlignment="1" applyProtection="1">
      <alignment horizontal="center" vertical="center"/>
    </xf>
    <xf numFmtId="0" fontId="41" fillId="2" borderId="54" xfId="2" applyFont="1" applyFill="1" applyBorder="1" applyAlignment="1">
      <alignment horizontal="center" vertical="center"/>
    </xf>
    <xf numFmtId="0" fontId="41" fillId="2" borderId="46" xfId="2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4" fontId="13" fillId="2" borderId="13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4" fontId="13" fillId="2" borderId="3" xfId="0" applyNumberFormat="1" applyFont="1" applyFill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3" borderId="2" xfId="0" applyFont="1" applyFill="1" applyBorder="1" applyAlignment="1">
      <alignment horizontal="center" vertical="center"/>
    </xf>
    <xf numFmtId="0" fontId="54" fillId="0" borderId="0" xfId="1" applyFont="1" applyFill="1" applyAlignment="1" applyProtection="1">
      <alignment horizontal="center" vertical="center"/>
    </xf>
    <xf numFmtId="0" fontId="9" fillId="0" borderId="2" xfId="0" applyFont="1" applyBorder="1" applyAlignment="1">
      <alignment horizontal="center"/>
    </xf>
    <xf numFmtId="164" fontId="42" fillId="0" borderId="0" xfId="1" applyNumberFormat="1" applyFont="1" applyFill="1" applyBorder="1" applyAlignment="1" applyProtection="1">
      <alignment horizontal="center"/>
    </xf>
    <xf numFmtId="0" fontId="41" fillId="0" borderId="0" xfId="2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55" fillId="10" borderId="48" xfId="1" applyFont="1" applyFill="1" applyBorder="1" applyAlignment="1" applyProtection="1">
      <alignment horizontal="center" vertical="center"/>
    </xf>
    <xf numFmtId="0" fontId="55" fillId="10" borderId="41" xfId="1" applyFont="1" applyFill="1" applyBorder="1" applyAlignment="1" applyProtection="1">
      <alignment horizontal="center" vertical="center"/>
    </xf>
    <xf numFmtId="0" fontId="55" fillId="10" borderId="77" xfId="1" applyFont="1" applyFill="1" applyBorder="1" applyAlignment="1" applyProtection="1">
      <alignment horizontal="center" vertical="center"/>
    </xf>
    <xf numFmtId="0" fontId="56" fillId="11" borderId="78" xfId="2" applyFont="1" applyFill="1" applyBorder="1" applyAlignment="1">
      <alignment horizontal="center" vertical="center"/>
    </xf>
    <xf numFmtId="167" fontId="56" fillId="11" borderId="78" xfId="2" applyNumberFormat="1" applyFont="1" applyFill="1" applyBorder="1" applyAlignment="1">
      <alignment horizontal="center" vertical="center"/>
    </xf>
    <xf numFmtId="167" fontId="56" fillId="11" borderId="79" xfId="2" applyNumberFormat="1" applyFont="1" applyFill="1" applyBorder="1" applyAlignment="1">
      <alignment horizontal="center" vertical="center"/>
    </xf>
    <xf numFmtId="0" fontId="56" fillId="11" borderId="48" xfId="2" applyFont="1" applyFill="1" applyBorder="1" applyAlignment="1">
      <alignment horizontal="center" vertical="center"/>
    </xf>
    <xf numFmtId="0" fontId="56" fillId="11" borderId="77" xfId="2" applyFont="1" applyFill="1" applyBorder="1" applyAlignment="1">
      <alignment horizontal="center" vertical="center"/>
    </xf>
    <xf numFmtId="0" fontId="56" fillId="11" borderId="79" xfId="2" applyFont="1" applyFill="1" applyBorder="1" applyAlignment="1">
      <alignment horizontal="center" vertical="center"/>
    </xf>
    <xf numFmtId="166" fontId="56" fillId="11" borderId="78" xfId="2" applyNumberFormat="1" applyFont="1" applyFill="1" applyBorder="1" applyAlignment="1">
      <alignment horizontal="center" vertical="center"/>
    </xf>
    <xf numFmtId="166" fontId="56" fillId="11" borderId="77" xfId="2" applyNumberFormat="1" applyFont="1" applyFill="1" applyBorder="1" applyAlignment="1">
      <alignment horizontal="center" vertical="center"/>
    </xf>
    <xf numFmtId="168" fontId="56" fillId="11" borderId="78" xfId="2" applyNumberFormat="1" applyFont="1" applyFill="1" applyBorder="1" applyAlignment="1">
      <alignment horizontal="center" vertical="center"/>
    </xf>
    <xf numFmtId="0" fontId="36" fillId="8" borderId="80" xfId="2" applyFont="1" applyFill="1" applyBorder="1" applyAlignment="1" applyProtection="1">
      <alignment horizontal="center" vertical="center"/>
    </xf>
    <xf numFmtId="0" fontId="26" fillId="15" borderId="57" xfId="0" applyFont="1" applyFill="1" applyBorder="1" applyAlignment="1">
      <alignment horizontal="center" vertical="center" wrapText="1"/>
    </xf>
    <xf numFmtId="0" fontId="26" fillId="2" borderId="57" xfId="0" applyFont="1" applyFill="1" applyBorder="1" applyAlignment="1">
      <alignment horizontal="center" vertical="center" wrapText="1"/>
    </xf>
    <xf numFmtId="0" fontId="26" fillId="4" borderId="57" xfId="0" applyFont="1" applyFill="1" applyBorder="1" applyAlignment="1">
      <alignment horizontal="center" vertical="center" wrapText="1"/>
    </xf>
    <xf numFmtId="0" fontId="26" fillId="16" borderId="57" xfId="0" applyFont="1" applyFill="1" applyBorder="1" applyAlignment="1">
      <alignment horizontal="center" vertical="center" wrapText="1"/>
    </xf>
    <xf numFmtId="0" fontId="51" fillId="2" borderId="8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2" fillId="0" borderId="0" xfId="5" applyFont="1" applyFill="1" applyAlignment="1" applyProtection="1">
      <alignment horizontal="center"/>
    </xf>
    <xf numFmtId="0" fontId="43" fillId="0" borderId="40" xfId="5" applyFont="1" applyFill="1" applyBorder="1" applyAlignment="1" applyProtection="1">
      <alignment horizontal="center" vertical="center"/>
    </xf>
    <xf numFmtId="164" fontId="43" fillId="0" borderId="40" xfId="5" applyNumberFormat="1" applyFont="1" applyFill="1" applyBorder="1" applyAlignment="1" applyProtection="1">
      <alignment horizontal="center" vertical="center"/>
    </xf>
    <xf numFmtId="2" fontId="42" fillId="0" borderId="0" xfId="5" applyNumberFormat="1" applyFont="1" applyFill="1" applyAlignment="1" applyProtection="1">
      <alignment horizontal="center" vertical="center"/>
    </xf>
    <xf numFmtId="2" fontId="43" fillId="0" borderId="40" xfId="5" applyNumberFormat="1" applyFont="1" applyFill="1" applyBorder="1" applyAlignment="1" applyProtection="1">
      <alignment horizontal="center" vertical="center"/>
    </xf>
    <xf numFmtId="2" fontId="43" fillId="2" borderId="40" xfId="5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2" fontId="42" fillId="0" borderId="2" xfId="5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42" fillId="3" borderId="2" xfId="5" applyNumberFormat="1" applyFont="1" applyFill="1" applyBorder="1" applyAlignment="1" applyProtection="1">
      <alignment horizontal="center" vertical="center"/>
    </xf>
    <xf numFmtId="0" fontId="3" fillId="3" borderId="6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3" fillId="14" borderId="22" xfId="0" applyNumberFormat="1" applyFont="1" applyFill="1" applyBorder="1" applyAlignment="1">
      <alignment horizontal="center" vertical="center"/>
    </xf>
    <xf numFmtId="165" fontId="3" fillId="14" borderId="0" xfId="0" applyNumberFormat="1" applyFont="1" applyFill="1" applyBorder="1" applyAlignment="1">
      <alignment horizontal="center" vertical="center"/>
    </xf>
    <xf numFmtId="165" fontId="3" fillId="14" borderId="2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16" borderId="68" xfId="0" applyFont="1" applyFill="1" applyBorder="1" applyAlignment="1">
      <alignment horizontal="center" vertical="center"/>
    </xf>
    <xf numFmtId="0" fontId="2" fillId="16" borderId="55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15" borderId="67" xfId="0" applyFont="1" applyFill="1" applyBorder="1" applyAlignment="1">
      <alignment horizontal="center" vertical="center" wrapText="1"/>
    </xf>
    <xf numFmtId="0" fontId="2" fillId="15" borderId="5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3" fillId="0" borderId="0" xfId="5" applyFont="1" applyFill="1" applyAlignment="1" applyProtection="1">
      <alignment horizontal="center" vertical="center"/>
    </xf>
    <xf numFmtId="0" fontId="23" fillId="0" borderId="0" xfId="5" applyFont="1" applyFill="1" applyBorder="1" applyAlignment="1" applyProtection="1">
      <alignment horizontal="center" vertical="center"/>
    </xf>
    <xf numFmtId="0" fontId="34" fillId="0" borderId="0" xfId="5" applyFont="1" applyFill="1" applyAlignment="1" applyProtection="1">
      <alignment horizontal="center"/>
    </xf>
    <xf numFmtId="0" fontId="46" fillId="0" borderId="0" xfId="5" applyFont="1" applyFill="1" applyAlignment="1" applyProtection="1">
      <alignment horizontal="center"/>
    </xf>
    <xf numFmtId="0" fontId="41" fillId="0" borderId="61" xfId="2" applyFont="1" applyBorder="1" applyAlignment="1">
      <alignment horizontal="center" vertical="center"/>
    </xf>
    <xf numFmtId="0" fontId="18" fillId="0" borderId="61" xfId="2" applyFont="1" applyBorder="1" applyAlignment="1">
      <alignment horizontal="center" vertical="center"/>
    </xf>
    <xf numFmtId="0" fontId="27" fillId="0" borderId="0" xfId="1" applyFont="1" applyFill="1" applyAlignment="1" applyProtection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50" fillId="0" borderId="0" xfId="1" applyFont="1" applyFill="1" applyAlignment="1" applyProtection="1">
      <alignment horizontal="center" vertical="center"/>
    </xf>
    <xf numFmtId="0" fontId="23" fillId="0" borderId="0" xfId="5" applyFont="1" applyFill="1" applyAlignment="1" applyProtection="1">
      <alignment horizontal="center"/>
    </xf>
    <xf numFmtId="0" fontId="33" fillId="0" borderId="0" xfId="5" applyFont="1" applyFill="1" applyAlignment="1" applyProtection="1">
      <alignment horizontal="center" vertical="center"/>
    </xf>
    <xf numFmtId="0" fontId="17" fillId="0" borderId="0" xfId="2" applyFont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/>
    </xf>
    <xf numFmtId="0" fontId="32" fillId="0" borderId="61" xfId="2" applyFont="1" applyBorder="1" applyAlignment="1">
      <alignment horizontal="center" vertical="center"/>
    </xf>
    <xf numFmtId="0" fontId="42" fillId="0" borderId="61" xfId="5" applyFont="1" applyFill="1" applyBorder="1" applyAlignment="1" applyProtection="1">
      <alignment horizontal="center" vertical="center"/>
    </xf>
    <xf numFmtId="0" fontId="41" fillId="0" borderId="61" xfId="2" applyFont="1" applyFill="1" applyBorder="1" applyAlignment="1">
      <alignment horizontal="center" vertical="center"/>
    </xf>
    <xf numFmtId="0" fontId="48" fillId="0" borderId="0" xfId="2" applyFont="1" applyFill="1" applyBorder="1" applyAlignment="1">
      <alignment horizontal="center" vertical="center"/>
    </xf>
    <xf numFmtId="0" fontId="30" fillId="0" borderId="61" xfId="2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3" xfId="1"/>
    <cellStyle name="Normal 4" xfId="5"/>
    <cellStyle name="Normal 4 2" xfId="6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I35"/>
  <sheetViews>
    <sheetView zoomScale="70" zoomScaleNormal="70" workbookViewId="0">
      <selection activeCell="L13" sqref="L13"/>
    </sheetView>
  </sheetViews>
  <sheetFormatPr defaultRowHeight="15" x14ac:dyDescent="0.25"/>
  <cols>
    <col min="2" max="2" width="6.28515625" bestFit="1" customWidth="1"/>
    <col min="3" max="3" width="12.42578125" bestFit="1" customWidth="1"/>
    <col min="4" max="7" width="14.85546875" customWidth="1"/>
    <col min="8" max="8" width="13.7109375" customWidth="1"/>
    <col min="9" max="9" width="1.85546875" style="102" customWidth="1"/>
    <col min="12" max="15" width="9.140625" customWidth="1"/>
  </cols>
  <sheetData>
    <row r="1" spans="2:9" ht="15.75" thickBot="1" x14ac:dyDescent="0.3"/>
    <row r="2" spans="2:9" ht="32.25" thickTop="1" x14ac:dyDescent="0.25">
      <c r="B2" s="318"/>
      <c r="C2" s="319"/>
      <c r="D2" s="318" t="s">
        <v>12</v>
      </c>
      <c r="E2" s="319"/>
      <c r="F2" s="318" t="s">
        <v>13</v>
      </c>
      <c r="G2" s="322"/>
      <c r="H2" s="315" t="s">
        <v>16</v>
      </c>
      <c r="I2" s="134"/>
    </row>
    <row r="3" spans="2:9" ht="32.25" thickBot="1" x14ac:dyDescent="0.3">
      <c r="B3" s="320"/>
      <c r="C3" s="321"/>
      <c r="D3" s="1" t="s">
        <v>14</v>
      </c>
      <c r="E3" s="2" t="s">
        <v>15</v>
      </c>
      <c r="F3" s="3" t="s">
        <v>14</v>
      </c>
      <c r="G3" s="4" t="s">
        <v>15</v>
      </c>
      <c r="H3" s="316"/>
      <c r="I3" s="134"/>
    </row>
    <row r="4" spans="2:9" ht="32.25" thickTop="1" x14ac:dyDescent="0.25">
      <c r="B4" s="249">
        <v>1</v>
      </c>
      <c r="C4" s="180">
        <v>42112</v>
      </c>
      <c r="D4" s="103" t="s">
        <v>17</v>
      </c>
      <c r="E4" s="104" t="s">
        <v>18</v>
      </c>
      <c r="F4" s="105" t="s">
        <v>19</v>
      </c>
      <c r="G4" s="106" t="s">
        <v>20</v>
      </c>
      <c r="H4" s="108" t="s">
        <v>21</v>
      </c>
      <c r="I4" s="121"/>
    </row>
    <row r="5" spans="2:9" ht="31.5" x14ac:dyDescent="0.25">
      <c r="B5" s="250">
        <v>2</v>
      </c>
      <c r="C5" s="107">
        <v>42119</v>
      </c>
      <c r="D5" s="108" t="s">
        <v>22</v>
      </c>
      <c r="E5" s="109" t="s">
        <v>17</v>
      </c>
      <c r="F5" s="110" t="s">
        <v>18</v>
      </c>
      <c r="G5" s="111" t="s">
        <v>19</v>
      </c>
      <c r="H5" s="108" t="s">
        <v>23</v>
      </c>
      <c r="I5" s="121"/>
    </row>
    <row r="6" spans="2:9" ht="31.5" x14ac:dyDescent="0.25">
      <c r="B6" s="250">
        <v>3</v>
      </c>
      <c r="C6" s="107">
        <v>42126</v>
      </c>
      <c r="D6" s="108" t="s">
        <v>19</v>
      </c>
      <c r="E6" s="109" t="s">
        <v>22</v>
      </c>
      <c r="F6" s="110" t="s">
        <v>20</v>
      </c>
      <c r="G6" s="111" t="s">
        <v>18</v>
      </c>
      <c r="H6" s="108" t="s">
        <v>17</v>
      </c>
      <c r="I6" s="121"/>
    </row>
    <row r="7" spans="2:9" ht="31.5" x14ac:dyDescent="0.25">
      <c r="B7" s="250">
        <v>4</v>
      </c>
      <c r="C7" s="107">
        <v>42133</v>
      </c>
      <c r="D7" s="108" t="s">
        <v>22</v>
      </c>
      <c r="E7" s="109" t="s">
        <v>20</v>
      </c>
      <c r="F7" s="110" t="s">
        <v>17</v>
      </c>
      <c r="G7" s="111" t="s">
        <v>19</v>
      </c>
      <c r="H7" s="108" t="s">
        <v>18</v>
      </c>
      <c r="I7" s="121"/>
    </row>
    <row r="8" spans="2:9" ht="32.25" thickBot="1" x14ac:dyDescent="0.3">
      <c r="B8" s="251">
        <v>5</v>
      </c>
      <c r="C8" s="209">
        <v>42140</v>
      </c>
      <c r="D8" s="210" t="s">
        <v>20</v>
      </c>
      <c r="E8" s="211" t="s">
        <v>17</v>
      </c>
      <c r="F8" s="212" t="s">
        <v>18</v>
      </c>
      <c r="G8" s="213" t="s">
        <v>22</v>
      </c>
      <c r="H8" s="210" t="s">
        <v>19</v>
      </c>
      <c r="I8" s="121"/>
    </row>
    <row r="9" spans="2:9" ht="32.25" thickTop="1" x14ac:dyDescent="0.25">
      <c r="B9" s="249">
        <v>6</v>
      </c>
      <c r="C9" s="214">
        <v>42147</v>
      </c>
      <c r="D9" s="103" t="s">
        <v>17</v>
      </c>
      <c r="E9" s="104" t="s">
        <v>18</v>
      </c>
      <c r="F9" s="223" t="s">
        <v>19</v>
      </c>
      <c r="G9" s="224" t="s">
        <v>20</v>
      </c>
      <c r="H9" s="103" t="s">
        <v>22</v>
      </c>
      <c r="I9" s="121"/>
    </row>
    <row r="10" spans="2:9" ht="31.5" x14ac:dyDescent="0.25">
      <c r="B10" s="250">
        <v>7</v>
      </c>
      <c r="C10" s="107">
        <v>42154</v>
      </c>
      <c r="D10" s="108" t="s">
        <v>18</v>
      </c>
      <c r="E10" s="109" t="s">
        <v>19</v>
      </c>
      <c r="F10" s="110" t="s">
        <v>22</v>
      </c>
      <c r="G10" s="111" t="s">
        <v>17</v>
      </c>
      <c r="H10" s="108" t="s">
        <v>20</v>
      </c>
      <c r="I10" s="121"/>
    </row>
    <row r="11" spans="2:9" ht="31.5" x14ac:dyDescent="0.25">
      <c r="B11" s="250">
        <v>8</v>
      </c>
      <c r="C11" s="107">
        <v>42161</v>
      </c>
      <c r="D11" s="108" t="s">
        <v>19</v>
      </c>
      <c r="E11" s="109" t="s">
        <v>22</v>
      </c>
      <c r="F11" s="110" t="s">
        <v>20</v>
      </c>
      <c r="G11" s="111" t="s">
        <v>18</v>
      </c>
      <c r="H11" s="108" t="s">
        <v>17</v>
      </c>
      <c r="I11" s="121"/>
    </row>
    <row r="12" spans="2:9" ht="31.5" x14ac:dyDescent="0.25">
      <c r="B12" s="250">
        <v>9</v>
      </c>
      <c r="C12" s="107">
        <v>42168</v>
      </c>
      <c r="D12" s="108" t="s">
        <v>22</v>
      </c>
      <c r="E12" s="109" t="s">
        <v>20</v>
      </c>
      <c r="F12" s="110" t="s">
        <v>17</v>
      </c>
      <c r="G12" s="111" t="s">
        <v>19</v>
      </c>
      <c r="H12" s="108" t="s">
        <v>18</v>
      </c>
      <c r="I12" s="121"/>
    </row>
    <row r="13" spans="2:9" s="84" customFormat="1" ht="31.5" x14ac:dyDescent="0.25">
      <c r="B13" s="250"/>
      <c r="C13" s="222">
        <v>42175</v>
      </c>
      <c r="D13" s="324" t="s">
        <v>303</v>
      </c>
      <c r="E13" s="325"/>
      <c r="F13" s="325"/>
      <c r="G13" s="325"/>
      <c r="H13" s="326"/>
      <c r="I13" s="135"/>
    </row>
    <row r="14" spans="2:9" ht="32.25" thickBot="1" x14ac:dyDescent="0.3">
      <c r="B14" s="251">
        <v>10</v>
      </c>
      <c r="C14" s="209">
        <v>42182</v>
      </c>
      <c r="D14" s="210" t="s">
        <v>20</v>
      </c>
      <c r="E14" s="211" t="s">
        <v>17</v>
      </c>
      <c r="F14" s="212" t="s">
        <v>18</v>
      </c>
      <c r="G14" s="213" t="s">
        <v>22</v>
      </c>
      <c r="H14" s="210" t="s">
        <v>19</v>
      </c>
      <c r="I14" s="121"/>
    </row>
    <row r="15" spans="2:9" ht="32.25" thickTop="1" x14ac:dyDescent="0.25">
      <c r="B15" s="249">
        <v>11</v>
      </c>
      <c r="C15" s="214">
        <v>42189</v>
      </c>
      <c r="D15" s="140" t="s">
        <v>20</v>
      </c>
      <c r="E15" s="141" t="s">
        <v>19</v>
      </c>
      <c r="F15" s="142" t="s">
        <v>18</v>
      </c>
      <c r="G15" s="143" t="s">
        <v>17</v>
      </c>
      <c r="H15" s="187" t="s">
        <v>22</v>
      </c>
      <c r="I15" s="121"/>
    </row>
    <row r="16" spans="2:9" ht="31.5" x14ac:dyDescent="0.25">
      <c r="B16" s="250">
        <v>12</v>
      </c>
      <c r="C16" s="107">
        <v>42196</v>
      </c>
      <c r="D16" s="136" t="s">
        <v>19</v>
      </c>
      <c r="E16" s="137" t="s">
        <v>18</v>
      </c>
      <c r="F16" s="138" t="s">
        <v>17</v>
      </c>
      <c r="G16" s="139" t="s">
        <v>22</v>
      </c>
      <c r="H16" s="188" t="s">
        <v>20</v>
      </c>
      <c r="I16" s="121"/>
    </row>
    <row r="17" spans="2:9" ht="31.5" x14ac:dyDescent="0.25">
      <c r="B17" s="250">
        <v>13</v>
      </c>
      <c r="C17" s="107">
        <v>42203</v>
      </c>
      <c r="D17" s="136" t="s">
        <v>18</v>
      </c>
      <c r="E17" s="137" t="s">
        <v>20</v>
      </c>
      <c r="F17" s="138" t="s">
        <v>22</v>
      </c>
      <c r="G17" s="139" t="s">
        <v>19</v>
      </c>
      <c r="H17" s="188" t="s">
        <v>17</v>
      </c>
      <c r="I17" s="121"/>
    </row>
    <row r="18" spans="2:9" ht="31.5" x14ac:dyDescent="0.25">
      <c r="B18" s="250">
        <v>14</v>
      </c>
      <c r="C18" s="107">
        <v>42210</v>
      </c>
      <c r="D18" s="136" t="s">
        <v>17</v>
      </c>
      <c r="E18" s="137" t="s">
        <v>19</v>
      </c>
      <c r="F18" s="138" t="s">
        <v>22</v>
      </c>
      <c r="G18" s="139" t="s">
        <v>20</v>
      </c>
      <c r="H18" s="188" t="s">
        <v>18</v>
      </c>
      <c r="I18" s="121"/>
    </row>
    <row r="19" spans="2:9" ht="32.25" thickBot="1" x14ac:dyDescent="0.3">
      <c r="B19" s="251">
        <v>15</v>
      </c>
      <c r="C19" s="209">
        <v>42217</v>
      </c>
      <c r="D19" s="144" t="s">
        <v>22</v>
      </c>
      <c r="E19" s="145" t="s">
        <v>18</v>
      </c>
      <c r="F19" s="146" t="s">
        <v>17</v>
      </c>
      <c r="G19" s="147" t="s">
        <v>20</v>
      </c>
      <c r="H19" s="189" t="s">
        <v>19</v>
      </c>
      <c r="I19" s="121"/>
    </row>
    <row r="20" spans="2:9" ht="32.25" thickTop="1" x14ac:dyDescent="0.25">
      <c r="B20" s="249">
        <v>16</v>
      </c>
      <c r="C20" s="214">
        <v>42224</v>
      </c>
      <c r="D20" s="140" t="s">
        <v>18</v>
      </c>
      <c r="E20" s="141" t="s">
        <v>17</v>
      </c>
      <c r="F20" s="142" t="s">
        <v>20</v>
      </c>
      <c r="G20" s="143" t="s">
        <v>19</v>
      </c>
      <c r="H20" s="187" t="s">
        <v>22</v>
      </c>
      <c r="I20" s="121"/>
    </row>
    <row r="21" spans="2:9" ht="31.5" x14ac:dyDescent="0.25">
      <c r="B21" s="250">
        <v>17</v>
      </c>
      <c r="C21" s="107">
        <v>42231</v>
      </c>
      <c r="D21" s="136" t="s">
        <v>17</v>
      </c>
      <c r="E21" s="137" t="s">
        <v>20</v>
      </c>
      <c r="F21" s="138" t="s">
        <v>22</v>
      </c>
      <c r="G21" s="139" t="s">
        <v>18</v>
      </c>
      <c r="H21" s="188" t="s">
        <v>19</v>
      </c>
      <c r="I21" s="186"/>
    </row>
    <row r="22" spans="2:9" ht="31.5" x14ac:dyDescent="0.25">
      <c r="B22" s="250">
        <v>18</v>
      </c>
      <c r="C22" s="107">
        <v>42238</v>
      </c>
      <c r="D22" s="136" t="s">
        <v>22</v>
      </c>
      <c r="E22" s="137" t="s">
        <v>19</v>
      </c>
      <c r="F22" s="138" t="s">
        <v>18</v>
      </c>
      <c r="G22" s="139" t="s">
        <v>20</v>
      </c>
      <c r="H22" s="188" t="s">
        <v>17</v>
      </c>
      <c r="I22" s="121"/>
    </row>
    <row r="23" spans="2:9" ht="31.5" x14ac:dyDescent="0.25">
      <c r="B23" s="250">
        <v>19</v>
      </c>
      <c r="C23" s="107">
        <v>42245</v>
      </c>
      <c r="D23" s="136" t="s">
        <v>20</v>
      </c>
      <c r="E23" s="137" t="s">
        <v>22</v>
      </c>
      <c r="F23" s="138" t="s">
        <v>19</v>
      </c>
      <c r="G23" s="139" t="s">
        <v>17</v>
      </c>
      <c r="H23" s="188" t="s">
        <v>18</v>
      </c>
      <c r="I23" s="121"/>
    </row>
    <row r="24" spans="2:9" ht="32.25" thickBot="1" x14ac:dyDescent="0.3">
      <c r="B24" s="251">
        <v>20</v>
      </c>
      <c r="C24" s="209">
        <v>42252</v>
      </c>
      <c r="D24" s="144" t="s">
        <v>18</v>
      </c>
      <c r="E24" s="145" t="s">
        <v>19</v>
      </c>
      <c r="F24" s="146" t="s">
        <v>22</v>
      </c>
      <c r="G24" s="147" t="s">
        <v>17</v>
      </c>
      <c r="H24" s="189" t="s">
        <v>20</v>
      </c>
      <c r="I24" s="121"/>
    </row>
    <row r="25" spans="2:9" ht="32.25" thickTop="1" x14ac:dyDescent="0.25">
      <c r="B25" s="249">
        <v>21</v>
      </c>
      <c r="C25" s="214">
        <v>42259</v>
      </c>
      <c r="D25" s="140" t="s">
        <v>19</v>
      </c>
      <c r="E25" s="141" t="s">
        <v>20</v>
      </c>
      <c r="F25" s="142" t="s">
        <v>17</v>
      </c>
      <c r="G25" s="143" t="s">
        <v>18</v>
      </c>
      <c r="H25" s="187" t="s">
        <v>22</v>
      </c>
      <c r="I25" s="121"/>
    </row>
    <row r="26" spans="2:9" ht="31.5" x14ac:dyDescent="0.25">
      <c r="B26" s="250">
        <v>22</v>
      </c>
      <c r="C26" s="107">
        <v>42266</v>
      </c>
      <c r="D26" s="136" t="s">
        <v>17</v>
      </c>
      <c r="E26" s="137" t="s">
        <v>22</v>
      </c>
      <c r="F26" s="138" t="s">
        <v>19</v>
      </c>
      <c r="G26" s="139" t="s">
        <v>18</v>
      </c>
      <c r="H26" s="188" t="s">
        <v>20</v>
      </c>
      <c r="I26" s="121"/>
    </row>
    <row r="27" spans="2:9" ht="31.5" x14ac:dyDescent="0.25">
      <c r="B27" s="250">
        <v>23</v>
      </c>
      <c r="C27" s="107">
        <v>42273</v>
      </c>
      <c r="D27" s="136" t="s">
        <v>20</v>
      </c>
      <c r="E27" s="137" t="s">
        <v>18</v>
      </c>
      <c r="F27" s="138" t="s">
        <v>19</v>
      </c>
      <c r="G27" s="139" t="s">
        <v>22</v>
      </c>
      <c r="H27" s="188" t="s">
        <v>17</v>
      </c>
      <c r="I27" s="121"/>
    </row>
    <row r="28" spans="2:9" ht="31.5" x14ac:dyDescent="0.25">
      <c r="B28" s="250">
        <v>24</v>
      </c>
      <c r="C28" s="107">
        <v>42280</v>
      </c>
      <c r="D28" s="136" t="s">
        <v>19</v>
      </c>
      <c r="E28" s="137" t="s">
        <v>17</v>
      </c>
      <c r="F28" s="220" t="s">
        <v>20</v>
      </c>
      <c r="G28" s="221" t="s">
        <v>22</v>
      </c>
      <c r="H28" s="188" t="s">
        <v>18</v>
      </c>
      <c r="I28" s="121"/>
    </row>
    <row r="29" spans="2:9" ht="32.25" thickBot="1" x14ac:dyDescent="0.3">
      <c r="B29" s="251">
        <v>25</v>
      </c>
      <c r="C29" s="209">
        <v>42287</v>
      </c>
      <c r="D29" s="144" t="s">
        <v>18</v>
      </c>
      <c r="E29" s="145" t="s">
        <v>22</v>
      </c>
      <c r="F29" s="215" t="s">
        <v>20</v>
      </c>
      <c r="G29" s="216" t="s">
        <v>17</v>
      </c>
      <c r="H29" s="189" t="s">
        <v>19</v>
      </c>
      <c r="I29" s="121"/>
    </row>
    <row r="30" spans="2:9" ht="32.25" thickTop="1" x14ac:dyDescent="0.25">
      <c r="B30" s="7"/>
      <c r="C30" s="5">
        <v>42294</v>
      </c>
      <c r="D30" s="323" t="s">
        <v>24</v>
      </c>
      <c r="E30" s="323"/>
      <c r="F30" s="323"/>
      <c r="G30" s="323"/>
      <c r="H30" s="8"/>
      <c r="I30" s="121"/>
    </row>
    <row r="31" spans="2:9" ht="31.5" x14ac:dyDescent="0.25">
      <c r="B31" s="7"/>
      <c r="C31" s="5">
        <v>42301</v>
      </c>
      <c r="D31" s="323" t="s">
        <v>25</v>
      </c>
      <c r="E31" s="323"/>
      <c r="F31" s="323"/>
      <c r="G31" s="323"/>
      <c r="H31" s="8"/>
      <c r="I31" s="121"/>
    </row>
    <row r="32" spans="2:9" ht="31.5" x14ac:dyDescent="0.25">
      <c r="B32" s="7"/>
      <c r="C32" s="5">
        <v>42308</v>
      </c>
      <c r="D32" s="323" t="s">
        <v>26</v>
      </c>
      <c r="E32" s="323"/>
      <c r="F32" s="323"/>
      <c r="G32" s="323"/>
      <c r="H32" s="8"/>
      <c r="I32" s="121"/>
    </row>
    <row r="33" spans="2:9" ht="32.25" thickBot="1" x14ac:dyDescent="0.3">
      <c r="B33" s="9"/>
      <c r="C33" s="6">
        <v>42315</v>
      </c>
      <c r="D33" s="317" t="s">
        <v>27</v>
      </c>
      <c r="E33" s="317"/>
      <c r="F33" s="317"/>
      <c r="G33" s="317"/>
      <c r="H33" s="10"/>
      <c r="I33" s="121"/>
    </row>
    <row r="34" spans="2:9" ht="15.75" thickTop="1" x14ac:dyDescent="0.25"/>
    <row r="35" spans="2:9" ht="45.75" customHeight="1" x14ac:dyDescent="0.25"/>
  </sheetData>
  <mergeCells count="9">
    <mergeCell ref="H2:H3"/>
    <mergeCell ref="D33:G33"/>
    <mergeCell ref="B2:C3"/>
    <mergeCell ref="D2:E2"/>
    <mergeCell ref="F2:G2"/>
    <mergeCell ref="D30:G30"/>
    <mergeCell ref="D31:G31"/>
    <mergeCell ref="D32:G32"/>
    <mergeCell ref="D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zoomScale="85" zoomScaleNormal="85" workbookViewId="0">
      <selection activeCell="J26" sqref="J26"/>
    </sheetView>
  </sheetViews>
  <sheetFormatPr defaultRowHeight="15" x14ac:dyDescent="0.25"/>
  <cols>
    <col min="1" max="1" width="2.42578125" customWidth="1"/>
    <col min="2" max="2" width="4" style="11" bestFit="1" customWidth="1"/>
    <col min="3" max="3" width="3.7109375" style="11" customWidth="1"/>
    <col min="4" max="4" width="20.7109375" style="11" customWidth="1"/>
    <col min="5" max="5" width="16.140625" style="11" bestFit="1" customWidth="1"/>
    <col min="6" max="6" width="11.85546875" style="11" bestFit="1" customWidth="1"/>
    <col min="7" max="7" width="1.7109375" style="11" customWidth="1"/>
    <col min="8" max="8" width="3.85546875" style="12" bestFit="1" customWidth="1"/>
    <col min="9" max="9" width="3.7109375" style="11" customWidth="1"/>
    <col min="10" max="10" width="21.85546875" style="11" bestFit="1" customWidth="1"/>
    <col min="11" max="11" width="13.7109375" style="11" bestFit="1" customWidth="1"/>
    <col min="12" max="12" width="11.85546875" style="11" bestFit="1" customWidth="1"/>
    <col min="13" max="13" width="1.7109375" style="11" customWidth="1"/>
    <col min="14" max="14" width="3.85546875" style="12" bestFit="1" customWidth="1"/>
    <col min="15" max="15" width="3.7109375" style="11" customWidth="1"/>
    <col min="16" max="16" width="23.7109375" style="11" bestFit="1" customWidth="1"/>
    <col min="17" max="17" width="11.28515625" style="11" bestFit="1" customWidth="1"/>
    <col min="18" max="18" width="11.85546875" style="11" bestFit="1" customWidth="1"/>
    <col min="19" max="19" width="1.7109375" style="11" customWidth="1"/>
    <col min="20" max="20" width="3.85546875" style="12" bestFit="1" customWidth="1"/>
    <col min="21" max="21" width="3.7109375" style="11" customWidth="1"/>
    <col min="22" max="22" width="20.7109375" style="11" customWidth="1"/>
    <col min="23" max="23" width="13.7109375" style="11" bestFit="1" customWidth="1"/>
    <col min="24" max="24" width="11.85546875" style="11" bestFit="1" customWidth="1"/>
    <col min="25" max="25" width="1.7109375" style="11" customWidth="1"/>
    <col min="26" max="26" width="3.85546875" style="12" bestFit="1" customWidth="1"/>
    <col min="27" max="27" width="3.7109375" style="11" customWidth="1"/>
    <col min="28" max="28" width="22" style="11" bestFit="1" customWidth="1"/>
    <col min="29" max="29" width="13.7109375" style="11" bestFit="1" customWidth="1"/>
    <col min="30" max="30" width="13.28515625" style="11" customWidth="1"/>
  </cols>
  <sheetData>
    <row r="2" spans="2:30" ht="46.5" x14ac:dyDescent="0.7">
      <c r="E2" s="327" t="s">
        <v>329</v>
      </c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</row>
    <row r="3" spans="2:30" ht="15.75" thickBot="1" x14ac:dyDescent="0.3"/>
    <row r="4" spans="2:30" ht="21.75" thickBot="1" x14ac:dyDescent="0.3">
      <c r="B4" s="328" t="s">
        <v>19</v>
      </c>
      <c r="C4" s="329"/>
      <c r="D4" s="329"/>
      <c r="E4" s="329"/>
      <c r="F4" s="330"/>
      <c r="G4" s="14"/>
      <c r="H4" s="328" t="s">
        <v>20</v>
      </c>
      <c r="I4" s="329"/>
      <c r="J4" s="329"/>
      <c r="K4" s="329"/>
      <c r="L4" s="330"/>
      <c r="M4" s="14"/>
      <c r="N4" s="328" t="s">
        <v>22</v>
      </c>
      <c r="O4" s="329"/>
      <c r="P4" s="329"/>
      <c r="Q4" s="329"/>
      <c r="R4" s="330"/>
      <c r="S4" s="14"/>
      <c r="T4" s="328" t="s">
        <v>17</v>
      </c>
      <c r="U4" s="329"/>
      <c r="V4" s="329"/>
      <c r="W4" s="329"/>
      <c r="X4" s="330"/>
      <c r="Y4" s="14"/>
      <c r="Z4" s="328" t="s">
        <v>18</v>
      </c>
      <c r="AA4" s="329"/>
      <c r="AB4" s="329"/>
      <c r="AC4" s="329"/>
      <c r="AD4" s="330"/>
    </row>
    <row r="5" spans="2:30" s="13" customFormat="1" ht="23.25" customHeight="1" thickBot="1" x14ac:dyDescent="0.3">
      <c r="B5" s="71" t="s">
        <v>90</v>
      </c>
      <c r="C5" s="72" t="s">
        <v>208</v>
      </c>
      <c r="D5" s="73" t="s">
        <v>28</v>
      </c>
      <c r="E5" s="73" t="s">
        <v>209</v>
      </c>
      <c r="F5" s="74" t="s">
        <v>210</v>
      </c>
      <c r="G5" s="18"/>
      <c r="H5" s="71" t="s">
        <v>90</v>
      </c>
      <c r="I5" s="75" t="s">
        <v>208</v>
      </c>
      <c r="J5" s="73" t="s">
        <v>28</v>
      </c>
      <c r="K5" s="73" t="s">
        <v>209</v>
      </c>
      <c r="L5" s="74" t="s">
        <v>210</v>
      </c>
      <c r="M5" s="18"/>
      <c r="N5" s="71" t="s">
        <v>90</v>
      </c>
      <c r="O5" s="75" t="s">
        <v>208</v>
      </c>
      <c r="P5" s="73" t="s">
        <v>28</v>
      </c>
      <c r="Q5" s="73" t="s">
        <v>209</v>
      </c>
      <c r="R5" s="74" t="s">
        <v>210</v>
      </c>
      <c r="S5" s="18"/>
      <c r="T5" s="71" t="s">
        <v>90</v>
      </c>
      <c r="U5" s="75" t="s">
        <v>208</v>
      </c>
      <c r="V5" s="73" t="s">
        <v>28</v>
      </c>
      <c r="W5" s="73" t="s">
        <v>209</v>
      </c>
      <c r="X5" s="74" t="s">
        <v>210</v>
      </c>
      <c r="Y5" s="18"/>
      <c r="Z5" s="71" t="s">
        <v>90</v>
      </c>
      <c r="AA5" s="75" t="s">
        <v>208</v>
      </c>
      <c r="AB5" s="73" t="s">
        <v>28</v>
      </c>
      <c r="AC5" s="73" t="s">
        <v>209</v>
      </c>
      <c r="AD5" s="74" t="s">
        <v>210</v>
      </c>
    </row>
    <row r="6" spans="2:30" s="13" customFormat="1" ht="23.25" customHeight="1" x14ac:dyDescent="0.25">
      <c r="B6" s="19">
        <v>1</v>
      </c>
      <c r="C6" s="68">
        <v>5</v>
      </c>
      <c r="D6" s="15" t="s">
        <v>30</v>
      </c>
      <c r="E6" s="20" t="s">
        <v>46</v>
      </c>
      <c r="F6" s="21"/>
      <c r="G6" s="18"/>
      <c r="H6" s="19">
        <v>1</v>
      </c>
      <c r="I6" s="68">
        <v>7</v>
      </c>
      <c r="J6" s="17" t="s">
        <v>64</v>
      </c>
      <c r="K6" s="17" t="s">
        <v>77</v>
      </c>
      <c r="L6" s="21" t="s">
        <v>62</v>
      </c>
      <c r="M6" s="18"/>
      <c r="N6" s="19">
        <v>1</v>
      </c>
      <c r="O6" s="68">
        <v>21</v>
      </c>
      <c r="P6" s="17" t="s">
        <v>91</v>
      </c>
      <c r="Q6" s="20" t="s">
        <v>113</v>
      </c>
      <c r="R6" s="21" t="s">
        <v>136</v>
      </c>
      <c r="S6" s="18"/>
      <c r="T6" s="19">
        <v>1</v>
      </c>
      <c r="U6" s="68">
        <v>47</v>
      </c>
      <c r="V6" s="20" t="s">
        <v>137</v>
      </c>
      <c r="W6" s="20" t="s">
        <v>155</v>
      </c>
      <c r="X6" s="21"/>
      <c r="Y6" s="18"/>
      <c r="Z6" s="19">
        <v>1</v>
      </c>
      <c r="AA6" s="68">
        <v>1</v>
      </c>
      <c r="AB6" s="20" t="s">
        <v>174</v>
      </c>
      <c r="AC6" s="20" t="s">
        <v>191</v>
      </c>
      <c r="AD6" s="21"/>
    </row>
    <row r="7" spans="2:30" s="13" customFormat="1" ht="23.25" customHeight="1" x14ac:dyDescent="0.25">
      <c r="B7" s="22">
        <v>2</v>
      </c>
      <c r="C7" s="69">
        <v>7</v>
      </c>
      <c r="D7" s="16" t="s">
        <v>31</v>
      </c>
      <c r="E7" s="23" t="s">
        <v>47</v>
      </c>
      <c r="F7" s="24" t="s">
        <v>62</v>
      </c>
      <c r="G7" s="18"/>
      <c r="H7" s="22">
        <v>2</v>
      </c>
      <c r="I7" s="69">
        <v>1</v>
      </c>
      <c r="J7" s="16" t="s">
        <v>65</v>
      </c>
      <c r="K7" s="16" t="s">
        <v>78</v>
      </c>
      <c r="L7" s="24" t="s">
        <v>63</v>
      </c>
      <c r="M7" s="18"/>
      <c r="N7" s="22">
        <v>2</v>
      </c>
      <c r="O7" s="69">
        <v>29</v>
      </c>
      <c r="P7" s="23" t="s">
        <v>316</v>
      </c>
      <c r="Q7" s="23" t="s">
        <v>114</v>
      </c>
      <c r="R7" s="24"/>
      <c r="S7" s="18"/>
      <c r="T7" s="22">
        <v>2</v>
      </c>
      <c r="U7" s="69">
        <v>7</v>
      </c>
      <c r="V7" s="23" t="s">
        <v>138</v>
      </c>
      <c r="W7" s="23" t="s">
        <v>156</v>
      </c>
      <c r="X7" s="24"/>
      <c r="Y7" s="18"/>
      <c r="Z7" s="22">
        <v>2</v>
      </c>
      <c r="AA7" s="69">
        <v>2</v>
      </c>
      <c r="AB7" s="23" t="s">
        <v>175</v>
      </c>
      <c r="AC7" s="23" t="s">
        <v>192</v>
      </c>
      <c r="AD7" s="24"/>
    </row>
    <row r="8" spans="2:30" s="13" customFormat="1" ht="23.25" customHeight="1" x14ac:dyDescent="0.25">
      <c r="B8" s="22">
        <v>3</v>
      </c>
      <c r="C8" s="69">
        <v>3</v>
      </c>
      <c r="D8" s="16" t="s">
        <v>32</v>
      </c>
      <c r="E8" s="23" t="s">
        <v>48</v>
      </c>
      <c r="F8" s="24" t="s">
        <v>63</v>
      </c>
      <c r="G8" s="18"/>
      <c r="H8" s="22">
        <v>3</v>
      </c>
      <c r="I8" s="69">
        <v>13</v>
      </c>
      <c r="J8" s="16" t="s">
        <v>66</v>
      </c>
      <c r="K8" s="16" t="s">
        <v>79</v>
      </c>
      <c r="L8" s="24"/>
      <c r="M8" s="18"/>
      <c r="N8" s="22">
        <v>3</v>
      </c>
      <c r="O8" s="69">
        <v>11</v>
      </c>
      <c r="P8" s="23" t="s">
        <v>92</v>
      </c>
      <c r="Q8" s="23" t="s">
        <v>115</v>
      </c>
      <c r="R8" s="24"/>
      <c r="S8" s="18"/>
      <c r="T8" s="22">
        <v>3</v>
      </c>
      <c r="U8" s="69">
        <v>9</v>
      </c>
      <c r="V8" s="23" t="s">
        <v>139</v>
      </c>
      <c r="W8" s="23" t="s">
        <v>157</v>
      </c>
      <c r="X8" s="24"/>
      <c r="Y8" s="18"/>
      <c r="Z8" s="22">
        <v>3</v>
      </c>
      <c r="AA8" s="69">
        <v>24</v>
      </c>
      <c r="AB8" s="23" t="s">
        <v>176</v>
      </c>
      <c r="AC8" s="23" t="s">
        <v>193</v>
      </c>
      <c r="AD8" s="24" t="s">
        <v>62</v>
      </c>
    </row>
    <row r="9" spans="2:30" s="13" customFormat="1" ht="23.25" customHeight="1" x14ac:dyDescent="0.25">
      <c r="B9" s="22">
        <v>4</v>
      </c>
      <c r="C9" s="69">
        <v>8</v>
      </c>
      <c r="D9" s="16" t="s">
        <v>33</v>
      </c>
      <c r="E9" s="23" t="s">
        <v>49</v>
      </c>
      <c r="F9" s="24"/>
      <c r="G9" s="18"/>
      <c r="H9" s="22">
        <v>4</v>
      </c>
      <c r="I9" s="69">
        <v>2</v>
      </c>
      <c r="J9" s="16" t="s">
        <v>67</v>
      </c>
      <c r="K9" s="16" t="s">
        <v>80</v>
      </c>
      <c r="L9" s="24"/>
      <c r="M9" s="18"/>
      <c r="N9" s="22">
        <v>4</v>
      </c>
      <c r="O9" s="69">
        <v>85</v>
      </c>
      <c r="P9" s="23" t="s">
        <v>296</v>
      </c>
      <c r="Q9" s="23" t="s">
        <v>116</v>
      </c>
      <c r="R9" s="24"/>
      <c r="S9" s="18"/>
      <c r="T9" s="22">
        <v>4</v>
      </c>
      <c r="U9" s="69">
        <v>21</v>
      </c>
      <c r="V9" s="23" t="s">
        <v>140</v>
      </c>
      <c r="W9" s="23" t="s">
        <v>158</v>
      </c>
      <c r="X9" s="24"/>
      <c r="Y9" s="18"/>
      <c r="Z9" s="22">
        <v>4</v>
      </c>
      <c r="AA9" s="69">
        <v>87</v>
      </c>
      <c r="AB9" s="23" t="s">
        <v>177</v>
      </c>
      <c r="AC9" s="23" t="s">
        <v>194</v>
      </c>
      <c r="AD9" s="24" t="s">
        <v>63</v>
      </c>
    </row>
    <row r="10" spans="2:30" s="13" customFormat="1" ht="23.25" customHeight="1" x14ac:dyDescent="0.25">
      <c r="B10" s="22">
        <v>5</v>
      </c>
      <c r="C10" s="69">
        <v>13</v>
      </c>
      <c r="D10" s="16" t="s">
        <v>34</v>
      </c>
      <c r="E10" s="23" t="s">
        <v>50</v>
      </c>
      <c r="F10" s="24"/>
      <c r="G10" s="18"/>
      <c r="H10" s="22">
        <v>5</v>
      </c>
      <c r="I10" s="69">
        <v>4</v>
      </c>
      <c r="J10" s="16" t="s">
        <v>68</v>
      </c>
      <c r="K10" s="16" t="s">
        <v>81</v>
      </c>
      <c r="L10" s="24"/>
      <c r="M10" s="18"/>
      <c r="N10" s="22">
        <v>5</v>
      </c>
      <c r="O10" s="69">
        <v>6</v>
      </c>
      <c r="P10" s="23" t="s">
        <v>93</v>
      </c>
      <c r="Q10" s="23" t="s">
        <v>117</v>
      </c>
      <c r="R10" s="24"/>
      <c r="S10" s="18"/>
      <c r="T10" s="22">
        <v>5</v>
      </c>
      <c r="U10" s="69">
        <v>14</v>
      </c>
      <c r="V10" s="23" t="s">
        <v>141</v>
      </c>
      <c r="W10" s="23" t="s">
        <v>159</v>
      </c>
      <c r="X10" s="24"/>
      <c r="Y10" s="18"/>
      <c r="Z10" s="22">
        <v>5</v>
      </c>
      <c r="AA10" s="69">
        <v>38</v>
      </c>
      <c r="AB10" s="23" t="s">
        <v>178</v>
      </c>
      <c r="AC10" s="23" t="s">
        <v>195</v>
      </c>
      <c r="AD10" s="24"/>
    </row>
    <row r="11" spans="2:30" s="13" customFormat="1" ht="23.25" customHeight="1" x14ac:dyDescent="0.25">
      <c r="B11" s="22">
        <v>6</v>
      </c>
      <c r="C11" s="69">
        <v>14</v>
      </c>
      <c r="D11" s="16" t="s">
        <v>35</v>
      </c>
      <c r="E11" s="23" t="s">
        <v>51</v>
      </c>
      <c r="F11" s="24"/>
      <c r="G11" s="18"/>
      <c r="H11" s="22">
        <v>6</v>
      </c>
      <c r="I11" s="69">
        <v>89</v>
      </c>
      <c r="J11" s="16" t="s">
        <v>69</v>
      </c>
      <c r="K11" s="16" t="s">
        <v>82</v>
      </c>
      <c r="L11" s="24"/>
      <c r="M11" s="18"/>
      <c r="N11" s="22">
        <v>6</v>
      </c>
      <c r="O11" s="69">
        <v>22</v>
      </c>
      <c r="P11" s="23" t="s">
        <v>94</v>
      </c>
      <c r="Q11" s="23" t="s">
        <v>118</v>
      </c>
      <c r="R11" s="24"/>
      <c r="S11" s="18"/>
      <c r="T11" s="22">
        <v>6</v>
      </c>
      <c r="U11" s="69">
        <v>80</v>
      </c>
      <c r="V11" s="23" t="s">
        <v>142</v>
      </c>
      <c r="W11" s="23" t="s">
        <v>160</v>
      </c>
      <c r="X11" s="24"/>
      <c r="Y11" s="18"/>
      <c r="Z11" s="22">
        <v>6</v>
      </c>
      <c r="AA11" s="69">
        <v>33</v>
      </c>
      <c r="AB11" s="23" t="s">
        <v>179</v>
      </c>
      <c r="AC11" s="23" t="s">
        <v>196</v>
      </c>
      <c r="AD11" s="24"/>
    </row>
    <row r="12" spans="2:30" s="13" customFormat="1" ht="23.25" customHeight="1" x14ac:dyDescent="0.25">
      <c r="B12" s="22">
        <v>7</v>
      </c>
      <c r="C12" s="69">
        <v>15</v>
      </c>
      <c r="D12" s="16" t="s">
        <v>36</v>
      </c>
      <c r="E12" s="23" t="s">
        <v>52</v>
      </c>
      <c r="F12" s="24" t="s">
        <v>63</v>
      </c>
      <c r="G12" s="18"/>
      <c r="H12" s="22">
        <v>7</v>
      </c>
      <c r="I12" s="69">
        <v>8</v>
      </c>
      <c r="J12" s="16" t="s">
        <v>70</v>
      </c>
      <c r="K12" s="16" t="s">
        <v>83</v>
      </c>
      <c r="L12" s="24"/>
      <c r="M12" s="18"/>
      <c r="N12" s="22">
        <v>7</v>
      </c>
      <c r="O12" s="69">
        <v>71</v>
      </c>
      <c r="P12" s="23" t="s">
        <v>95</v>
      </c>
      <c r="Q12" s="23" t="s">
        <v>119</v>
      </c>
      <c r="R12" s="24" t="s">
        <v>63</v>
      </c>
      <c r="S12" s="18"/>
      <c r="T12" s="22">
        <v>7</v>
      </c>
      <c r="U12" s="69">
        <v>51</v>
      </c>
      <c r="V12" s="23" t="s">
        <v>143</v>
      </c>
      <c r="W12" s="23" t="s">
        <v>161</v>
      </c>
      <c r="X12" s="24" t="s">
        <v>62</v>
      </c>
      <c r="Y12" s="18"/>
      <c r="Z12" s="22">
        <v>7</v>
      </c>
      <c r="AA12" s="69">
        <v>21</v>
      </c>
      <c r="AB12" s="23" t="s">
        <v>180</v>
      </c>
      <c r="AC12" s="23" t="s">
        <v>197</v>
      </c>
      <c r="AD12" s="24"/>
    </row>
    <row r="13" spans="2:30" s="13" customFormat="1" ht="23.25" customHeight="1" x14ac:dyDescent="0.25">
      <c r="B13" s="22">
        <v>8</v>
      </c>
      <c r="C13" s="69">
        <v>16</v>
      </c>
      <c r="D13" s="16" t="s">
        <v>37</v>
      </c>
      <c r="E13" s="23" t="s">
        <v>53</v>
      </c>
      <c r="F13" s="24"/>
      <c r="G13" s="18"/>
      <c r="H13" s="22">
        <v>8</v>
      </c>
      <c r="I13" s="69">
        <v>61</v>
      </c>
      <c r="J13" s="16" t="s">
        <v>71</v>
      </c>
      <c r="K13" s="16" t="s">
        <v>84</v>
      </c>
      <c r="L13" s="24"/>
      <c r="M13" s="18"/>
      <c r="N13" s="22">
        <v>8</v>
      </c>
      <c r="O13" s="69">
        <v>17</v>
      </c>
      <c r="P13" s="23" t="s">
        <v>96</v>
      </c>
      <c r="Q13" s="23" t="s">
        <v>120</v>
      </c>
      <c r="R13" s="24"/>
      <c r="S13" s="18"/>
      <c r="T13" s="22">
        <v>8</v>
      </c>
      <c r="U13" s="69">
        <v>23</v>
      </c>
      <c r="V13" s="23" t="s">
        <v>144</v>
      </c>
      <c r="W13" s="23" t="s">
        <v>162</v>
      </c>
      <c r="X13" s="24"/>
      <c r="Y13" s="18"/>
      <c r="Z13" s="22">
        <v>8</v>
      </c>
      <c r="AA13" s="69">
        <v>29</v>
      </c>
      <c r="AB13" s="23" t="s">
        <v>181</v>
      </c>
      <c r="AC13" s="23" t="s">
        <v>198</v>
      </c>
      <c r="AD13" s="24"/>
    </row>
    <row r="14" spans="2:30" s="13" customFormat="1" ht="23.25" customHeight="1" x14ac:dyDescent="0.25">
      <c r="B14" s="22">
        <v>9</v>
      </c>
      <c r="C14" s="69">
        <v>17</v>
      </c>
      <c r="D14" s="16" t="s">
        <v>38</v>
      </c>
      <c r="E14" s="23" t="s">
        <v>54</v>
      </c>
      <c r="F14" s="24"/>
      <c r="G14" s="18"/>
      <c r="H14" s="22">
        <v>9</v>
      </c>
      <c r="I14" s="69">
        <v>25</v>
      </c>
      <c r="J14" s="16" t="s">
        <v>72</v>
      </c>
      <c r="K14" s="16" t="s">
        <v>85</v>
      </c>
      <c r="L14" s="24"/>
      <c r="M14" s="18"/>
      <c r="N14" s="22">
        <v>9</v>
      </c>
      <c r="O14" s="69">
        <v>8</v>
      </c>
      <c r="P14" s="23" t="s">
        <v>97</v>
      </c>
      <c r="Q14" s="23" t="s">
        <v>121</v>
      </c>
      <c r="R14" s="24"/>
      <c r="S14" s="18"/>
      <c r="T14" s="22">
        <v>9</v>
      </c>
      <c r="U14" s="69">
        <v>12</v>
      </c>
      <c r="V14" s="23" t="s">
        <v>145</v>
      </c>
      <c r="W14" s="23" t="s">
        <v>163</v>
      </c>
      <c r="X14" s="24" t="s">
        <v>63</v>
      </c>
      <c r="Y14" s="18"/>
      <c r="Z14" s="22">
        <v>9</v>
      </c>
      <c r="AA14" s="69">
        <v>9</v>
      </c>
      <c r="AB14" s="23" t="s">
        <v>182</v>
      </c>
      <c r="AC14" s="23" t="s">
        <v>199</v>
      </c>
      <c r="AD14" s="24"/>
    </row>
    <row r="15" spans="2:30" s="13" customFormat="1" ht="23.25" customHeight="1" x14ac:dyDescent="0.25">
      <c r="B15" s="22">
        <v>10</v>
      </c>
      <c r="C15" s="69">
        <v>27</v>
      </c>
      <c r="D15" s="16" t="s">
        <v>39</v>
      </c>
      <c r="E15" s="23" t="s">
        <v>55</v>
      </c>
      <c r="F15" s="24"/>
      <c r="G15" s="18"/>
      <c r="H15" s="22">
        <v>10</v>
      </c>
      <c r="I15" s="69">
        <v>23</v>
      </c>
      <c r="J15" s="16" t="s">
        <v>73</v>
      </c>
      <c r="K15" s="16" t="s">
        <v>86</v>
      </c>
      <c r="L15" s="24"/>
      <c r="M15" s="18"/>
      <c r="N15" s="22">
        <v>10</v>
      </c>
      <c r="O15" s="69">
        <v>44</v>
      </c>
      <c r="P15" s="23" t="s">
        <v>98</v>
      </c>
      <c r="Q15" s="23" t="s">
        <v>122</v>
      </c>
      <c r="R15" s="24"/>
      <c r="S15" s="18"/>
      <c r="T15" s="22">
        <v>10</v>
      </c>
      <c r="U15" s="69">
        <v>34</v>
      </c>
      <c r="V15" s="23" t="s">
        <v>146</v>
      </c>
      <c r="W15" s="23" t="s">
        <v>164</v>
      </c>
      <c r="X15" s="24"/>
      <c r="Y15" s="18"/>
      <c r="Z15" s="22">
        <v>10</v>
      </c>
      <c r="AA15" s="69">
        <v>44</v>
      </c>
      <c r="AB15" s="23" t="s">
        <v>183</v>
      </c>
      <c r="AC15" s="23" t="s">
        <v>200</v>
      </c>
      <c r="AD15" s="24"/>
    </row>
    <row r="16" spans="2:30" s="13" customFormat="1" ht="23.25" customHeight="1" x14ac:dyDescent="0.25">
      <c r="B16" s="22">
        <v>11</v>
      </c>
      <c r="C16" s="69">
        <v>11</v>
      </c>
      <c r="D16" s="16" t="s">
        <v>40</v>
      </c>
      <c r="E16" s="23" t="s">
        <v>56</v>
      </c>
      <c r="F16" s="24"/>
      <c r="G16" s="18"/>
      <c r="H16" s="22">
        <v>11</v>
      </c>
      <c r="I16" s="69">
        <v>17</v>
      </c>
      <c r="J16" s="16" t="s">
        <v>74</v>
      </c>
      <c r="K16" s="16" t="s">
        <v>87</v>
      </c>
      <c r="L16" s="24"/>
      <c r="M16" s="18"/>
      <c r="N16" s="22">
        <v>11</v>
      </c>
      <c r="O16" s="69">
        <v>7</v>
      </c>
      <c r="P16" s="23" t="s">
        <v>99</v>
      </c>
      <c r="Q16" s="23" t="s">
        <v>123</v>
      </c>
      <c r="R16" s="24" t="s">
        <v>62</v>
      </c>
      <c r="S16" s="18"/>
      <c r="T16" s="22">
        <v>11</v>
      </c>
      <c r="U16" s="69">
        <v>29</v>
      </c>
      <c r="V16" s="23" t="s">
        <v>147</v>
      </c>
      <c r="W16" s="23" t="s">
        <v>165</v>
      </c>
      <c r="X16" s="24"/>
      <c r="Y16" s="18"/>
      <c r="Z16" s="22">
        <v>11</v>
      </c>
      <c r="AA16" s="69">
        <v>30</v>
      </c>
      <c r="AB16" s="23" t="s">
        <v>184</v>
      </c>
      <c r="AC16" s="23" t="s">
        <v>201</v>
      </c>
      <c r="AD16" s="24"/>
    </row>
    <row r="17" spans="2:30" s="13" customFormat="1" ht="23.25" customHeight="1" x14ac:dyDescent="0.25">
      <c r="B17" s="22">
        <v>12</v>
      </c>
      <c r="C17" s="69">
        <v>33</v>
      </c>
      <c r="D17" s="16" t="s">
        <v>41</v>
      </c>
      <c r="E17" s="23" t="s">
        <v>57</v>
      </c>
      <c r="F17" s="24"/>
      <c r="G17" s="18"/>
      <c r="H17" s="22">
        <v>12</v>
      </c>
      <c r="I17" s="69">
        <v>22</v>
      </c>
      <c r="J17" s="16" t="s">
        <v>75</v>
      </c>
      <c r="K17" s="16" t="s">
        <v>88</v>
      </c>
      <c r="L17" s="24"/>
      <c r="M17" s="18"/>
      <c r="N17" s="22">
        <v>12</v>
      </c>
      <c r="O17" s="69">
        <v>1</v>
      </c>
      <c r="P17" s="23" t="s">
        <v>100</v>
      </c>
      <c r="Q17" s="23" t="s">
        <v>124</v>
      </c>
      <c r="R17" s="24"/>
      <c r="S17" s="18"/>
      <c r="T17" s="22">
        <v>12</v>
      </c>
      <c r="U17" s="69">
        <v>99</v>
      </c>
      <c r="V17" s="23" t="s">
        <v>148</v>
      </c>
      <c r="W17" s="23" t="s">
        <v>166</v>
      </c>
      <c r="X17" s="24"/>
      <c r="Y17" s="18"/>
      <c r="Z17" s="22">
        <v>12</v>
      </c>
      <c r="AA17" s="69">
        <v>7</v>
      </c>
      <c r="AB17" s="23" t="s">
        <v>185</v>
      </c>
      <c r="AC17" s="23" t="s">
        <v>202</v>
      </c>
      <c r="AD17" s="24"/>
    </row>
    <row r="18" spans="2:30" s="13" customFormat="1" ht="23.25" customHeight="1" thickBot="1" x14ac:dyDescent="0.3">
      <c r="B18" s="22">
        <v>13</v>
      </c>
      <c r="C18" s="69">
        <v>51</v>
      </c>
      <c r="D18" s="16" t="s">
        <v>42</v>
      </c>
      <c r="E18" s="23" t="s">
        <v>58</v>
      </c>
      <c r="F18" s="25"/>
      <c r="G18" s="18"/>
      <c r="H18" s="34">
        <v>13</v>
      </c>
      <c r="I18" s="70">
        <v>36</v>
      </c>
      <c r="J18" s="35" t="s">
        <v>76</v>
      </c>
      <c r="K18" s="35" t="s">
        <v>89</v>
      </c>
      <c r="L18" s="37"/>
      <c r="M18" s="18"/>
      <c r="N18" s="22">
        <v>13</v>
      </c>
      <c r="O18" s="69">
        <v>91</v>
      </c>
      <c r="P18" s="23" t="s">
        <v>101</v>
      </c>
      <c r="Q18" s="23" t="s">
        <v>125</v>
      </c>
      <c r="R18" s="24"/>
      <c r="S18" s="18"/>
      <c r="T18" s="22">
        <v>13</v>
      </c>
      <c r="U18" s="69">
        <v>11</v>
      </c>
      <c r="V18" s="23" t="s">
        <v>149</v>
      </c>
      <c r="W18" s="23" t="s">
        <v>167</v>
      </c>
      <c r="X18" s="24"/>
      <c r="Y18" s="18"/>
      <c r="Z18" s="22">
        <v>13</v>
      </c>
      <c r="AA18" s="69">
        <v>5</v>
      </c>
      <c r="AB18" s="23" t="s">
        <v>186</v>
      </c>
      <c r="AC18" s="23" t="s">
        <v>203</v>
      </c>
      <c r="AD18" s="24" t="s">
        <v>136</v>
      </c>
    </row>
    <row r="19" spans="2:30" s="13" customFormat="1" ht="23.25" customHeight="1" x14ac:dyDescent="0.25">
      <c r="B19" s="22">
        <v>14</v>
      </c>
      <c r="C19" s="69">
        <v>63</v>
      </c>
      <c r="D19" s="16" t="s">
        <v>43</v>
      </c>
      <c r="E19" s="23" t="s">
        <v>59</v>
      </c>
      <c r="F19" s="24"/>
      <c r="G19" s="18"/>
      <c r="H19" s="273">
        <v>14</v>
      </c>
      <c r="I19" s="68">
        <v>69</v>
      </c>
      <c r="J19" s="275" t="s">
        <v>324</v>
      </c>
      <c r="K19" s="275" t="s">
        <v>325</v>
      </c>
      <c r="L19" s="276">
        <v>42168</v>
      </c>
      <c r="M19" s="18"/>
      <c r="N19" s="22">
        <v>14</v>
      </c>
      <c r="O19" s="69">
        <v>31</v>
      </c>
      <c r="P19" s="23" t="s">
        <v>102</v>
      </c>
      <c r="Q19" s="23" t="s">
        <v>126</v>
      </c>
      <c r="R19" s="24"/>
      <c r="S19" s="18"/>
      <c r="T19" s="22">
        <v>14</v>
      </c>
      <c r="U19" s="69">
        <v>17</v>
      </c>
      <c r="V19" s="23" t="s">
        <v>150</v>
      </c>
      <c r="W19" s="23" t="s">
        <v>168</v>
      </c>
      <c r="X19" s="24"/>
      <c r="Y19" s="18"/>
      <c r="Z19" s="22">
        <v>14</v>
      </c>
      <c r="AA19" s="69">
        <v>11</v>
      </c>
      <c r="AB19" s="23" t="s">
        <v>187</v>
      </c>
      <c r="AC19" s="23" t="s">
        <v>204</v>
      </c>
      <c r="AD19" s="24"/>
    </row>
    <row r="20" spans="2:30" s="13" customFormat="1" ht="23.25" customHeight="1" x14ac:dyDescent="0.25">
      <c r="B20" s="22">
        <v>15</v>
      </c>
      <c r="C20" s="69">
        <v>99</v>
      </c>
      <c r="D20" s="16" t="s">
        <v>44</v>
      </c>
      <c r="E20" s="23" t="s">
        <v>60</v>
      </c>
      <c r="F20" s="24"/>
      <c r="G20" s="18"/>
      <c r="H20" s="26">
        <v>15</v>
      </c>
      <c r="I20" s="27"/>
      <c r="J20" s="28"/>
      <c r="K20" s="28"/>
      <c r="L20" s="29"/>
      <c r="M20" s="18"/>
      <c r="N20" s="22">
        <v>15</v>
      </c>
      <c r="O20" s="69">
        <v>42</v>
      </c>
      <c r="P20" s="23" t="s">
        <v>103</v>
      </c>
      <c r="Q20" s="23" t="s">
        <v>127</v>
      </c>
      <c r="R20" s="24"/>
      <c r="S20" s="18"/>
      <c r="T20" s="22">
        <v>15</v>
      </c>
      <c r="U20" s="69">
        <v>15</v>
      </c>
      <c r="V20" s="23" t="s">
        <v>151</v>
      </c>
      <c r="W20" s="23" t="s">
        <v>169</v>
      </c>
      <c r="X20" s="24"/>
      <c r="Y20" s="18"/>
      <c r="Z20" s="22">
        <v>15</v>
      </c>
      <c r="AA20" s="69">
        <v>20</v>
      </c>
      <c r="AB20" s="23" t="s">
        <v>188</v>
      </c>
      <c r="AC20" s="23" t="s">
        <v>205</v>
      </c>
      <c r="AD20" s="24"/>
    </row>
    <row r="21" spans="2:30" s="13" customFormat="1" ht="23.25" customHeight="1" thickBot="1" x14ac:dyDescent="0.3">
      <c r="B21" s="34">
        <v>16</v>
      </c>
      <c r="C21" s="70">
        <v>25</v>
      </c>
      <c r="D21" s="35" t="s">
        <v>45</v>
      </c>
      <c r="E21" s="36" t="s">
        <v>61</v>
      </c>
      <c r="F21" s="37"/>
      <c r="G21" s="18"/>
      <c r="H21" s="26">
        <v>16</v>
      </c>
      <c r="I21" s="27"/>
      <c r="J21" s="28"/>
      <c r="K21" s="28"/>
      <c r="L21" s="29"/>
      <c r="M21" s="18"/>
      <c r="N21" s="22">
        <v>16</v>
      </c>
      <c r="O21" s="69">
        <v>26</v>
      </c>
      <c r="P21" s="23" t="s">
        <v>104</v>
      </c>
      <c r="Q21" s="23" t="s">
        <v>128</v>
      </c>
      <c r="R21" s="24"/>
      <c r="S21" s="18"/>
      <c r="T21" s="22">
        <v>16</v>
      </c>
      <c r="U21" s="69">
        <v>77</v>
      </c>
      <c r="V21" s="23" t="s">
        <v>152</v>
      </c>
      <c r="W21" s="23" t="s">
        <v>170</v>
      </c>
      <c r="X21" s="24"/>
      <c r="Y21" s="18"/>
      <c r="Z21" s="22">
        <v>16</v>
      </c>
      <c r="AA21" s="69">
        <v>66</v>
      </c>
      <c r="AB21" s="23" t="s">
        <v>189</v>
      </c>
      <c r="AC21" s="23" t="s">
        <v>206</v>
      </c>
      <c r="AD21" s="24"/>
    </row>
    <row r="22" spans="2:30" s="13" customFormat="1" ht="23.25" customHeight="1" thickBot="1" x14ac:dyDescent="0.3">
      <c r="B22" s="273">
        <v>17</v>
      </c>
      <c r="C22" s="68">
        <v>45</v>
      </c>
      <c r="D22" s="275" t="s">
        <v>284</v>
      </c>
      <c r="E22" s="275" t="s">
        <v>285</v>
      </c>
      <c r="F22" s="276">
        <v>42118</v>
      </c>
      <c r="G22" s="18"/>
      <c r="H22" s="26">
        <v>17</v>
      </c>
      <c r="I22" s="27"/>
      <c r="J22" s="28"/>
      <c r="K22" s="28"/>
      <c r="L22" s="29"/>
      <c r="M22" s="18"/>
      <c r="N22" s="22">
        <v>17</v>
      </c>
      <c r="O22" s="69">
        <v>57</v>
      </c>
      <c r="P22" s="23" t="s">
        <v>105</v>
      </c>
      <c r="Q22" s="23" t="s">
        <v>129</v>
      </c>
      <c r="R22" s="24"/>
      <c r="S22" s="18"/>
      <c r="T22" s="22">
        <v>17</v>
      </c>
      <c r="U22" s="69">
        <v>24</v>
      </c>
      <c r="V22" s="23" t="s">
        <v>153</v>
      </c>
      <c r="W22" s="23" t="s">
        <v>171</v>
      </c>
      <c r="X22" s="24"/>
      <c r="Y22" s="18"/>
      <c r="Z22" s="34">
        <v>17</v>
      </c>
      <c r="AA22" s="70">
        <v>99</v>
      </c>
      <c r="AB22" s="36" t="s">
        <v>190</v>
      </c>
      <c r="AC22" s="36" t="s">
        <v>207</v>
      </c>
      <c r="AD22" s="37"/>
    </row>
    <row r="23" spans="2:30" s="13" customFormat="1" ht="23.25" customHeight="1" thickBot="1" x14ac:dyDescent="0.3">
      <c r="B23" s="274">
        <v>18</v>
      </c>
      <c r="C23" s="69">
        <v>23</v>
      </c>
      <c r="D23" s="277" t="s">
        <v>286</v>
      </c>
      <c r="E23" s="277" t="s">
        <v>287</v>
      </c>
      <c r="F23" s="278">
        <v>42118</v>
      </c>
      <c r="G23" s="18"/>
      <c r="H23" s="26">
        <v>18</v>
      </c>
      <c r="I23" s="27"/>
      <c r="J23" s="28"/>
      <c r="K23" s="28"/>
      <c r="L23" s="29"/>
      <c r="M23" s="18"/>
      <c r="N23" s="22">
        <v>18</v>
      </c>
      <c r="O23" s="69">
        <v>23</v>
      </c>
      <c r="P23" s="23" t="s">
        <v>106</v>
      </c>
      <c r="Q23" s="23" t="s">
        <v>130</v>
      </c>
      <c r="R23" s="24"/>
      <c r="S23" s="18"/>
      <c r="T23" s="34">
        <v>18</v>
      </c>
      <c r="U23" s="70">
        <v>16</v>
      </c>
      <c r="V23" s="36" t="s">
        <v>154</v>
      </c>
      <c r="W23" s="36" t="s">
        <v>172</v>
      </c>
      <c r="X23" s="37"/>
      <c r="Y23" s="18"/>
      <c r="Z23" s="273">
        <v>18</v>
      </c>
      <c r="AA23" s="68">
        <v>22</v>
      </c>
      <c r="AB23" s="275" t="s">
        <v>304</v>
      </c>
      <c r="AC23" s="275" t="s">
        <v>305</v>
      </c>
      <c r="AD23" s="276">
        <v>42134</v>
      </c>
    </row>
    <row r="24" spans="2:30" s="13" customFormat="1" ht="23.25" customHeight="1" x14ac:dyDescent="0.25">
      <c r="B24" s="274">
        <v>19</v>
      </c>
      <c r="C24" s="226">
        <v>9</v>
      </c>
      <c r="D24" s="277" t="s">
        <v>313</v>
      </c>
      <c r="E24" s="277" t="s">
        <v>173</v>
      </c>
      <c r="F24" s="278">
        <v>42150</v>
      </c>
      <c r="G24" s="18"/>
      <c r="H24" s="26">
        <v>19</v>
      </c>
      <c r="I24" s="27"/>
      <c r="J24" s="28"/>
      <c r="K24" s="28"/>
      <c r="L24" s="29"/>
      <c r="M24" s="18"/>
      <c r="N24" s="22">
        <v>19</v>
      </c>
      <c r="O24" s="69">
        <v>12</v>
      </c>
      <c r="P24" s="23" t="s">
        <v>107</v>
      </c>
      <c r="Q24" s="23" t="s">
        <v>131</v>
      </c>
      <c r="R24" s="24"/>
      <c r="S24" s="18"/>
      <c r="T24" s="273">
        <v>19</v>
      </c>
      <c r="U24" s="68">
        <v>76</v>
      </c>
      <c r="V24" s="275" t="s">
        <v>307</v>
      </c>
      <c r="W24" s="275" t="s">
        <v>308</v>
      </c>
      <c r="X24" s="276">
        <v>42137</v>
      </c>
      <c r="Y24" s="18"/>
      <c r="Z24" s="274">
        <v>19</v>
      </c>
      <c r="AA24" s="68">
        <v>27</v>
      </c>
      <c r="AB24" s="277" t="s">
        <v>310</v>
      </c>
      <c r="AC24" s="277" t="s">
        <v>311</v>
      </c>
      <c r="AD24" s="278">
        <v>42143</v>
      </c>
    </row>
    <row r="25" spans="2:30" s="13" customFormat="1" ht="23.25" customHeight="1" x14ac:dyDescent="0.25">
      <c r="B25" s="274">
        <v>20</v>
      </c>
      <c r="C25" s="68">
        <v>98</v>
      </c>
      <c r="D25" s="275" t="s">
        <v>314</v>
      </c>
      <c r="E25" s="275" t="s">
        <v>315</v>
      </c>
      <c r="F25" s="278">
        <v>42153</v>
      </c>
      <c r="G25" s="18"/>
      <c r="H25" s="26">
        <v>20</v>
      </c>
      <c r="I25" s="27"/>
      <c r="J25" s="28"/>
      <c r="K25" s="28"/>
      <c r="L25" s="29"/>
      <c r="M25" s="18"/>
      <c r="N25" s="22">
        <v>20</v>
      </c>
      <c r="O25" s="69">
        <v>18</v>
      </c>
      <c r="P25" s="23" t="s">
        <v>108</v>
      </c>
      <c r="Q25" s="23" t="s">
        <v>132</v>
      </c>
      <c r="R25" s="24"/>
      <c r="S25" s="18"/>
      <c r="T25" s="227">
        <v>20</v>
      </c>
      <c r="U25" s="228"/>
      <c r="V25" s="229"/>
      <c r="W25" s="229"/>
      <c r="X25" s="230"/>
      <c r="Y25" s="18"/>
      <c r="Z25" s="26">
        <v>20</v>
      </c>
      <c r="AA25" s="27"/>
      <c r="AB25" s="28"/>
      <c r="AC25" s="28"/>
      <c r="AD25" s="29"/>
    </row>
    <row r="26" spans="2:30" s="13" customFormat="1" ht="23.25" customHeight="1" x14ac:dyDescent="0.25">
      <c r="B26" s="274">
        <v>21</v>
      </c>
      <c r="C26" s="69">
        <v>19</v>
      </c>
      <c r="D26" s="277" t="s">
        <v>327</v>
      </c>
      <c r="E26" s="277" t="s">
        <v>328</v>
      </c>
      <c r="F26" s="278">
        <v>42169</v>
      </c>
      <c r="G26" s="18"/>
      <c r="H26" s="26">
        <v>21</v>
      </c>
      <c r="I26" s="27"/>
      <c r="J26" s="28"/>
      <c r="K26" s="28"/>
      <c r="L26" s="29"/>
      <c r="M26" s="18"/>
      <c r="N26" s="22">
        <v>21</v>
      </c>
      <c r="O26" s="69">
        <v>32</v>
      </c>
      <c r="P26" s="23" t="s">
        <v>109</v>
      </c>
      <c r="Q26" s="23" t="s">
        <v>133</v>
      </c>
      <c r="R26" s="24"/>
      <c r="S26" s="18"/>
      <c r="T26" s="26">
        <v>21</v>
      </c>
      <c r="U26" s="27"/>
      <c r="V26" s="28"/>
      <c r="W26" s="28"/>
      <c r="X26" s="29"/>
      <c r="Y26" s="18"/>
      <c r="Z26" s="26">
        <v>21</v>
      </c>
      <c r="AA26" s="27"/>
      <c r="AB26" s="28"/>
      <c r="AC26" s="28"/>
      <c r="AD26" s="29"/>
    </row>
    <row r="27" spans="2:30" s="13" customFormat="1" ht="23.25" customHeight="1" x14ac:dyDescent="0.25">
      <c r="B27" s="274">
        <v>22</v>
      </c>
      <c r="C27" s="69">
        <v>55</v>
      </c>
      <c r="D27" s="277" t="s">
        <v>426</v>
      </c>
      <c r="E27" s="277" t="s">
        <v>427</v>
      </c>
      <c r="F27" s="278">
        <v>42187</v>
      </c>
      <c r="G27" s="18"/>
      <c r="H27" s="26">
        <v>22</v>
      </c>
      <c r="I27" s="27"/>
      <c r="J27" s="28"/>
      <c r="K27" s="28"/>
      <c r="L27" s="29"/>
      <c r="M27" s="18"/>
      <c r="N27" s="22">
        <v>22</v>
      </c>
      <c r="O27" s="69">
        <v>51</v>
      </c>
      <c r="P27" s="23" t="s">
        <v>110</v>
      </c>
      <c r="Q27" s="23" t="s">
        <v>288</v>
      </c>
      <c r="R27" s="24"/>
      <c r="S27" s="18"/>
      <c r="T27" s="26">
        <v>22</v>
      </c>
      <c r="U27" s="27"/>
      <c r="V27" s="28"/>
      <c r="W27" s="28"/>
      <c r="X27" s="29" t="s">
        <v>29</v>
      </c>
      <c r="Y27" s="18"/>
      <c r="Z27" s="26">
        <v>22</v>
      </c>
      <c r="AA27" s="27"/>
      <c r="AB27" s="206"/>
      <c r="AC27" s="28"/>
      <c r="AD27" s="29"/>
    </row>
    <row r="28" spans="2:30" s="13" customFormat="1" ht="23.25" customHeight="1" x14ac:dyDescent="0.25">
      <c r="B28" s="274">
        <v>23</v>
      </c>
      <c r="C28" s="69">
        <v>6</v>
      </c>
      <c r="D28" s="277" t="s">
        <v>428</v>
      </c>
      <c r="E28" s="277" t="s">
        <v>429</v>
      </c>
      <c r="F28" s="278">
        <v>42181</v>
      </c>
      <c r="G28" s="18"/>
      <c r="H28" s="26">
        <v>23</v>
      </c>
      <c r="I28" s="27"/>
      <c r="J28" s="28"/>
      <c r="K28" s="28"/>
      <c r="L28" s="29"/>
      <c r="M28" s="18"/>
      <c r="N28" s="22">
        <v>23</v>
      </c>
      <c r="O28" s="69">
        <v>72</v>
      </c>
      <c r="P28" s="23" t="s">
        <v>111</v>
      </c>
      <c r="Q28" s="23" t="s">
        <v>134</v>
      </c>
      <c r="R28" s="24"/>
      <c r="S28" s="18"/>
      <c r="T28" s="26">
        <v>23</v>
      </c>
      <c r="U28" s="27"/>
      <c r="V28" s="28"/>
      <c r="W28" s="28"/>
      <c r="X28" s="29"/>
      <c r="Y28" s="18"/>
      <c r="Z28" s="26">
        <v>23</v>
      </c>
      <c r="AA28" s="27"/>
      <c r="AB28" s="28"/>
      <c r="AC28" s="28"/>
      <c r="AD28" s="29"/>
    </row>
    <row r="29" spans="2:30" s="13" customFormat="1" ht="23.25" customHeight="1" thickBot="1" x14ac:dyDescent="0.3">
      <c r="B29" s="26">
        <v>24</v>
      </c>
      <c r="C29" s="27"/>
      <c r="D29" s="28"/>
      <c r="E29" s="28"/>
      <c r="F29" s="66"/>
      <c r="G29" s="18"/>
      <c r="H29" s="26">
        <v>24</v>
      </c>
      <c r="I29" s="27"/>
      <c r="J29" s="28"/>
      <c r="K29" s="28"/>
      <c r="L29" s="29"/>
      <c r="M29" s="18"/>
      <c r="N29" s="34">
        <v>24</v>
      </c>
      <c r="O29" s="70">
        <v>50</v>
      </c>
      <c r="P29" s="36" t="s">
        <v>112</v>
      </c>
      <c r="Q29" s="36" t="s">
        <v>135</v>
      </c>
      <c r="R29" s="37" t="s">
        <v>63</v>
      </c>
      <c r="S29" s="18"/>
      <c r="T29" s="26">
        <v>24</v>
      </c>
      <c r="U29" s="27"/>
      <c r="V29" s="28"/>
      <c r="W29" s="28"/>
      <c r="X29" s="29"/>
      <c r="Y29" s="18"/>
      <c r="Z29" s="26">
        <v>24</v>
      </c>
      <c r="AA29" s="27"/>
      <c r="AB29" s="28"/>
      <c r="AC29" s="28"/>
      <c r="AD29" s="29"/>
    </row>
    <row r="30" spans="2:30" s="13" customFormat="1" ht="23.25" customHeight="1" x14ac:dyDescent="0.25">
      <c r="B30" s="26">
        <v>25</v>
      </c>
      <c r="C30" s="27"/>
      <c r="D30" s="28"/>
      <c r="E30" s="28"/>
      <c r="F30" s="66"/>
      <c r="G30" s="18"/>
      <c r="H30" s="26">
        <v>25</v>
      </c>
      <c r="I30" s="27"/>
      <c r="J30" s="28"/>
      <c r="K30" s="28"/>
      <c r="L30" s="29"/>
      <c r="M30" s="18"/>
      <c r="N30" s="273">
        <v>25</v>
      </c>
      <c r="O30" s="68">
        <v>78</v>
      </c>
      <c r="P30" s="275" t="s">
        <v>318</v>
      </c>
      <c r="Q30" s="275" t="s">
        <v>319</v>
      </c>
      <c r="R30" s="276">
        <v>42160</v>
      </c>
      <c r="S30" s="18"/>
      <c r="T30" s="26">
        <v>25</v>
      </c>
      <c r="U30" s="27"/>
      <c r="V30" s="28"/>
      <c r="W30" s="28"/>
      <c r="X30" s="29"/>
      <c r="Y30" s="18"/>
      <c r="Z30" s="26">
        <v>25</v>
      </c>
      <c r="AA30" s="27"/>
      <c r="AB30" s="28"/>
      <c r="AC30" s="28"/>
      <c r="AD30" s="29"/>
    </row>
    <row r="31" spans="2:30" s="13" customFormat="1" ht="23.25" customHeight="1" x14ac:dyDescent="0.25">
      <c r="B31" s="26">
        <v>26</v>
      </c>
      <c r="C31" s="27"/>
      <c r="D31" s="28"/>
      <c r="E31" s="28"/>
      <c r="F31" s="66"/>
      <c r="G31" s="18"/>
      <c r="H31" s="26">
        <v>26</v>
      </c>
      <c r="I31" s="27"/>
      <c r="J31" s="28"/>
      <c r="K31" s="28"/>
      <c r="L31" s="29"/>
      <c r="M31" s="18"/>
      <c r="N31" s="274">
        <v>26</v>
      </c>
      <c r="O31" s="69">
        <v>2</v>
      </c>
      <c r="P31" s="277" t="s">
        <v>321</v>
      </c>
      <c r="Q31" s="277" t="s">
        <v>320</v>
      </c>
      <c r="R31" s="278">
        <v>42160</v>
      </c>
      <c r="S31" s="18"/>
      <c r="T31" s="26">
        <v>26</v>
      </c>
      <c r="U31" s="27"/>
      <c r="V31" s="28"/>
      <c r="W31" s="28"/>
      <c r="X31" s="29"/>
      <c r="Y31" s="18"/>
      <c r="Z31" s="26">
        <v>26</v>
      </c>
      <c r="AA31" s="27"/>
      <c r="AB31" s="28"/>
      <c r="AC31" s="28"/>
      <c r="AD31" s="29"/>
    </row>
    <row r="32" spans="2:30" s="13" customFormat="1" ht="23.25" customHeight="1" x14ac:dyDescent="0.25">
      <c r="B32" s="26">
        <v>27</v>
      </c>
      <c r="C32" s="27"/>
      <c r="D32" s="28"/>
      <c r="E32" s="28"/>
      <c r="F32" s="66"/>
      <c r="G32" s="18"/>
      <c r="H32" s="26">
        <v>27</v>
      </c>
      <c r="I32" s="27"/>
      <c r="J32" s="28"/>
      <c r="K32" s="28"/>
      <c r="L32" s="29"/>
      <c r="M32" s="18"/>
      <c r="N32" s="274">
        <v>27</v>
      </c>
      <c r="O32" s="69">
        <v>9</v>
      </c>
      <c r="P32" s="277" t="s">
        <v>322</v>
      </c>
      <c r="Q32" s="277" t="s">
        <v>323</v>
      </c>
      <c r="R32" s="278">
        <v>42163</v>
      </c>
      <c r="S32" s="18"/>
      <c r="T32" s="26">
        <v>27</v>
      </c>
      <c r="U32" s="27"/>
      <c r="V32" s="28"/>
      <c r="W32" s="28"/>
      <c r="X32" s="29"/>
      <c r="Y32" s="18"/>
      <c r="Z32" s="26">
        <v>27</v>
      </c>
      <c r="AA32" s="27"/>
      <c r="AB32" s="28"/>
      <c r="AC32" s="28"/>
      <c r="AD32" s="29"/>
    </row>
    <row r="33" spans="2:30" s="13" customFormat="1" ht="23.25" customHeight="1" x14ac:dyDescent="0.25">
      <c r="B33" s="26">
        <v>28</v>
      </c>
      <c r="C33" s="27"/>
      <c r="D33" s="28"/>
      <c r="E33" s="28"/>
      <c r="F33" s="66"/>
      <c r="G33" s="18"/>
      <c r="H33" s="26">
        <v>28</v>
      </c>
      <c r="I33" s="27"/>
      <c r="J33" s="28"/>
      <c r="K33" s="28"/>
      <c r="L33" s="29"/>
      <c r="M33" s="18"/>
      <c r="N33" s="274">
        <v>28</v>
      </c>
      <c r="O33" s="69">
        <v>99</v>
      </c>
      <c r="P33" s="277" t="s">
        <v>330</v>
      </c>
      <c r="Q33" s="277" t="s">
        <v>331</v>
      </c>
      <c r="R33" s="278">
        <v>42180</v>
      </c>
      <c r="S33" s="18"/>
      <c r="T33" s="26">
        <v>28</v>
      </c>
      <c r="U33" s="27"/>
      <c r="V33" s="28"/>
      <c r="W33" s="28"/>
      <c r="X33" s="29"/>
      <c r="Y33" s="18"/>
      <c r="Z33" s="26">
        <v>28</v>
      </c>
      <c r="AA33" s="27"/>
      <c r="AB33" s="28"/>
      <c r="AC33" s="28"/>
      <c r="AD33" s="29"/>
    </row>
    <row r="34" spans="2:30" s="13" customFormat="1" ht="23.25" customHeight="1" x14ac:dyDescent="0.25">
      <c r="B34" s="26">
        <v>29</v>
      </c>
      <c r="C34" s="27"/>
      <c r="D34" s="28"/>
      <c r="E34" s="28"/>
      <c r="F34" s="66"/>
      <c r="G34" s="18"/>
      <c r="H34" s="26">
        <v>29</v>
      </c>
      <c r="I34" s="27"/>
      <c r="J34" s="28"/>
      <c r="K34" s="28"/>
      <c r="L34" s="29"/>
      <c r="M34" s="18"/>
      <c r="N34" s="274">
        <v>29</v>
      </c>
      <c r="O34" s="69">
        <v>1</v>
      </c>
      <c r="P34" s="277" t="s">
        <v>332</v>
      </c>
      <c r="Q34" s="277" t="s">
        <v>333</v>
      </c>
      <c r="R34" s="278">
        <v>42180</v>
      </c>
      <c r="S34" s="18"/>
      <c r="T34" s="26">
        <v>29</v>
      </c>
      <c r="U34" s="27"/>
      <c r="V34" s="28"/>
      <c r="W34" s="28"/>
      <c r="X34" s="29"/>
      <c r="Y34" s="18"/>
      <c r="Z34" s="26">
        <v>29</v>
      </c>
      <c r="AA34" s="27"/>
      <c r="AB34" s="28"/>
      <c r="AC34" s="28"/>
      <c r="AD34" s="29"/>
    </row>
    <row r="35" spans="2:30" s="13" customFormat="1" ht="23.25" customHeight="1" thickBot="1" x14ac:dyDescent="0.3">
      <c r="B35" s="30">
        <v>30</v>
      </c>
      <c r="C35" s="31"/>
      <c r="D35" s="32"/>
      <c r="E35" s="32"/>
      <c r="F35" s="67"/>
      <c r="G35" s="18"/>
      <c r="H35" s="30">
        <v>30</v>
      </c>
      <c r="I35" s="31"/>
      <c r="J35" s="32"/>
      <c r="K35" s="32"/>
      <c r="L35" s="33"/>
      <c r="M35" s="18"/>
      <c r="N35" s="30">
        <v>30</v>
      </c>
      <c r="O35" s="31"/>
      <c r="P35" s="32"/>
      <c r="Q35" s="32"/>
      <c r="R35" s="33"/>
      <c r="S35" s="18"/>
      <c r="T35" s="30">
        <v>30</v>
      </c>
      <c r="U35" s="31"/>
      <c r="V35" s="32"/>
      <c r="W35" s="32"/>
      <c r="X35" s="33"/>
      <c r="Y35" s="18"/>
      <c r="Z35" s="30">
        <v>30</v>
      </c>
      <c r="AA35" s="31"/>
      <c r="AB35" s="32"/>
      <c r="AC35" s="32"/>
      <c r="AD35" s="33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P25"/>
  <sheetViews>
    <sheetView showGridLines="0" zoomScale="110" zoomScaleNormal="110" workbookViewId="0">
      <pane xSplit="11" topLeftCell="L1" activePane="topRight" state="frozen"/>
      <selection pane="topRight"/>
    </sheetView>
  </sheetViews>
  <sheetFormatPr defaultRowHeight="15" x14ac:dyDescent="0.25"/>
  <cols>
    <col min="1" max="1" width="2.7109375" customWidth="1"/>
    <col min="2" max="2" width="9.42578125" customWidth="1"/>
    <col min="3" max="3" width="32.7109375" bestFit="1" customWidth="1"/>
    <col min="10" max="10" width="9.140625" customWidth="1"/>
    <col min="11" max="11" width="33.42578125" hidden="1" customWidth="1"/>
    <col min="12" max="12" width="10.28515625" hidden="1" customWidth="1"/>
    <col min="13" max="15" width="9.140625" hidden="1" customWidth="1"/>
    <col min="16" max="16" width="9.140625" style="11" hidden="1" customWidth="1"/>
    <col min="17" max="17" width="9.140625" customWidth="1"/>
  </cols>
  <sheetData>
    <row r="3" spans="2:16" x14ac:dyDescent="0.25">
      <c r="B3" s="331" t="s">
        <v>421</v>
      </c>
      <c r="C3" s="331"/>
      <c r="D3" s="331"/>
      <c r="E3" s="331"/>
      <c r="F3" s="331"/>
      <c r="G3" s="331"/>
      <c r="H3" s="331"/>
      <c r="I3" s="331"/>
    </row>
    <row r="4" spans="2:16" ht="35.25" customHeight="1" thickBot="1" x14ac:dyDescent="0.3">
      <c r="B4" s="331"/>
      <c r="C4" s="331"/>
      <c r="D4" s="331"/>
      <c r="E4" s="331"/>
      <c r="F4" s="331"/>
      <c r="G4" s="331"/>
      <c r="H4" s="331"/>
      <c r="I4" s="331"/>
    </row>
    <row r="5" spans="2:16" ht="30.75" customHeight="1" thickBot="1" x14ac:dyDescent="0.3">
      <c r="B5" s="76" t="s">
        <v>11</v>
      </c>
      <c r="C5" s="76" t="s">
        <v>3</v>
      </c>
      <c r="D5" s="91" t="s">
        <v>4</v>
      </c>
      <c r="E5" s="77" t="s">
        <v>0</v>
      </c>
      <c r="F5" s="77" t="s">
        <v>1</v>
      </c>
      <c r="G5" s="77" t="s">
        <v>211</v>
      </c>
      <c r="H5" s="77" t="s">
        <v>10</v>
      </c>
      <c r="I5" s="78" t="s">
        <v>2</v>
      </c>
      <c r="K5" s="332" t="s">
        <v>290</v>
      </c>
      <c r="L5" s="340" t="s">
        <v>291</v>
      </c>
      <c r="M5" s="342" t="s">
        <v>292</v>
      </c>
      <c r="N5" s="334" t="s">
        <v>293</v>
      </c>
      <c r="O5" s="336" t="s">
        <v>294</v>
      </c>
      <c r="P5" s="338" t="s">
        <v>295</v>
      </c>
    </row>
    <row r="6" spans="2:16" ht="30" customHeight="1" thickTop="1" thickBot="1" x14ac:dyDescent="0.3">
      <c r="B6" s="54">
        <v>1</v>
      </c>
      <c r="C6" s="54" t="s">
        <v>8</v>
      </c>
      <c r="D6" s="92">
        <f>SUM(E6:G6)</f>
        <v>9</v>
      </c>
      <c r="E6" s="55">
        <v>7</v>
      </c>
      <c r="F6" s="55">
        <v>2</v>
      </c>
      <c r="G6" s="55">
        <v>0</v>
      </c>
      <c r="H6" s="56">
        <f>(E6+(G6*0.5))/D6</f>
        <v>0.77777777777777779</v>
      </c>
      <c r="I6" s="57">
        <f>+(E6*3)+(G6*1)</f>
        <v>21</v>
      </c>
      <c r="K6" s="333"/>
      <c r="L6" s="341"/>
      <c r="M6" s="343"/>
      <c r="N6" s="335"/>
      <c r="O6" s="337"/>
      <c r="P6" s="339"/>
    </row>
    <row r="7" spans="2:16" ht="30" customHeight="1" thickTop="1" x14ac:dyDescent="0.25">
      <c r="B7" s="181">
        <v>1</v>
      </c>
      <c r="C7" s="181" t="s">
        <v>9</v>
      </c>
      <c r="D7" s="182">
        <f t="shared" ref="D7:D10" si="0">SUM(E7:G7)</f>
        <v>9</v>
      </c>
      <c r="E7" s="183">
        <v>7</v>
      </c>
      <c r="F7" s="183">
        <v>2</v>
      </c>
      <c r="G7" s="183">
        <v>0</v>
      </c>
      <c r="H7" s="184">
        <f t="shared" ref="H7" si="1">(E7+(G7*0.5))/D7</f>
        <v>0.77777777777777779</v>
      </c>
      <c r="I7" s="185">
        <f t="shared" ref="I7:I10" si="2">+(E7*3)+(G7*1)</f>
        <v>21</v>
      </c>
      <c r="K7" s="207" t="s">
        <v>5</v>
      </c>
      <c r="L7" s="232">
        <f>+M7+N7+O7</f>
        <v>9</v>
      </c>
      <c r="M7" s="233">
        <v>4</v>
      </c>
      <c r="N7" s="234">
        <v>5</v>
      </c>
      <c r="O7" s="235">
        <v>0</v>
      </c>
      <c r="P7" s="231">
        <f>(M7*3)+(O7*1)</f>
        <v>12</v>
      </c>
    </row>
    <row r="8" spans="2:16" ht="30" customHeight="1" x14ac:dyDescent="0.25">
      <c r="B8" s="58">
        <v>3</v>
      </c>
      <c r="C8" s="58" t="s">
        <v>312</v>
      </c>
      <c r="D8" s="92">
        <f>SUM(E8:G8)</f>
        <v>9</v>
      </c>
      <c r="E8" s="59">
        <v>4</v>
      </c>
      <c r="F8" s="59">
        <v>5</v>
      </c>
      <c r="G8" s="59">
        <v>0</v>
      </c>
      <c r="H8" s="60">
        <f>(E8+(G8*0.5))/D8</f>
        <v>0.44444444444444442</v>
      </c>
      <c r="I8" s="61">
        <f>+(E8*3)+(G8*1)</f>
        <v>12</v>
      </c>
      <c r="K8" s="58" t="s">
        <v>6</v>
      </c>
      <c r="L8" s="232">
        <f t="shared" ref="L8:L11" si="3">+M8+N8+O8</f>
        <v>9</v>
      </c>
      <c r="M8" s="233">
        <v>3</v>
      </c>
      <c r="N8" s="234">
        <v>6</v>
      </c>
      <c r="O8" s="235">
        <v>0</v>
      </c>
      <c r="P8" s="231">
        <f t="shared" ref="P8:P11" si="4">(M8*3)+(O8*1)</f>
        <v>9</v>
      </c>
    </row>
    <row r="9" spans="2:16" ht="30" customHeight="1" x14ac:dyDescent="0.25">
      <c r="B9" s="181">
        <v>4</v>
      </c>
      <c r="C9" s="181" t="s">
        <v>6</v>
      </c>
      <c r="D9" s="182">
        <f t="shared" ref="D9" si="5">SUM(E9:G9)</f>
        <v>9</v>
      </c>
      <c r="E9" s="183">
        <v>3</v>
      </c>
      <c r="F9" s="183">
        <v>6</v>
      </c>
      <c r="G9" s="183">
        <v>0</v>
      </c>
      <c r="H9" s="184">
        <f>(E9+(G9*0.5))/D9</f>
        <v>0.33333333333333331</v>
      </c>
      <c r="I9" s="185">
        <f t="shared" ref="I9" si="6">+(E9*3)+(G9*1)</f>
        <v>9</v>
      </c>
      <c r="K9" s="181" t="s">
        <v>8</v>
      </c>
      <c r="L9" s="232">
        <f t="shared" si="3"/>
        <v>9</v>
      </c>
      <c r="M9" s="233">
        <v>7</v>
      </c>
      <c r="N9" s="234">
        <v>2</v>
      </c>
      <c r="O9" s="235">
        <v>0</v>
      </c>
      <c r="P9" s="231">
        <f t="shared" si="4"/>
        <v>21</v>
      </c>
    </row>
    <row r="10" spans="2:16" ht="30" customHeight="1" thickBot="1" x14ac:dyDescent="0.3">
      <c r="B10" s="62">
        <v>5</v>
      </c>
      <c r="C10" s="90" t="s">
        <v>7</v>
      </c>
      <c r="D10" s="93">
        <f t="shared" si="0"/>
        <v>8</v>
      </c>
      <c r="E10" s="63">
        <v>1</v>
      </c>
      <c r="F10" s="63">
        <v>7</v>
      </c>
      <c r="G10" s="63">
        <v>0</v>
      </c>
      <c r="H10" s="64">
        <f>(E10+(G10*0.5))/D10</f>
        <v>0.125</v>
      </c>
      <c r="I10" s="65">
        <f t="shared" si="2"/>
        <v>3</v>
      </c>
      <c r="K10" s="58" t="s">
        <v>9</v>
      </c>
      <c r="L10" s="232">
        <f t="shared" si="3"/>
        <v>9</v>
      </c>
      <c r="M10" s="233">
        <v>7</v>
      </c>
      <c r="N10" s="234">
        <v>2</v>
      </c>
      <c r="O10" s="235">
        <v>0</v>
      </c>
      <c r="P10" s="231">
        <f t="shared" si="4"/>
        <v>21</v>
      </c>
    </row>
    <row r="11" spans="2:16" ht="30" customHeight="1" thickBot="1" x14ac:dyDescent="0.3">
      <c r="K11" s="208" t="s">
        <v>7</v>
      </c>
      <c r="L11" s="299">
        <f t="shared" si="3"/>
        <v>8</v>
      </c>
      <c r="M11" s="300">
        <v>1</v>
      </c>
      <c r="N11" s="301">
        <v>7</v>
      </c>
      <c r="O11" s="302">
        <v>0</v>
      </c>
      <c r="P11" s="303">
        <f t="shared" si="4"/>
        <v>3</v>
      </c>
    </row>
    <row r="13" spans="2:16" ht="18.75" x14ac:dyDescent="0.3">
      <c r="L13" s="122">
        <f>SUM(L7:L12)</f>
        <v>44</v>
      </c>
      <c r="M13" s="122">
        <f t="shared" ref="M13" si="7">SUM(M7:M12)</f>
        <v>22</v>
      </c>
      <c r="N13" s="122">
        <f t="shared" ref="N13" si="8">SUM(N7:N12)</f>
        <v>22</v>
      </c>
      <c r="O13" s="122">
        <f t="shared" ref="O13" si="9">SUM(O7:O12)</f>
        <v>0</v>
      </c>
      <c r="P13" s="122">
        <f>SUM(P7:P12)</f>
        <v>66</v>
      </c>
    </row>
    <row r="24" spans="3:5" ht="21" x14ac:dyDescent="0.25">
      <c r="C24" s="79"/>
      <c r="D24" s="80"/>
      <c r="E24" s="80"/>
    </row>
    <row r="25" spans="3:5" x14ac:dyDescent="0.25">
      <c r="C25" s="80"/>
      <c r="D25" s="80"/>
      <c r="E25" s="80"/>
    </row>
  </sheetData>
  <mergeCells count="7">
    <mergeCell ref="B3:I4"/>
    <mergeCell ref="K5:K6"/>
    <mergeCell ref="N5:N6"/>
    <mergeCell ref="O5:O6"/>
    <mergeCell ref="P5:P6"/>
    <mergeCell ref="L5:L6"/>
    <mergeCell ref="M5:M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30"/>
  <sheetViews>
    <sheetView zoomScaleNormal="100" workbookViewId="0"/>
  </sheetViews>
  <sheetFormatPr defaultRowHeight="15" x14ac:dyDescent="0.25"/>
  <cols>
    <col min="1" max="1" width="1.85546875" customWidth="1"/>
    <col min="2" max="2" width="4.85546875" style="14" bestFit="1" customWidth="1"/>
    <col min="3" max="3" width="20.28515625" style="14" bestFit="1" customWidth="1"/>
    <col min="4" max="4" width="15.42578125" style="14" customWidth="1"/>
    <col min="5" max="5" width="9.5703125" style="14" bestFit="1" customWidth="1"/>
    <col min="6" max="9" width="6.85546875" style="14" bestFit="1" customWidth="1"/>
    <col min="10" max="12" width="8.42578125" style="14" bestFit="1" customWidth="1"/>
    <col min="13" max="14" width="6.85546875" style="14" bestFit="1" customWidth="1"/>
    <col min="15" max="15" width="7.85546875" style="14" bestFit="1" customWidth="1"/>
    <col min="16" max="17" width="6.85546875" style="14" bestFit="1" customWidth="1"/>
    <col min="18" max="18" width="12.85546875" style="14" bestFit="1" customWidth="1"/>
    <col min="19" max="19" width="6.85546875" style="14" bestFit="1" customWidth="1"/>
    <col min="20" max="23" width="9.5703125" style="14" bestFit="1" customWidth="1"/>
    <col min="24" max="24" width="14.28515625" style="14" bestFit="1" customWidth="1"/>
    <col min="25" max="25" width="15" style="14" bestFit="1" customWidth="1"/>
    <col min="26" max="26" width="11.28515625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344" t="s">
        <v>6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</row>
    <row r="4" spans="2:29" ht="9.9499999999999993" customHeight="1" x14ac:dyDescent="0.25"/>
    <row r="5" spans="2:29" ht="20.25" customHeight="1" x14ac:dyDescent="0.25">
      <c r="B5" s="286" t="s">
        <v>208</v>
      </c>
      <c r="C5" s="286" t="s">
        <v>28</v>
      </c>
      <c r="D5" s="286" t="s">
        <v>209</v>
      </c>
      <c r="E5" s="287" t="s">
        <v>4</v>
      </c>
      <c r="F5" s="287" t="s">
        <v>212</v>
      </c>
      <c r="G5" s="287" t="s">
        <v>213</v>
      </c>
      <c r="H5" s="287" t="s">
        <v>214</v>
      </c>
      <c r="I5" s="287" t="s">
        <v>215</v>
      </c>
      <c r="J5" s="287" t="s">
        <v>216</v>
      </c>
      <c r="K5" s="287" t="s">
        <v>217</v>
      </c>
      <c r="L5" s="287" t="s">
        <v>218</v>
      </c>
      <c r="M5" s="287" t="s">
        <v>219</v>
      </c>
      <c r="N5" s="287" t="s">
        <v>220</v>
      </c>
      <c r="O5" s="287" t="s">
        <v>221</v>
      </c>
      <c r="P5" s="287" t="s">
        <v>20</v>
      </c>
      <c r="Q5" s="287" t="s">
        <v>222</v>
      </c>
      <c r="R5" s="287" t="s">
        <v>223</v>
      </c>
      <c r="S5" s="287" t="s">
        <v>224</v>
      </c>
      <c r="T5" s="287" t="s">
        <v>225</v>
      </c>
      <c r="U5" s="287" t="s">
        <v>226</v>
      </c>
      <c r="V5" s="287" t="s">
        <v>227</v>
      </c>
      <c r="W5" s="287" t="s">
        <v>228</v>
      </c>
      <c r="X5" s="287" t="s">
        <v>229</v>
      </c>
      <c r="Y5" s="287" t="s">
        <v>230</v>
      </c>
    </row>
    <row r="6" spans="2:29" ht="19.5" x14ac:dyDescent="0.25">
      <c r="B6" s="286" t="s">
        <v>208</v>
      </c>
      <c r="C6" s="286" t="s">
        <v>28</v>
      </c>
      <c r="D6" s="288" t="s">
        <v>209</v>
      </c>
      <c r="E6" s="289" t="s">
        <v>231</v>
      </c>
      <c r="F6" s="290" t="s">
        <v>232</v>
      </c>
      <c r="G6" s="291" t="s">
        <v>233</v>
      </c>
      <c r="H6" s="292" t="s">
        <v>234</v>
      </c>
      <c r="I6" s="293" t="s">
        <v>235</v>
      </c>
      <c r="J6" s="289" t="s">
        <v>236</v>
      </c>
      <c r="K6" s="294" t="s">
        <v>237</v>
      </c>
      <c r="L6" s="289" t="s">
        <v>238</v>
      </c>
      <c r="M6" s="289" t="s">
        <v>239</v>
      </c>
      <c r="N6" s="289" t="s">
        <v>240</v>
      </c>
      <c r="O6" s="295" t="s">
        <v>241</v>
      </c>
      <c r="P6" s="289" t="s">
        <v>242</v>
      </c>
      <c r="Q6" s="289" t="s">
        <v>243</v>
      </c>
      <c r="R6" s="289" t="s">
        <v>244</v>
      </c>
      <c r="S6" s="289" t="s">
        <v>245</v>
      </c>
      <c r="T6" s="294" t="s">
        <v>246</v>
      </c>
      <c r="U6" s="293" t="s">
        <v>247</v>
      </c>
      <c r="V6" s="296" t="s">
        <v>248</v>
      </c>
      <c r="W6" s="296" t="s">
        <v>249</v>
      </c>
      <c r="X6" s="296" t="s">
        <v>250</v>
      </c>
      <c r="Y6" s="297" t="s">
        <v>251</v>
      </c>
    </row>
    <row r="7" spans="2:29" ht="21" x14ac:dyDescent="0.25">
      <c r="B7" s="225">
        <v>98</v>
      </c>
      <c r="C7" s="225" t="s">
        <v>334</v>
      </c>
      <c r="D7" s="248" t="s">
        <v>315</v>
      </c>
      <c r="E7" s="225">
        <v>3</v>
      </c>
      <c r="F7" s="225">
        <v>14</v>
      </c>
      <c r="G7" s="225">
        <v>12</v>
      </c>
      <c r="H7" s="225">
        <v>4</v>
      </c>
      <c r="I7" s="225">
        <v>6</v>
      </c>
      <c r="J7" s="225">
        <v>5</v>
      </c>
      <c r="K7" s="225">
        <v>0</v>
      </c>
      <c r="L7" s="225">
        <v>0</v>
      </c>
      <c r="M7" s="225">
        <v>1</v>
      </c>
      <c r="N7" s="225">
        <v>3</v>
      </c>
      <c r="O7" s="257">
        <v>0.5</v>
      </c>
      <c r="P7" s="225">
        <v>2</v>
      </c>
      <c r="Q7" s="225">
        <v>2</v>
      </c>
      <c r="R7" s="225">
        <v>0</v>
      </c>
      <c r="S7" s="225">
        <v>7</v>
      </c>
      <c r="T7" s="225">
        <v>0</v>
      </c>
      <c r="U7" s="225">
        <v>0</v>
      </c>
      <c r="V7" s="257">
        <v>0.57099999999999995</v>
      </c>
      <c r="W7" s="257">
        <v>0.75</v>
      </c>
      <c r="X7" s="257">
        <v>1.321</v>
      </c>
      <c r="Y7" s="257">
        <v>0.33300000000000002</v>
      </c>
      <c r="Z7" s="248" t="s">
        <v>315</v>
      </c>
      <c r="AC7" s="83"/>
    </row>
    <row r="8" spans="2:29" ht="21" x14ac:dyDescent="0.25">
      <c r="B8" s="225">
        <v>7</v>
      </c>
      <c r="C8" s="225" t="s">
        <v>335</v>
      </c>
      <c r="D8" s="248" t="s">
        <v>47</v>
      </c>
      <c r="E8" s="225">
        <v>8</v>
      </c>
      <c r="F8" s="225">
        <v>39</v>
      </c>
      <c r="G8" s="225">
        <v>32</v>
      </c>
      <c r="H8" s="225">
        <v>13</v>
      </c>
      <c r="I8" s="225">
        <v>15</v>
      </c>
      <c r="J8" s="225">
        <v>10</v>
      </c>
      <c r="K8" s="225">
        <v>4</v>
      </c>
      <c r="L8" s="225">
        <v>0</v>
      </c>
      <c r="M8" s="225">
        <v>1</v>
      </c>
      <c r="N8" s="225">
        <v>8</v>
      </c>
      <c r="O8" s="257">
        <v>0.46899999999999997</v>
      </c>
      <c r="P8" s="225">
        <v>5</v>
      </c>
      <c r="Q8" s="225">
        <v>0</v>
      </c>
      <c r="R8" s="225">
        <v>1</v>
      </c>
      <c r="S8" s="225">
        <v>6</v>
      </c>
      <c r="T8" s="225">
        <v>1</v>
      </c>
      <c r="U8" s="225">
        <v>1</v>
      </c>
      <c r="V8" s="257">
        <v>0.53800000000000003</v>
      </c>
      <c r="W8" s="257">
        <v>0.68799999999999994</v>
      </c>
      <c r="X8" s="257">
        <v>1.226</v>
      </c>
      <c r="Y8" s="257">
        <v>0.46700000000000003</v>
      </c>
      <c r="Z8" s="248" t="s">
        <v>47</v>
      </c>
      <c r="AC8" s="83"/>
    </row>
    <row r="9" spans="2:29" s="84" customFormat="1" ht="21" x14ac:dyDescent="0.25">
      <c r="B9" s="225">
        <v>11</v>
      </c>
      <c r="C9" s="225" t="s">
        <v>336</v>
      </c>
      <c r="D9" s="248" t="s">
        <v>56</v>
      </c>
      <c r="E9" s="225">
        <v>7</v>
      </c>
      <c r="F9" s="225">
        <v>32</v>
      </c>
      <c r="G9" s="225">
        <v>30</v>
      </c>
      <c r="H9" s="225">
        <v>14</v>
      </c>
      <c r="I9" s="225">
        <v>14</v>
      </c>
      <c r="J9" s="225">
        <v>9</v>
      </c>
      <c r="K9" s="225">
        <v>1</v>
      </c>
      <c r="L9" s="225">
        <v>0</v>
      </c>
      <c r="M9" s="225">
        <v>4</v>
      </c>
      <c r="N9" s="225">
        <v>14</v>
      </c>
      <c r="O9" s="257">
        <v>0.46700000000000003</v>
      </c>
      <c r="P9" s="225">
        <v>2</v>
      </c>
      <c r="Q9" s="225">
        <v>0</v>
      </c>
      <c r="R9" s="225">
        <v>0</v>
      </c>
      <c r="S9" s="225">
        <v>7</v>
      </c>
      <c r="T9" s="225">
        <v>0</v>
      </c>
      <c r="U9" s="225">
        <v>0</v>
      </c>
      <c r="V9" s="257">
        <v>0.5</v>
      </c>
      <c r="W9" s="257">
        <v>0.9</v>
      </c>
      <c r="X9" s="257">
        <v>1.4</v>
      </c>
      <c r="Y9" s="257">
        <v>0.33300000000000002</v>
      </c>
      <c r="Z9" s="248" t="s">
        <v>56</v>
      </c>
      <c r="AC9" s="83"/>
    </row>
    <row r="10" spans="2:29" s="84" customFormat="1" ht="21" x14ac:dyDescent="0.25">
      <c r="B10" s="225">
        <v>45</v>
      </c>
      <c r="C10" s="225" t="s">
        <v>339</v>
      </c>
      <c r="D10" s="248" t="s">
        <v>285</v>
      </c>
      <c r="E10" s="225">
        <v>4</v>
      </c>
      <c r="F10" s="225">
        <v>18</v>
      </c>
      <c r="G10" s="225">
        <v>16</v>
      </c>
      <c r="H10" s="225">
        <v>9</v>
      </c>
      <c r="I10" s="225">
        <v>7</v>
      </c>
      <c r="J10" s="225">
        <v>2</v>
      </c>
      <c r="K10" s="225">
        <v>2</v>
      </c>
      <c r="L10" s="225">
        <v>1</v>
      </c>
      <c r="M10" s="225">
        <v>2</v>
      </c>
      <c r="N10" s="225">
        <v>4</v>
      </c>
      <c r="O10" s="257">
        <v>0.438</v>
      </c>
      <c r="P10" s="225">
        <v>1</v>
      </c>
      <c r="Q10" s="225">
        <v>2</v>
      </c>
      <c r="R10" s="225">
        <v>1</v>
      </c>
      <c r="S10" s="225">
        <v>6</v>
      </c>
      <c r="T10" s="225">
        <v>0</v>
      </c>
      <c r="U10" s="225">
        <v>0</v>
      </c>
      <c r="V10" s="257">
        <v>0.5</v>
      </c>
      <c r="W10" s="257">
        <v>1.0629999999999999</v>
      </c>
      <c r="X10" s="257">
        <v>1.5629999999999999</v>
      </c>
      <c r="Y10" s="257">
        <v>0.33300000000000002</v>
      </c>
      <c r="Z10" s="248" t="s">
        <v>285</v>
      </c>
      <c r="AC10" s="83"/>
    </row>
    <row r="11" spans="2:29" s="84" customFormat="1" ht="21" x14ac:dyDescent="0.25">
      <c r="B11" s="225">
        <v>8</v>
      </c>
      <c r="C11" s="225" t="s">
        <v>337</v>
      </c>
      <c r="D11" s="158" t="s">
        <v>49</v>
      </c>
      <c r="E11" s="225">
        <v>8</v>
      </c>
      <c r="F11" s="225">
        <v>37</v>
      </c>
      <c r="G11" s="225">
        <v>33</v>
      </c>
      <c r="H11" s="225">
        <v>16</v>
      </c>
      <c r="I11" s="225">
        <v>14</v>
      </c>
      <c r="J11" s="225">
        <v>9</v>
      </c>
      <c r="K11" s="225">
        <v>3</v>
      </c>
      <c r="L11" s="225">
        <v>2</v>
      </c>
      <c r="M11" s="225">
        <v>0</v>
      </c>
      <c r="N11" s="225">
        <v>7</v>
      </c>
      <c r="O11" s="257">
        <v>0.42399999999999999</v>
      </c>
      <c r="P11" s="225">
        <v>4</v>
      </c>
      <c r="Q11" s="225">
        <v>3</v>
      </c>
      <c r="R11" s="225">
        <v>0</v>
      </c>
      <c r="S11" s="225">
        <v>19</v>
      </c>
      <c r="T11" s="225">
        <v>2</v>
      </c>
      <c r="U11" s="225">
        <v>0</v>
      </c>
      <c r="V11" s="257">
        <v>0.48599999999999999</v>
      </c>
      <c r="W11" s="257">
        <v>0.63600000000000001</v>
      </c>
      <c r="X11" s="257">
        <v>1.123</v>
      </c>
      <c r="Y11" s="257">
        <v>0.5</v>
      </c>
      <c r="Z11" s="158" t="s">
        <v>49</v>
      </c>
      <c r="AC11" s="83"/>
    </row>
    <row r="12" spans="2:29" s="84" customFormat="1" ht="21" x14ac:dyDescent="0.25">
      <c r="B12" s="225">
        <v>19</v>
      </c>
      <c r="C12" s="225" t="s">
        <v>338</v>
      </c>
      <c r="D12" s="248" t="s">
        <v>326</v>
      </c>
      <c r="E12" s="225">
        <v>1</v>
      </c>
      <c r="F12" s="225">
        <v>5</v>
      </c>
      <c r="G12" s="225">
        <v>5</v>
      </c>
      <c r="H12" s="225">
        <v>2</v>
      </c>
      <c r="I12" s="225">
        <v>2</v>
      </c>
      <c r="J12" s="225">
        <v>2</v>
      </c>
      <c r="K12" s="225">
        <v>0</v>
      </c>
      <c r="L12" s="225">
        <v>0</v>
      </c>
      <c r="M12" s="225">
        <v>0</v>
      </c>
      <c r="N12" s="225">
        <v>1</v>
      </c>
      <c r="O12" s="257">
        <v>0.4</v>
      </c>
      <c r="P12" s="225">
        <v>0</v>
      </c>
      <c r="Q12" s="225">
        <v>1</v>
      </c>
      <c r="R12" s="225">
        <v>0</v>
      </c>
      <c r="S12" s="225">
        <v>2</v>
      </c>
      <c r="T12" s="225">
        <v>0</v>
      </c>
      <c r="U12" s="225">
        <v>0</v>
      </c>
      <c r="V12" s="257">
        <v>0.4</v>
      </c>
      <c r="W12" s="257">
        <v>0.4</v>
      </c>
      <c r="X12" s="257">
        <v>0.8</v>
      </c>
      <c r="Y12" s="257">
        <v>0.5</v>
      </c>
      <c r="Z12" s="248" t="s">
        <v>326</v>
      </c>
      <c r="AC12" s="83"/>
    </row>
    <row r="13" spans="2:29" s="84" customFormat="1" ht="21" x14ac:dyDescent="0.25">
      <c r="B13" s="225">
        <v>17</v>
      </c>
      <c r="C13" s="225" t="s">
        <v>342</v>
      </c>
      <c r="D13" s="248" t="s">
        <v>54</v>
      </c>
      <c r="E13" s="225">
        <v>9</v>
      </c>
      <c r="F13" s="225">
        <v>42</v>
      </c>
      <c r="G13" s="225">
        <v>37</v>
      </c>
      <c r="H13" s="225">
        <v>10</v>
      </c>
      <c r="I13" s="225">
        <v>13</v>
      </c>
      <c r="J13" s="225">
        <v>5</v>
      </c>
      <c r="K13" s="225">
        <v>4</v>
      </c>
      <c r="L13" s="225">
        <v>3</v>
      </c>
      <c r="M13" s="225">
        <v>1</v>
      </c>
      <c r="N13" s="225">
        <v>11</v>
      </c>
      <c r="O13" s="257">
        <v>0.35099999999999998</v>
      </c>
      <c r="P13" s="225">
        <v>5</v>
      </c>
      <c r="Q13" s="225">
        <v>8</v>
      </c>
      <c r="R13" s="225">
        <v>0</v>
      </c>
      <c r="S13" s="225">
        <v>15</v>
      </c>
      <c r="T13" s="225">
        <v>1</v>
      </c>
      <c r="U13" s="225">
        <v>0</v>
      </c>
      <c r="V13" s="257">
        <v>0.42899999999999999</v>
      </c>
      <c r="W13" s="257">
        <v>0.70299999999999996</v>
      </c>
      <c r="X13" s="257">
        <v>1.131</v>
      </c>
      <c r="Y13" s="257">
        <v>0.38900000000000001</v>
      </c>
      <c r="Z13" s="248" t="s">
        <v>54</v>
      </c>
      <c r="AC13" s="83"/>
    </row>
    <row r="14" spans="2:29" s="84" customFormat="1" ht="21" x14ac:dyDescent="0.25">
      <c r="B14" s="225">
        <v>25</v>
      </c>
      <c r="C14" s="225" t="s">
        <v>341</v>
      </c>
      <c r="D14" s="248" t="s">
        <v>61</v>
      </c>
      <c r="E14" s="225">
        <v>2</v>
      </c>
      <c r="F14" s="225">
        <v>3</v>
      </c>
      <c r="G14" s="225">
        <v>3</v>
      </c>
      <c r="H14" s="225">
        <v>0</v>
      </c>
      <c r="I14" s="225">
        <v>1</v>
      </c>
      <c r="J14" s="225">
        <v>1</v>
      </c>
      <c r="K14" s="225">
        <v>0</v>
      </c>
      <c r="L14" s="225">
        <v>0</v>
      </c>
      <c r="M14" s="225">
        <v>0</v>
      </c>
      <c r="N14" s="225">
        <v>1</v>
      </c>
      <c r="O14" s="257">
        <v>0.33300000000000002</v>
      </c>
      <c r="P14" s="225">
        <v>0</v>
      </c>
      <c r="Q14" s="225">
        <v>1</v>
      </c>
      <c r="R14" s="225">
        <v>0</v>
      </c>
      <c r="S14" s="225">
        <v>1</v>
      </c>
      <c r="T14" s="225">
        <v>0</v>
      </c>
      <c r="U14" s="225">
        <v>0</v>
      </c>
      <c r="V14" s="257">
        <v>0.33300000000000002</v>
      </c>
      <c r="W14" s="257">
        <v>0.33300000000000002</v>
      </c>
      <c r="X14" s="257">
        <v>0.66700000000000004</v>
      </c>
      <c r="Y14" s="257">
        <v>0.33300000000000002</v>
      </c>
      <c r="Z14" s="248" t="s">
        <v>61</v>
      </c>
      <c r="AC14" s="83"/>
    </row>
    <row r="15" spans="2:29" s="84" customFormat="1" ht="21" x14ac:dyDescent="0.25">
      <c r="B15" s="225">
        <v>55</v>
      </c>
      <c r="C15" s="225" t="s">
        <v>430</v>
      </c>
      <c r="D15" s="248" t="s">
        <v>427</v>
      </c>
      <c r="E15" s="225">
        <v>1</v>
      </c>
      <c r="F15" s="225">
        <v>5</v>
      </c>
      <c r="G15" s="225">
        <v>3</v>
      </c>
      <c r="H15" s="225">
        <v>1</v>
      </c>
      <c r="I15" s="225">
        <v>1</v>
      </c>
      <c r="J15" s="225">
        <v>0</v>
      </c>
      <c r="K15" s="225">
        <v>1</v>
      </c>
      <c r="L15" s="225">
        <v>0</v>
      </c>
      <c r="M15" s="225">
        <v>0</v>
      </c>
      <c r="N15" s="225">
        <v>0</v>
      </c>
      <c r="O15" s="257">
        <v>0.33300000000000002</v>
      </c>
      <c r="P15" s="225">
        <v>2</v>
      </c>
      <c r="Q15" s="225">
        <v>2</v>
      </c>
      <c r="R15" s="225">
        <v>0</v>
      </c>
      <c r="S15" s="225">
        <v>1</v>
      </c>
      <c r="T15" s="225">
        <v>0</v>
      </c>
      <c r="U15" s="225">
        <v>0</v>
      </c>
      <c r="V15" s="257">
        <v>0.6</v>
      </c>
      <c r="W15" s="257">
        <v>0.66700000000000004</v>
      </c>
      <c r="X15" s="257">
        <v>1.2669999999999999</v>
      </c>
      <c r="Y15" s="257">
        <v>0.5</v>
      </c>
      <c r="Z15" s="248" t="s">
        <v>427</v>
      </c>
      <c r="AC15" s="83"/>
    </row>
    <row r="16" spans="2:29" s="84" customFormat="1" ht="21" x14ac:dyDescent="0.25">
      <c r="B16" s="225">
        <v>33</v>
      </c>
      <c r="C16" s="225" t="s">
        <v>345</v>
      </c>
      <c r="D16" s="248" t="s">
        <v>57</v>
      </c>
      <c r="E16" s="225">
        <v>8</v>
      </c>
      <c r="F16" s="225">
        <v>40</v>
      </c>
      <c r="G16" s="225">
        <v>32</v>
      </c>
      <c r="H16" s="225">
        <v>11</v>
      </c>
      <c r="I16" s="225">
        <v>9</v>
      </c>
      <c r="J16" s="225">
        <v>8</v>
      </c>
      <c r="K16" s="225">
        <v>0</v>
      </c>
      <c r="L16" s="225">
        <v>1</v>
      </c>
      <c r="M16" s="225">
        <v>0</v>
      </c>
      <c r="N16" s="225">
        <v>10</v>
      </c>
      <c r="O16" s="257">
        <v>0.28100000000000003</v>
      </c>
      <c r="P16" s="225">
        <v>6</v>
      </c>
      <c r="Q16" s="225">
        <v>4</v>
      </c>
      <c r="R16" s="225">
        <v>2</v>
      </c>
      <c r="S16" s="225">
        <v>8</v>
      </c>
      <c r="T16" s="225">
        <v>0</v>
      </c>
      <c r="U16" s="225">
        <v>0</v>
      </c>
      <c r="V16" s="257">
        <v>0.42499999999999999</v>
      </c>
      <c r="W16" s="257">
        <v>0.34399999999999997</v>
      </c>
      <c r="X16" s="257">
        <v>0.76900000000000002</v>
      </c>
      <c r="Y16" s="257">
        <v>0.33300000000000002</v>
      </c>
      <c r="Z16" s="248" t="s">
        <v>57</v>
      </c>
      <c r="AC16" s="83"/>
    </row>
    <row r="17" spans="2:29" s="84" customFormat="1" ht="21" x14ac:dyDescent="0.25">
      <c r="B17" s="225">
        <v>51</v>
      </c>
      <c r="C17" s="225" t="s">
        <v>340</v>
      </c>
      <c r="D17" s="248" t="s">
        <v>58</v>
      </c>
      <c r="E17" s="225">
        <v>7</v>
      </c>
      <c r="F17" s="225">
        <v>29</v>
      </c>
      <c r="G17" s="225">
        <v>25</v>
      </c>
      <c r="H17" s="225">
        <v>3</v>
      </c>
      <c r="I17" s="225">
        <v>7</v>
      </c>
      <c r="J17" s="225">
        <v>6</v>
      </c>
      <c r="K17" s="225">
        <v>1</v>
      </c>
      <c r="L17" s="225">
        <v>0</v>
      </c>
      <c r="M17" s="225">
        <v>0</v>
      </c>
      <c r="N17" s="225">
        <v>6</v>
      </c>
      <c r="O17" s="257">
        <v>0.28000000000000003</v>
      </c>
      <c r="P17" s="225">
        <v>4</v>
      </c>
      <c r="Q17" s="225">
        <v>5</v>
      </c>
      <c r="R17" s="225">
        <v>0</v>
      </c>
      <c r="S17" s="225">
        <v>3</v>
      </c>
      <c r="T17" s="225">
        <v>0</v>
      </c>
      <c r="U17" s="225">
        <v>0</v>
      </c>
      <c r="V17" s="257">
        <v>0.379</v>
      </c>
      <c r="W17" s="257">
        <v>0.32</v>
      </c>
      <c r="X17" s="257">
        <v>0.69899999999999995</v>
      </c>
      <c r="Y17" s="257">
        <v>0.313</v>
      </c>
      <c r="Z17" s="248" t="s">
        <v>58</v>
      </c>
      <c r="AC17" s="83"/>
    </row>
    <row r="18" spans="2:29" s="84" customFormat="1" ht="21" x14ac:dyDescent="0.25">
      <c r="B18" s="225">
        <v>15</v>
      </c>
      <c r="C18" s="225" t="s">
        <v>343</v>
      </c>
      <c r="D18" s="248" t="s">
        <v>52</v>
      </c>
      <c r="E18" s="225">
        <v>8</v>
      </c>
      <c r="F18" s="225">
        <v>25</v>
      </c>
      <c r="G18" s="225">
        <v>22</v>
      </c>
      <c r="H18" s="225">
        <v>3</v>
      </c>
      <c r="I18" s="225">
        <v>6</v>
      </c>
      <c r="J18" s="225">
        <v>5</v>
      </c>
      <c r="K18" s="225">
        <v>1</v>
      </c>
      <c r="L18" s="225">
        <v>0</v>
      </c>
      <c r="M18" s="225">
        <v>0</v>
      </c>
      <c r="N18" s="225">
        <v>3</v>
      </c>
      <c r="O18" s="257">
        <v>0.27300000000000002</v>
      </c>
      <c r="P18" s="225">
        <v>1</v>
      </c>
      <c r="Q18" s="225">
        <v>3</v>
      </c>
      <c r="R18" s="225">
        <v>2</v>
      </c>
      <c r="S18" s="225">
        <v>0</v>
      </c>
      <c r="T18" s="225">
        <v>1</v>
      </c>
      <c r="U18" s="225">
        <v>0</v>
      </c>
      <c r="V18" s="257">
        <v>0.36</v>
      </c>
      <c r="W18" s="257">
        <v>0.318</v>
      </c>
      <c r="X18" s="257">
        <v>0.67800000000000005</v>
      </c>
      <c r="Y18" s="257">
        <v>0.154</v>
      </c>
      <c r="Z18" s="248" t="s">
        <v>52</v>
      </c>
      <c r="AC18" s="83"/>
    </row>
    <row r="19" spans="2:29" ht="21" x14ac:dyDescent="0.25">
      <c r="B19" s="225">
        <v>14</v>
      </c>
      <c r="C19" s="225" t="s">
        <v>344</v>
      </c>
      <c r="D19" s="248" t="s">
        <v>51</v>
      </c>
      <c r="E19" s="225">
        <v>2</v>
      </c>
      <c r="F19" s="225">
        <v>9</v>
      </c>
      <c r="G19" s="225">
        <v>4</v>
      </c>
      <c r="H19" s="225">
        <v>2</v>
      </c>
      <c r="I19" s="225">
        <v>1</v>
      </c>
      <c r="J19" s="225">
        <v>1</v>
      </c>
      <c r="K19" s="225">
        <v>0</v>
      </c>
      <c r="L19" s="225">
        <v>0</v>
      </c>
      <c r="M19" s="225">
        <v>0</v>
      </c>
      <c r="N19" s="225">
        <v>1</v>
      </c>
      <c r="O19" s="257">
        <v>0.25</v>
      </c>
      <c r="P19" s="225">
        <v>2</v>
      </c>
      <c r="Q19" s="225">
        <v>0</v>
      </c>
      <c r="R19" s="225">
        <v>3</v>
      </c>
      <c r="S19" s="225">
        <v>2</v>
      </c>
      <c r="T19" s="225">
        <v>0</v>
      </c>
      <c r="U19" s="225">
        <v>0</v>
      </c>
      <c r="V19" s="257">
        <v>0.66700000000000004</v>
      </c>
      <c r="W19" s="257">
        <v>0.25</v>
      </c>
      <c r="X19" s="257">
        <v>0.91700000000000004</v>
      </c>
      <c r="Y19" s="257">
        <v>1</v>
      </c>
      <c r="Z19" s="248" t="s">
        <v>51</v>
      </c>
      <c r="AC19" s="83"/>
    </row>
    <row r="20" spans="2:29" ht="21" x14ac:dyDescent="0.25">
      <c r="B20" s="225">
        <v>63</v>
      </c>
      <c r="C20" s="225" t="s">
        <v>346</v>
      </c>
      <c r="D20" s="248" t="s">
        <v>59</v>
      </c>
      <c r="E20" s="225">
        <v>9</v>
      </c>
      <c r="F20" s="225">
        <v>33</v>
      </c>
      <c r="G20" s="225">
        <v>32</v>
      </c>
      <c r="H20" s="225">
        <v>4</v>
      </c>
      <c r="I20" s="225">
        <v>6</v>
      </c>
      <c r="J20" s="225">
        <v>3</v>
      </c>
      <c r="K20" s="225">
        <v>1</v>
      </c>
      <c r="L20" s="225">
        <v>0</v>
      </c>
      <c r="M20" s="225">
        <v>2</v>
      </c>
      <c r="N20" s="225">
        <v>7</v>
      </c>
      <c r="O20" s="257">
        <v>0.188</v>
      </c>
      <c r="P20" s="225">
        <v>0</v>
      </c>
      <c r="Q20" s="225">
        <v>11</v>
      </c>
      <c r="R20" s="225">
        <v>0</v>
      </c>
      <c r="S20" s="225">
        <v>2</v>
      </c>
      <c r="T20" s="225">
        <v>0</v>
      </c>
      <c r="U20" s="225">
        <v>1</v>
      </c>
      <c r="V20" s="257">
        <v>0.182</v>
      </c>
      <c r="W20" s="257">
        <v>0.40600000000000003</v>
      </c>
      <c r="X20" s="257">
        <v>0.58799999999999997</v>
      </c>
      <c r="Y20" s="257">
        <v>0.154</v>
      </c>
      <c r="Z20" s="248" t="s">
        <v>59</v>
      </c>
      <c r="AC20" s="83"/>
    </row>
    <row r="21" spans="2:29" ht="21" x14ac:dyDescent="0.25">
      <c r="B21" s="225">
        <v>3</v>
      </c>
      <c r="C21" s="225" t="s">
        <v>347</v>
      </c>
      <c r="D21" s="248" t="s">
        <v>48</v>
      </c>
      <c r="E21" s="225">
        <v>3</v>
      </c>
      <c r="F21" s="225">
        <v>9</v>
      </c>
      <c r="G21" s="225">
        <v>8</v>
      </c>
      <c r="H21" s="225">
        <v>2</v>
      </c>
      <c r="I21" s="225">
        <v>1</v>
      </c>
      <c r="J21" s="225">
        <v>1</v>
      </c>
      <c r="K21" s="225">
        <v>0</v>
      </c>
      <c r="L21" s="225">
        <v>0</v>
      </c>
      <c r="M21" s="225">
        <v>0</v>
      </c>
      <c r="N21" s="225">
        <v>0</v>
      </c>
      <c r="O21" s="257">
        <v>0.125</v>
      </c>
      <c r="P21" s="225">
        <v>1</v>
      </c>
      <c r="Q21" s="225">
        <v>3</v>
      </c>
      <c r="R21" s="225">
        <v>0</v>
      </c>
      <c r="S21" s="225">
        <v>0</v>
      </c>
      <c r="T21" s="225">
        <v>0</v>
      </c>
      <c r="U21" s="225">
        <v>0</v>
      </c>
      <c r="V21" s="257">
        <v>0.222</v>
      </c>
      <c r="W21" s="257">
        <v>0.125</v>
      </c>
      <c r="X21" s="257">
        <v>0.34699999999999998</v>
      </c>
      <c r="Y21" s="257">
        <v>0</v>
      </c>
      <c r="Z21" s="248" t="s">
        <v>48</v>
      </c>
      <c r="AC21" s="83"/>
    </row>
    <row r="22" spans="2:29" s="84" customFormat="1" ht="21" x14ac:dyDescent="0.25">
      <c r="B22" s="225">
        <v>5</v>
      </c>
      <c r="C22" s="225" t="s">
        <v>348</v>
      </c>
      <c r="D22" s="248" t="s">
        <v>46</v>
      </c>
      <c r="E22" s="225">
        <v>3</v>
      </c>
      <c r="F22" s="225">
        <v>12</v>
      </c>
      <c r="G22" s="225">
        <v>8</v>
      </c>
      <c r="H22" s="225">
        <v>1</v>
      </c>
      <c r="I22" s="225">
        <v>1</v>
      </c>
      <c r="J22" s="225">
        <v>1</v>
      </c>
      <c r="K22" s="225">
        <v>0</v>
      </c>
      <c r="L22" s="225">
        <v>0</v>
      </c>
      <c r="M22" s="225">
        <v>0</v>
      </c>
      <c r="N22" s="225">
        <v>2</v>
      </c>
      <c r="O22" s="257">
        <v>0.125</v>
      </c>
      <c r="P22" s="225">
        <v>3</v>
      </c>
      <c r="Q22" s="225">
        <v>4</v>
      </c>
      <c r="R22" s="225">
        <v>0</v>
      </c>
      <c r="S22" s="225">
        <v>0</v>
      </c>
      <c r="T22" s="225">
        <v>0</v>
      </c>
      <c r="U22" s="225">
        <v>1</v>
      </c>
      <c r="V22" s="257">
        <v>0.33300000000000002</v>
      </c>
      <c r="W22" s="257">
        <v>0.125</v>
      </c>
      <c r="X22" s="257">
        <v>0.45800000000000002</v>
      </c>
      <c r="Y22" s="257">
        <v>0</v>
      </c>
      <c r="Z22" s="248" t="s">
        <v>46</v>
      </c>
      <c r="AC22" s="83"/>
    </row>
    <row r="23" spans="2:29" s="84" customFormat="1" ht="21" x14ac:dyDescent="0.25">
      <c r="B23" s="225">
        <v>13</v>
      </c>
      <c r="C23" s="225" t="s">
        <v>350</v>
      </c>
      <c r="D23" s="248" t="s">
        <v>50</v>
      </c>
      <c r="E23" s="225">
        <v>4</v>
      </c>
      <c r="F23" s="225">
        <v>16</v>
      </c>
      <c r="G23" s="225">
        <v>10</v>
      </c>
      <c r="H23" s="225">
        <v>2</v>
      </c>
      <c r="I23" s="225">
        <v>1</v>
      </c>
      <c r="J23" s="225">
        <v>1</v>
      </c>
      <c r="K23" s="225">
        <v>0</v>
      </c>
      <c r="L23" s="225">
        <v>0</v>
      </c>
      <c r="M23" s="225">
        <v>0</v>
      </c>
      <c r="N23" s="225">
        <v>1</v>
      </c>
      <c r="O23" s="257">
        <v>0.1</v>
      </c>
      <c r="P23" s="225">
        <v>3</v>
      </c>
      <c r="Q23" s="225">
        <v>3</v>
      </c>
      <c r="R23" s="225">
        <v>2</v>
      </c>
      <c r="S23" s="225">
        <v>2</v>
      </c>
      <c r="T23" s="225">
        <v>0</v>
      </c>
      <c r="U23" s="225">
        <v>1</v>
      </c>
      <c r="V23" s="257">
        <v>0.375</v>
      </c>
      <c r="W23" s="257">
        <v>0.1</v>
      </c>
      <c r="X23" s="257">
        <v>0.47499999999999998</v>
      </c>
      <c r="Y23" s="257">
        <v>0</v>
      </c>
      <c r="Z23" s="248" t="s">
        <v>50</v>
      </c>
      <c r="AC23" s="83"/>
    </row>
    <row r="24" spans="2:29" s="84" customFormat="1" ht="21" x14ac:dyDescent="0.25">
      <c r="B24" s="225">
        <v>27</v>
      </c>
      <c r="C24" s="225" t="s">
        <v>349</v>
      </c>
      <c r="D24" s="248" t="s">
        <v>55</v>
      </c>
      <c r="E24" s="225">
        <v>5</v>
      </c>
      <c r="F24" s="225">
        <v>16</v>
      </c>
      <c r="G24" s="225">
        <v>13</v>
      </c>
      <c r="H24" s="225">
        <v>2</v>
      </c>
      <c r="I24" s="225">
        <v>1</v>
      </c>
      <c r="J24" s="225">
        <v>1</v>
      </c>
      <c r="K24" s="225">
        <v>0</v>
      </c>
      <c r="L24" s="225">
        <v>0</v>
      </c>
      <c r="M24" s="225">
        <v>0</v>
      </c>
      <c r="N24" s="225">
        <v>1</v>
      </c>
      <c r="O24" s="257">
        <v>7.6999999999999999E-2</v>
      </c>
      <c r="P24" s="225">
        <v>1</v>
      </c>
      <c r="Q24" s="225">
        <v>8</v>
      </c>
      <c r="R24" s="225">
        <v>2</v>
      </c>
      <c r="S24" s="225">
        <v>0</v>
      </c>
      <c r="T24" s="225">
        <v>0</v>
      </c>
      <c r="U24" s="225">
        <v>0</v>
      </c>
      <c r="V24" s="257">
        <v>0.25</v>
      </c>
      <c r="W24" s="257">
        <v>7.6999999999999999E-2</v>
      </c>
      <c r="X24" s="257">
        <v>0.32700000000000001</v>
      </c>
      <c r="Y24" s="257">
        <v>0.14299999999999999</v>
      </c>
      <c r="Z24" s="248" t="s">
        <v>55</v>
      </c>
      <c r="AC24" s="83"/>
    </row>
    <row r="25" spans="2:29" s="84" customFormat="1" ht="21" x14ac:dyDescent="0.25">
      <c r="B25" s="225">
        <v>9</v>
      </c>
      <c r="C25" s="225" t="s">
        <v>351</v>
      </c>
      <c r="D25" s="248" t="s">
        <v>173</v>
      </c>
      <c r="E25" s="225">
        <v>1</v>
      </c>
      <c r="F25" s="225">
        <v>1</v>
      </c>
      <c r="G25" s="225">
        <v>1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57">
        <v>0</v>
      </c>
      <c r="P25" s="225">
        <v>0</v>
      </c>
      <c r="Q25" s="225">
        <v>0</v>
      </c>
      <c r="R25" s="225">
        <v>0</v>
      </c>
      <c r="S25" s="225">
        <v>0</v>
      </c>
      <c r="T25" s="225">
        <v>0</v>
      </c>
      <c r="U25" s="225">
        <v>0</v>
      </c>
      <c r="V25" s="257">
        <v>0</v>
      </c>
      <c r="W25" s="257">
        <v>0</v>
      </c>
      <c r="X25" s="257">
        <v>0</v>
      </c>
      <c r="Y25" s="257">
        <v>0</v>
      </c>
      <c r="Z25" s="248" t="s">
        <v>173</v>
      </c>
      <c r="AC25" s="83"/>
    </row>
    <row r="26" spans="2:29" s="84" customFormat="1" ht="21" x14ac:dyDescent="0.25">
      <c r="B26" s="225">
        <v>6</v>
      </c>
      <c r="C26" s="225" t="s">
        <v>431</v>
      </c>
      <c r="D26" s="248" t="s">
        <v>429</v>
      </c>
      <c r="E26" s="225">
        <v>1</v>
      </c>
      <c r="F26" s="225">
        <v>1</v>
      </c>
      <c r="G26" s="225">
        <v>1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O26" s="257">
        <v>0</v>
      </c>
      <c r="P26" s="225">
        <v>0</v>
      </c>
      <c r="Q26" s="225">
        <v>1</v>
      </c>
      <c r="R26" s="225">
        <v>0</v>
      </c>
      <c r="S26" s="225">
        <v>0</v>
      </c>
      <c r="T26" s="225">
        <v>0</v>
      </c>
      <c r="U26" s="225">
        <v>0</v>
      </c>
      <c r="V26" s="257">
        <v>0</v>
      </c>
      <c r="W26" s="257">
        <v>0</v>
      </c>
      <c r="X26" s="257">
        <v>0</v>
      </c>
      <c r="Y26" s="257">
        <v>0</v>
      </c>
      <c r="Z26" s="248" t="s">
        <v>429</v>
      </c>
      <c r="AC26" s="83"/>
    </row>
    <row r="27" spans="2:29" s="84" customFormat="1" ht="21" x14ac:dyDescent="0.25">
      <c r="B27" s="225">
        <v>99</v>
      </c>
      <c r="C27" s="225" t="s">
        <v>352</v>
      </c>
      <c r="D27" s="248" t="s">
        <v>60</v>
      </c>
      <c r="E27" s="225">
        <v>2</v>
      </c>
      <c r="F27" s="225">
        <v>3</v>
      </c>
      <c r="G27" s="225">
        <v>3</v>
      </c>
      <c r="H27" s="225">
        <v>1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57">
        <v>0</v>
      </c>
      <c r="P27" s="225">
        <v>0</v>
      </c>
      <c r="Q27" s="225">
        <v>1</v>
      </c>
      <c r="R27" s="225">
        <v>0</v>
      </c>
      <c r="S27" s="225">
        <v>0</v>
      </c>
      <c r="T27" s="225">
        <v>0</v>
      </c>
      <c r="U27" s="225">
        <v>0</v>
      </c>
      <c r="V27" s="257">
        <v>0</v>
      </c>
      <c r="W27" s="257">
        <v>0</v>
      </c>
      <c r="X27" s="257">
        <v>0</v>
      </c>
      <c r="Y27" s="257">
        <v>0</v>
      </c>
      <c r="Z27" s="248" t="s">
        <v>60</v>
      </c>
      <c r="AC27" s="83"/>
    </row>
    <row r="28" spans="2:29" s="84" customFormat="1" ht="21.75" thickBot="1" x14ac:dyDescent="0.3">
      <c r="B28" s="225">
        <v>16</v>
      </c>
      <c r="C28" s="225" t="s">
        <v>353</v>
      </c>
      <c r="D28" s="248" t="s">
        <v>53</v>
      </c>
      <c r="E28" s="225">
        <v>3</v>
      </c>
      <c r="F28" s="225">
        <v>7</v>
      </c>
      <c r="G28" s="225">
        <v>5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5">
        <v>0</v>
      </c>
      <c r="O28" s="257">
        <v>0</v>
      </c>
      <c r="P28" s="225">
        <v>0</v>
      </c>
      <c r="Q28" s="225">
        <v>3</v>
      </c>
      <c r="R28" s="225">
        <v>2</v>
      </c>
      <c r="S28" s="225">
        <v>0</v>
      </c>
      <c r="T28" s="225">
        <v>0</v>
      </c>
      <c r="U28" s="225">
        <v>0</v>
      </c>
      <c r="V28" s="257">
        <v>0.28599999999999998</v>
      </c>
      <c r="W28" s="257">
        <v>0</v>
      </c>
      <c r="X28" s="257">
        <v>0.28599999999999998</v>
      </c>
      <c r="Y28" s="257">
        <v>0</v>
      </c>
      <c r="Z28" s="248" t="s">
        <v>53</v>
      </c>
      <c r="AC28" s="83"/>
    </row>
    <row r="29" spans="2:29" s="236" customFormat="1" ht="19.5" thickTop="1" x14ac:dyDescent="0.3">
      <c r="B29" s="252"/>
      <c r="C29" s="252"/>
      <c r="D29" s="252" t="s">
        <v>306</v>
      </c>
      <c r="E29" s="252">
        <v>9</v>
      </c>
      <c r="F29" s="252">
        <v>396</v>
      </c>
      <c r="G29" s="252">
        <v>335</v>
      </c>
      <c r="H29" s="252">
        <v>100</v>
      </c>
      <c r="I29" s="252">
        <v>106</v>
      </c>
      <c r="J29" s="252">
        <v>70</v>
      </c>
      <c r="K29" s="252">
        <v>18</v>
      </c>
      <c r="L29" s="252">
        <v>7</v>
      </c>
      <c r="M29" s="252">
        <v>11</v>
      </c>
      <c r="N29" s="252">
        <v>80</v>
      </c>
      <c r="O29" s="258">
        <v>0.31641791044776119</v>
      </c>
      <c r="P29" s="252">
        <v>42</v>
      </c>
      <c r="Q29" s="252">
        <v>65</v>
      </c>
      <c r="R29" s="252">
        <v>15</v>
      </c>
      <c r="S29" s="252">
        <v>81</v>
      </c>
      <c r="T29" s="252">
        <v>5</v>
      </c>
      <c r="U29" s="252">
        <v>4</v>
      </c>
      <c r="V29" s="258">
        <v>0.4116161616161616</v>
      </c>
      <c r="W29" s="258">
        <v>0.5104477611940299</v>
      </c>
      <c r="X29" s="258">
        <v>0.92206392281019145</v>
      </c>
      <c r="Y29" s="258">
        <v>0.30128205128205127</v>
      </c>
    </row>
    <row r="32" spans="2:29" ht="30" customHeight="1" x14ac:dyDescent="0.25">
      <c r="B32" s="345" t="s">
        <v>9</v>
      </c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</row>
    <row r="33" spans="2:29" s="81" customFormat="1" ht="9.9499999999999993" customHeight="1" x14ac:dyDescent="0.25">
      <c r="B33" s="175"/>
      <c r="C33" s="174"/>
      <c r="D33" s="174"/>
      <c r="E33" s="174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</row>
    <row r="34" spans="2:29" ht="20.25" customHeight="1" x14ac:dyDescent="0.25">
      <c r="B34" s="286" t="s">
        <v>208</v>
      </c>
      <c r="C34" s="286" t="s">
        <v>28</v>
      </c>
      <c r="D34" s="286" t="s">
        <v>209</v>
      </c>
      <c r="E34" s="287" t="s">
        <v>4</v>
      </c>
      <c r="F34" s="287" t="s">
        <v>212</v>
      </c>
      <c r="G34" s="287" t="s">
        <v>213</v>
      </c>
      <c r="H34" s="287" t="s">
        <v>214</v>
      </c>
      <c r="I34" s="287" t="s">
        <v>215</v>
      </c>
      <c r="J34" s="287" t="s">
        <v>216</v>
      </c>
      <c r="K34" s="287" t="s">
        <v>217</v>
      </c>
      <c r="L34" s="287" t="s">
        <v>218</v>
      </c>
      <c r="M34" s="287" t="s">
        <v>219</v>
      </c>
      <c r="N34" s="287" t="s">
        <v>220</v>
      </c>
      <c r="O34" s="287" t="s">
        <v>221</v>
      </c>
      <c r="P34" s="287" t="s">
        <v>20</v>
      </c>
      <c r="Q34" s="287" t="s">
        <v>222</v>
      </c>
      <c r="R34" s="287" t="s">
        <v>223</v>
      </c>
      <c r="S34" s="287" t="s">
        <v>224</v>
      </c>
      <c r="T34" s="287" t="s">
        <v>225</v>
      </c>
      <c r="U34" s="287" t="s">
        <v>226</v>
      </c>
      <c r="V34" s="287" t="s">
        <v>227</v>
      </c>
      <c r="W34" s="287" t="s">
        <v>228</v>
      </c>
      <c r="X34" s="287" t="s">
        <v>229</v>
      </c>
      <c r="Y34" s="287" t="s">
        <v>230</v>
      </c>
    </row>
    <row r="35" spans="2:29" ht="19.5" x14ac:dyDescent="0.25">
      <c r="B35" s="286" t="s">
        <v>208</v>
      </c>
      <c r="C35" s="286" t="s">
        <v>28</v>
      </c>
      <c r="D35" s="288" t="s">
        <v>209</v>
      </c>
      <c r="E35" s="289" t="s">
        <v>231</v>
      </c>
      <c r="F35" s="290" t="s">
        <v>232</v>
      </c>
      <c r="G35" s="291" t="s">
        <v>233</v>
      </c>
      <c r="H35" s="292" t="s">
        <v>234</v>
      </c>
      <c r="I35" s="293" t="s">
        <v>235</v>
      </c>
      <c r="J35" s="289" t="s">
        <v>236</v>
      </c>
      <c r="K35" s="294" t="s">
        <v>237</v>
      </c>
      <c r="L35" s="289" t="s">
        <v>238</v>
      </c>
      <c r="M35" s="289" t="s">
        <v>239</v>
      </c>
      <c r="N35" s="289" t="s">
        <v>240</v>
      </c>
      <c r="O35" s="295" t="s">
        <v>241</v>
      </c>
      <c r="P35" s="289" t="s">
        <v>242</v>
      </c>
      <c r="Q35" s="289" t="s">
        <v>243</v>
      </c>
      <c r="R35" s="289" t="s">
        <v>244</v>
      </c>
      <c r="S35" s="289" t="s">
        <v>245</v>
      </c>
      <c r="T35" s="294" t="s">
        <v>246</v>
      </c>
      <c r="U35" s="293" t="s">
        <v>247</v>
      </c>
      <c r="V35" s="296" t="s">
        <v>248</v>
      </c>
      <c r="W35" s="296" t="s">
        <v>249</v>
      </c>
      <c r="X35" s="296" t="s">
        <v>250</v>
      </c>
      <c r="Y35" s="297" t="s">
        <v>251</v>
      </c>
    </row>
    <row r="36" spans="2:29" ht="21" x14ac:dyDescent="0.25">
      <c r="B36" s="225">
        <v>4</v>
      </c>
      <c r="C36" s="225" t="s">
        <v>354</v>
      </c>
      <c r="D36" s="304" t="s">
        <v>81</v>
      </c>
      <c r="E36" s="225">
        <v>9</v>
      </c>
      <c r="F36" s="225">
        <v>47</v>
      </c>
      <c r="G36" s="225">
        <v>37</v>
      </c>
      <c r="H36" s="225">
        <v>15</v>
      </c>
      <c r="I36" s="225">
        <v>21</v>
      </c>
      <c r="J36" s="225">
        <v>16</v>
      </c>
      <c r="K36" s="225">
        <v>4</v>
      </c>
      <c r="L36" s="225">
        <v>0</v>
      </c>
      <c r="M36" s="225">
        <v>1</v>
      </c>
      <c r="N36" s="225">
        <v>12</v>
      </c>
      <c r="O36" s="257">
        <v>0.56799999999999995</v>
      </c>
      <c r="P36" s="225">
        <v>8</v>
      </c>
      <c r="Q36" s="225">
        <v>2</v>
      </c>
      <c r="R36" s="225">
        <v>0</v>
      </c>
      <c r="S36" s="225">
        <v>15</v>
      </c>
      <c r="T36" s="225">
        <v>0</v>
      </c>
      <c r="U36" s="225">
        <v>2</v>
      </c>
      <c r="V36" s="257">
        <v>0.61699999999999999</v>
      </c>
      <c r="W36" s="257">
        <v>0.75700000000000001</v>
      </c>
      <c r="X36" s="257">
        <v>1.3740000000000001</v>
      </c>
      <c r="Y36" s="257">
        <v>0.47799999999999998</v>
      </c>
      <c r="Z36" s="304" t="s">
        <v>81</v>
      </c>
      <c r="AC36" s="83" t="s">
        <v>82</v>
      </c>
    </row>
    <row r="37" spans="2:29" ht="21" x14ac:dyDescent="0.25">
      <c r="B37" s="225">
        <v>1</v>
      </c>
      <c r="C37" s="225" t="s">
        <v>355</v>
      </c>
      <c r="D37" s="248" t="s">
        <v>78</v>
      </c>
      <c r="E37" s="225">
        <v>9</v>
      </c>
      <c r="F37" s="225">
        <v>50</v>
      </c>
      <c r="G37" s="225">
        <v>42</v>
      </c>
      <c r="H37" s="225">
        <v>19</v>
      </c>
      <c r="I37" s="225">
        <v>22</v>
      </c>
      <c r="J37" s="225">
        <v>16</v>
      </c>
      <c r="K37" s="225">
        <v>4</v>
      </c>
      <c r="L37" s="225">
        <v>1</v>
      </c>
      <c r="M37" s="225">
        <v>1</v>
      </c>
      <c r="N37" s="225">
        <v>12</v>
      </c>
      <c r="O37" s="257">
        <v>0.52400000000000002</v>
      </c>
      <c r="P37" s="225">
        <v>7</v>
      </c>
      <c r="Q37" s="225">
        <v>8</v>
      </c>
      <c r="R37" s="225">
        <v>1</v>
      </c>
      <c r="S37" s="225">
        <v>18</v>
      </c>
      <c r="T37" s="225">
        <v>0</v>
      </c>
      <c r="U37" s="225">
        <v>0</v>
      </c>
      <c r="V37" s="257">
        <v>0.6</v>
      </c>
      <c r="W37" s="257">
        <v>0.73799999999999999</v>
      </c>
      <c r="X37" s="257">
        <v>1.3380000000000001</v>
      </c>
      <c r="Y37" s="257">
        <v>0.44</v>
      </c>
      <c r="Z37" s="248" t="s">
        <v>78</v>
      </c>
      <c r="AC37" s="83" t="s">
        <v>85</v>
      </c>
    </row>
    <row r="38" spans="2:29" ht="21" x14ac:dyDescent="0.25">
      <c r="B38" s="225">
        <v>25</v>
      </c>
      <c r="C38" s="225" t="s">
        <v>356</v>
      </c>
      <c r="D38" s="248" t="s">
        <v>85</v>
      </c>
      <c r="E38" s="225">
        <v>6</v>
      </c>
      <c r="F38" s="225">
        <v>27</v>
      </c>
      <c r="G38" s="225">
        <v>21</v>
      </c>
      <c r="H38" s="225">
        <v>12</v>
      </c>
      <c r="I38" s="225">
        <v>9</v>
      </c>
      <c r="J38" s="225">
        <v>7</v>
      </c>
      <c r="K38" s="225">
        <v>2</v>
      </c>
      <c r="L38" s="225">
        <v>0</v>
      </c>
      <c r="M38" s="225">
        <v>0</v>
      </c>
      <c r="N38" s="225">
        <v>2</v>
      </c>
      <c r="O38" s="257">
        <v>0.42899999999999999</v>
      </c>
      <c r="P38" s="225">
        <v>6</v>
      </c>
      <c r="Q38" s="225">
        <v>3</v>
      </c>
      <c r="R38" s="225">
        <v>0</v>
      </c>
      <c r="S38" s="225">
        <v>11</v>
      </c>
      <c r="T38" s="225">
        <v>0</v>
      </c>
      <c r="U38" s="225">
        <v>0</v>
      </c>
      <c r="V38" s="257">
        <v>0.55600000000000005</v>
      </c>
      <c r="W38" s="257">
        <v>0.52400000000000002</v>
      </c>
      <c r="X38" s="257">
        <v>1.079</v>
      </c>
      <c r="Y38" s="257">
        <v>0.27300000000000002</v>
      </c>
      <c r="Z38" s="248" t="s">
        <v>85</v>
      </c>
      <c r="AC38" s="83" t="s">
        <v>81</v>
      </c>
    </row>
    <row r="39" spans="2:29" ht="21" x14ac:dyDescent="0.25">
      <c r="B39" s="225">
        <v>23</v>
      </c>
      <c r="C39" s="225" t="s">
        <v>358</v>
      </c>
      <c r="D39" s="248" t="s">
        <v>88</v>
      </c>
      <c r="E39" s="225">
        <v>9</v>
      </c>
      <c r="F39" s="225">
        <v>34</v>
      </c>
      <c r="G39" s="225">
        <v>30</v>
      </c>
      <c r="H39" s="225">
        <v>10</v>
      </c>
      <c r="I39" s="225">
        <v>12</v>
      </c>
      <c r="J39" s="225">
        <v>10</v>
      </c>
      <c r="K39" s="225">
        <v>2</v>
      </c>
      <c r="L39" s="225">
        <v>0</v>
      </c>
      <c r="M39" s="225">
        <v>0</v>
      </c>
      <c r="N39" s="225">
        <v>9</v>
      </c>
      <c r="O39" s="257">
        <v>0.4</v>
      </c>
      <c r="P39" s="225">
        <v>2</v>
      </c>
      <c r="Q39" s="225">
        <v>8</v>
      </c>
      <c r="R39" s="225">
        <v>2</v>
      </c>
      <c r="S39" s="225">
        <v>8</v>
      </c>
      <c r="T39" s="225">
        <v>2</v>
      </c>
      <c r="U39" s="225">
        <v>0</v>
      </c>
      <c r="V39" s="257">
        <v>0.47099999999999997</v>
      </c>
      <c r="W39" s="257">
        <v>0.46700000000000003</v>
      </c>
      <c r="X39" s="257">
        <v>0.93700000000000006</v>
      </c>
      <c r="Y39" s="257">
        <v>0.45</v>
      </c>
      <c r="Z39" s="248" t="s">
        <v>88</v>
      </c>
      <c r="AC39" s="83" t="s">
        <v>83</v>
      </c>
    </row>
    <row r="40" spans="2:29" ht="21" x14ac:dyDescent="0.25">
      <c r="B40" s="225">
        <v>89</v>
      </c>
      <c r="C40" s="225" t="s">
        <v>359</v>
      </c>
      <c r="D40" s="248" t="s">
        <v>82</v>
      </c>
      <c r="E40" s="225">
        <v>7</v>
      </c>
      <c r="F40" s="225">
        <v>35</v>
      </c>
      <c r="G40" s="225">
        <v>28</v>
      </c>
      <c r="H40" s="225">
        <v>8</v>
      </c>
      <c r="I40" s="225">
        <v>11</v>
      </c>
      <c r="J40" s="225">
        <v>6</v>
      </c>
      <c r="K40" s="225">
        <v>2</v>
      </c>
      <c r="L40" s="225">
        <v>0</v>
      </c>
      <c r="M40" s="225">
        <v>3</v>
      </c>
      <c r="N40" s="225">
        <v>15</v>
      </c>
      <c r="O40" s="257">
        <v>0.39300000000000002</v>
      </c>
      <c r="P40" s="225">
        <v>6</v>
      </c>
      <c r="Q40" s="225">
        <v>1</v>
      </c>
      <c r="R40" s="225">
        <v>0</v>
      </c>
      <c r="S40" s="225">
        <v>4</v>
      </c>
      <c r="T40" s="225">
        <v>0</v>
      </c>
      <c r="U40" s="225">
        <v>1</v>
      </c>
      <c r="V40" s="257">
        <v>0.48599999999999999</v>
      </c>
      <c r="W40" s="257">
        <v>0.78600000000000003</v>
      </c>
      <c r="X40" s="257">
        <v>1.2709999999999999</v>
      </c>
      <c r="Y40" s="257">
        <v>0.4</v>
      </c>
      <c r="Z40" s="248" t="s">
        <v>82</v>
      </c>
      <c r="AC40" s="83" t="s">
        <v>78</v>
      </c>
    </row>
    <row r="41" spans="2:29" ht="21" x14ac:dyDescent="0.25">
      <c r="B41" s="225">
        <v>36</v>
      </c>
      <c r="C41" s="225" t="s">
        <v>357</v>
      </c>
      <c r="D41" s="248" t="s">
        <v>89</v>
      </c>
      <c r="E41" s="225">
        <v>7</v>
      </c>
      <c r="F41" s="225">
        <v>30</v>
      </c>
      <c r="G41" s="225">
        <v>27</v>
      </c>
      <c r="H41" s="225">
        <v>6</v>
      </c>
      <c r="I41" s="225">
        <v>10</v>
      </c>
      <c r="J41" s="225">
        <v>6</v>
      </c>
      <c r="K41" s="225">
        <v>2</v>
      </c>
      <c r="L41" s="225">
        <v>0</v>
      </c>
      <c r="M41" s="225">
        <v>2</v>
      </c>
      <c r="N41" s="225">
        <v>8</v>
      </c>
      <c r="O41" s="257">
        <v>0.37</v>
      </c>
      <c r="P41" s="225">
        <v>3</v>
      </c>
      <c r="Q41" s="225">
        <v>7</v>
      </c>
      <c r="R41" s="225">
        <v>0</v>
      </c>
      <c r="S41" s="225">
        <v>1</v>
      </c>
      <c r="T41" s="225">
        <v>0</v>
      </c>
      <c r="U41" s="225">
        <v>0</v>
      </c>
      <c r="V41" s="257">
        <v>0.433</v>
      </c>
      <c r="W41" s="257">
        <v>0.66700000000000004</v>
      </c>
      <c r="X41" s="257">
        <v>1.1000000000000001</v>
      </c>
      <c r="Y41" s="257">
        <v>0.58299999999999996</v>
      </c>
      <c r="Z41" s="248" t="s">
        <v>89</v>
      </c>
      <c r="AC41" s="83" t="s">
        <v>88</v>
      </c>
    </row>
    <row r="42" spans="2:29" ht="21" x14ac:dyDescent="0.25">
      <c r="B42" s="225">
        <v>8</v>
      </c>
      <c r="C42" s="225" t="s">
        <v>360</v>
      </c>
      <c r="D42" s="248" t="s">
        <v>83</v>
      </c>
      <c r="E42" s="225">
        <v>7</v>
      </c>
      <c r="F42" s="225">
        <v>35</v>
      </c>
      <c r="G42" s="225">
        <v>30</v>
      </c>
      <c r="H42" s="225">
        <v>7</v>
      </c>
      <c r="I42" s="225">
        <v>11</v>
      </c>
      <c r="J42" s="225">
        <v>9</v>
      </c>
      <c r="K42" s="225">
        <v>1</v>
      </c>
      <c r="L42" s="225">
        <v>1</v>
      </c>
      <c r="M42" s="225">
        <v>0</v>
      </c>
      <c r="N42" s="225">
        <v>13</v>
      </c>
      <c r="O42" s="257">
        <v>0.36699999999999999</v>
      </c>
      <c r="P42" s="225">
        <v>2</v>
      </c>
      <c r="Q42" s="225">
        <v>10</v>
      </c>
      <c r="R42" s="225">
        <v>2</v>
      </c>
      <c r="S42" s="225">
        <v>12</v>
      </c>
      <c r="T42" s="225">
        <v>0</v>
      </c>
      <c r="U42" s="225">
        <v>1</v>
      </c>
      <c r="V42" s="257">
        <v>0.441</v>
      </c>
      <c r="W42" s="257">
        <v>0.46700000000000003</v>
      </c>
      <c r="X42" s="257">
        <v>0.90800000000000003</v>
      </c>
      <c r="Y42" s="257">
        <v>0.38100000000000001</v>
      </c>
      <c r="Z42" s="248" t="s">
        <v>83</v>
      </c>
      <c r="AC42" s="83" t="s">
        <v>79</v>
      </c>
    </row>
    <row r="43" spans="2:29" ht="21" x14ac:dyDescent="0.25">
      <c r="B43" s="225">
        <v>69</v>
      </c>
      <c r="C43" s="225" t="s">
        <v>324</v>
      </c>
      <c r="D43" s="248" t="s">
        <v>325</v>
      </c>
      <c r="E43" s="225">
        <v>2</v>
      </c>
      <c r="F43" s="225">
        <v>6</v>
      </c>
      <c r="G43" s="225">
        <v>6</v>
      </c>
      <c r="H43" s="225">
        <v>0</v>
      </c>
      <c r="I43" s="225">
        <v>2</v>
      </c>
      <c r="J43" s="225">
        <v>2</v>
      </c>
      <c r="K43" s="225">
        <v>0</v>
      </c>
      <c r="L43" s="225">
        <v>0</v>
      </c>
      <c r="M43" s="225">
        <v>0</v>
      </c>
      <c r="N43" s="225">
        <v>1</v>
      </c>
      <c r="O43" s="257">
        <v>0.33300000000000002</v>
      </c>
      <c r="P43" s="225">
        <v>0</v>
      </c>
      <c r="Q43" s="225">
        <v>2</v>
      </c>
      <c r="R43" s="225">
        <v>0</v>
      </c>
      <c r="S43" s="225">
        <v>0</v>
      </c>
      <c r="T43" s="225">
        <v>0</v>
      </c>
      <c r="U43" s="225">
        <v>0</v>
      </c>
      <c r="V43" s="257">
        <v>0.33300000000000002</v>
      </c>
      <c r="W43" s="257">
        <v>0.33300000000000002</v>
      </c>
      <c r="X43" s="257">
        <v>0.66700000000000004</v>
      </c>
      <c r="Y43" s="257">
        <v>1</v>
      </c>
      <c r="Z43" s="248" t="s">
        <v>325</v>
      </c>
      <c r="AC43" s="83" t="s">
        <v>89</v>
      </c>
    </row>
    <row r="44" spans="2:29" ht="21" x14ac:dyDescent="0.25">
      <c r="B44" s="225">
        <v>7</v>
      </c>
      <c r="C44" s="225" t="s">
        <v>363</v>
      </c>
      <c r="D44" s="248" t="s">
        <v>77</v>
      </c>
      <c r="E44" s="225">
        <v>9</v>
      </c>
      <c r="F44" s="225">
        <v>46</v>
      </c>
      <c r="G44" s="225">
        <v>41</v>
      </c>
      <c r="H44" s="225">
        <v>13</v>
      </c>
      <c r="I44" s="225">
        <v>12</v>
      </c>
      <c r="J44" s="225">
        <v>9</v>
      </c>
      <c r="K44" s="225">
        <v>1</v>
      </c>
      <c r="L44" s="225">
        <v>2</v>
      </c>
      <c r="M44" s="225">
        <v>0</v>
      </c>
      <c r="N44" s="225">
        <v>13</v>
      </c>
      <c r="O44" s="257">
        <v>0.29299999999999998</v>
      </c>
      <c r="P44" s="225">
        <v>3</v>
      </c>
      <c r="Q44" s="225">
        <v>2</v>
      </c>
      <c r="R44" s="225">
        <v>0</v>
      </c>
      <c r="S44" s="225">
        <v>12</v>
      </c>
      <c r="T44" s="225">
        <v>0</v>
      </c>
      <c r="U44" s="225">
        <v>2</v>
      </c>
      <c r="V44" s="257">
        <v>0.32600000000000001</v>
      </c>
      <c r="W44" s="257">
        <v>0.41499999999999998</v>
      </c>
      <c r="X44" s="257">
        <v>0.74099999999999999</v>
      </c>
      <c r="Y44" s="257">
        <v>0.29599999999999999</v>
      </c>
      <c r="Z44" s="248" t="s">
        <v>77</v>
      </c>
      <c r="AC44" s="83" t="s">
        <v>84</v>
      </c>
    </row>
    <row r="45" spans="2:29" ht="21" x14ac:dyDescent="0.25">
      <c r="B45" s="225">
        <v>61</v>
      </c>
      <c r="C45" s="225" t="s">
        <v>361</v>
      </c>
      <c r="D45" s="248" t="s">
        <v>84</v>
      </c>
      <c r="E45" s="225">
        <v>8</v>
      </c>
      <c r="F45" s="225">
        <v>38</v>
      </c>
      <c r="G45" s="225">
        <v>31</v>
      </c>
      <c r="H45" s="225">
        <v>11</v>
      </c>
      <c r="I45" s="225">
        <v>8</v>
      </c>
      <c r="J45" s="225">
        <v>6</v>
      </c>
      <c r="K45" s="225">
        <v>1</v>
      </c>
      <c r="L45" s="225">
        <v>0</v>
      </c>
      <c r="M45" s="225">
        <v>1</v>
      </c>
      <c r="N45" s="225">
        <v>5</v>
      </c>
      <c r="O45" s="257">
        <v>0.25800000000000001</v>
      </c>
      <c r="P45" s="225">
        <v>6</v>
      </c>
      <c r="Q45" s="225">
        <v>13</v>
      </c>
      <c r="R45" s="225">
        <v>1</v>
      </c>
      <c r="S45" s="225">
        <v>9</v>
      </c>
      <c r="T45" s="225">
        <v>0</v>
      </c>
      <c r="U45" s="225">
        <v>0</v>
      </c>
      <c r="V45" s="257">
        <v>0.39500000000000002</v>
      </c>
      <c r="W45" s="257">
        <v>0.38700000000000001</v>
      </c>
      <c r="X45" s="257">
        <v>0.78200000000000003</v>
      </c>
      <c r="Y45" s="257">
        <v>0.222</v>
      </c>
      <c r="Z45" s="248" t="s">
        <v>84</v>
      </c>
      <c r="AC45" s="83" t="s">
        <v>77</v>
      </c>
    </row>
    <row r="46" spans="2:29" ht="21" x14ac:dyDescent="0.25">
      <c r="B46" s="225">
        <v>2</v>
      </c>
      <c r="C46" s="225" t="s">
        <v>362</v>
      </c>
      <c r="D46" s="248" t="s">
        <v>432</v>
      </c>
      <c r="E46" s="225">
        <v>6</v>
      </c>
      <c r="F46" s="225">
        <v>30</v>
      </c>
      <c r="G46" s="225">
        <v>26</v>
      </c>
      <c r="H46" s="225">
        <v>10</v>
      </c>
      <c r="I46" s="225">
        <v>6</v>
      </c>
      <c r="J46" s="225">
        <v>5</v>
      </c>
      <c r="K46" s="225">
        <v>0</v>
      </c>
      <c r="L46" s="225">
        <v>0</v>
      </c>
      <c r="M46" s="225">
        <v>0</v>
      </c>
      <c r="N46" s="225">
        <v>2</v>
      </c>
      <c r="O46" s="257">
        <v>0.23100000000000001</v>
      </c>
      <c r="P46" s="225">
        <v>2</v>
      </c>
      <c r="Q46" s="225">
        <v>3</v>
      </c>
      <c r="R46" s="225">
        <v>0</v>
      </c>
      <c r="S46" s="225">
        <v>5</v>
      </c>
      <c r="T46" s="225">
        <v>1</v>
      </c>
      <c r="U46" s="225">
        <v>2</v>
      </c>
      <c r="V46" s="257">
        <v>0.28599999999999998</v>
      </c>
      <c r="W46" s="257">
        <v>0.23100000000000001</v>
      </c>
      <c r="X46" s="257">
        <v>0.51600000000000001</v>
      </c>
      <c r="Y46" s="257">
        <v>0.1</v>
      </c>
      <c r="Z46" s="248" t="s">
        <v>432</v>
      </c>
      <c r="AC46" s="83" t="s">
        <v>80</v>
      </c>
    </row>
    <row r="47" spans="2:29" ht="21" x14ac:dyDescent="0.25">
      <c r="B47" s="225">
        <v>13</v>
      </c>
      <c r="C47" s="225" t="s">
        <v>364</v>
      </c>
      <c r="D47" s="248" t="s">
        <v>79</v>
      </c>
      <c r="E47" s="225">
        <v>8</v>
      </c>
      <c r="F47" s="225">
        <v>39</v>
      </c>
      <c r="G47" s="225">
        <v>36</v>
      </c>
      <c r="H47" s="225">
        <v>4</v>
      </c>
      <c r="I47" s="225">
        <v>6</v>
      </c>
      <c r="J47" s="225">
        <v>6</v>
      </c>
      <c r="K47" s="225">
        <v>0</v>
      </c>
      <c r="L47" s="225">
        <v>0</v>
      </c>
      <c r="M47" s="225">
        <v>0</v>
      </c>
      <c r="N47" s="225">
        <v>5</v>
      </c>
      <c r="O47" s="257">
        <v>0.16700000000000001</v>
      </c>
      <c r="P47" s="225">
        <v>2</v>
      </c>
      <c r="Q47" s="225">
        <v>6</v>
      </c>
      <c r="R47" s="225">
        <v>0</v>
      </c>
      <c r="S47" s="225">
        <v>5</v>
      </c>
      <c r="T47" s="225">
        <v>0</v>
      </c>
      <c r="U47" s="225">
        <v>1</v>
      </c>
      <c r="V47" s="257">
        <v>0.20499999999999999</v>
      </c>
      <c r="W47" s="257">
        <v>0.16700000000000001</v>
      </c>
      <c r="X47" s="257">
        <v>0.372</v>
      </c>
      <c r="Y47" s="257">
        <v>0.1</v>
      </c>
      <c r="Z47" s="248" t="s">
        <v>79</v>
      </c>
      <c r="AC47" s="83" t="s">
        <v>87</v>
      </c>
    </row>
    <row r="48" spans="2:29" ht="21" x14ac:dyDescent="0.25">
      <c r="B48" s="225">
        <v>17</v>
      </c>
      <c r="C48" s="225" t="s">
        <v>365</v>
      </c>
      <c r="D48" s="248" t="s">
        <v>87</v>
      </c>
      <c r="E48" s="225">
        <v>3</v>
      </c>
      <c r="F48" s="225">
        <v>11</v>
      </c>
      <c r="G48" s="225">
        <v>9</v>
      </c>
      <c r="H48" s="225">
        <v>2</v>
      </c>
      <c r="I48" s="225">
        <v>1</v>
      </c>
      <c r="J48" s="225">
        <v>0</v>
      </c>
      <c r="K48" s="225">
        <v>0</v>
      </c>
      <c r="L48" s="225">
        <v>1</v>
      </c>
      <c r="M48" s="225">
        <v>0</v>
      </c>
      <c r="N48" s="225">
        <v>3</v>
      </c>
      <c r="O48" s="257">
        <v>0.111</v>
      </c>
      <c r="P48" s="225">
        <v>1</v>
      </c>
      <c r="Q48" s="225">
        <v>3</v>
      </c>
      <c r="R48" s="225">
        <v>1</v>
      </c>
      <c r="S48" s="225">
        <v>0</v>
      </c>
      <c r="T48" s="225">
        <v>0</v>
      </c>
      <c r="U48" s="225">
        <v>0</v>
      </c>
      <c r="V48" s="257">
        <v>0.27300000000000002</v>
      </c>
      <c r="W48" s="257">
        <v>0.33300000000000002</v>
      </c>
      <c r="X48" s="257">
        <v>0.60599999999999998</v>
      </c>
      <c r="Y48" s="257">
        <v>0.2</v>
      </c>
      <c r="Z48" s="248" t="s">
        <v>87</v>
      </c>
      <c r="AC48" s="83" t="s">
        <v>86</v>
      </c>
    </row>
    <row r="49" spans="2:29" s="84" customFormat="1" ht="21.75" thickBot="1" x14ac:dyDescent="0.3">
      <c r="B49" s="225">
        <v>23</v>
      </c>
      <c r="C49" s="225" t="s">
        <v>366</v>
      </c>
      <c r="D49" s="248" t="s">
        <v>86</v>
      </c>
      <c r="E49" s="225">
        <v>4</v>
      </c>
      <c r="F49" s="225">
        <v>8</v>
      </c>
      <c r="G49" s="225">
        <v>4</v>
      </c>
      <c r="H49" s="225">
        <v>3</v>
      </c>
      <c r="I49" s="225">
        <v>0</v>
      </c>
      <c r="J49" s="225">
        <v>0</v>
      </c>
      <c r="K49" s="225">
        <v>0</v>
      </c>
      <c r="L49" s="225">
        <v>0</v>
      </c>
      <c r="M49" s="225">
        <v>0</v>
      </c>
      <c r="N49" s="225">
        <v>0</v>
      </c>
      <c r="O49" s="257">
        <v>0</v>
      </c>
      <c r="P49" s="225">
        <v>4</v>
      </c>
      <c r="Q49" s="225">
        <v>2</v>
      </c>
      <c r="R49" s="225">
        <v>0</v>
      </c>
      <c r="S49" s="225">
        <v>6</v>
      </c>
      <c r="T49" s="225">
        <v>0</v>
      </c>
      <c r="U49" s="225">
        <v>0</v>
      </c>
      <c r="V49" s="257">
        <v>0.5</v>
      </c>
      <c r="W49" s="257">
        <v>0</v>
      </c>
      <c r="X49" s="257">
        <v>0.5</v>
      </c>
      <c r="Y49" s="257">
        <v>0</v>
      </c>
      <c r="Z49" s="248" t="s">
        <v>86</v>
      </c>
      <c r="AC49" s="83"/>
    </row>
    <row r="50" spans="2:29" s="236" customFormat="1" ht="19.5" thickTop="1" x14ac:dyDescent="0.3">
      <c r="B50" s="252"/>
      <c r="C50" s="252"/>
      <c r="D50" s="256" t="s">
        <v>306</v>
      </c>
      <c r="E50" s="252">
        <v>9</v>
      </c>
      <c r="F50" s="252">
        <v>436</v>
      </c>
      <c r="G50" s="252">
        <v>368</v>
      </c>
      <c r="H50" s="252">
        <v>120</v>
      </c>
      <c r="I50" s="252">
        <v>131</v>
      </c>
      <c r="J50" s="252">
        <v>98</v>
      </c>
      <c r="K50" s="252">
        <v>19</v>
      </c>
      <c r="L50" s="252">
        <v>5</v>
      </c>
      <c r="M50" s="252">
        <v>8</v>
      </c>
      <c r="N50" s="252">
        <v>100</v>
      </c>
      <c r="O50" s="258">
        <v>0.35597826086956524</v>
      </c>
      <c r="P50" s="252">
        <v>52</v>
      </c>
      <c r="Q50" s="252">
        <v>70</v>
      </c>
      <c r="R50" s="252">
        <v>7</v>
      </c>
      <c r="S50" s="252">
        <v>106</v>
      </c>
      <c r="T50" s="252">
        <v>3</v>
      </c>
      <c r="U50" s="252">
        <v>9</v>
      </c>
      <c r="V50" s="258">
        <v>0.43879907621247111</v>
      </c>
      <c r="W50" s="258">
        <v>0.5</v>
      </c>
      <c r="X50" s="258">
        <v>0.93879907621247116</v>
      </c>
      <c r="Y50" s="258">
        <v>0.34418604651162793</v>
      </c>
    </row>
    <row r="51" spans="2:29" s="84" customFormat="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2:29" s="84" customFormat="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2:29" ht="30" customHeight="1" x14ac:dyDescent="0.25">
      <c r="B53" s="175"/>
      <c r="C53" s="345" t="s">
        <v>7</v>
      </c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</row>
    <row r="54" spans="2:29" s="84" customFormat="1" ht="9.9499999999999993" customHeight="1" x14ac:dyDescent="0.25">
      <c r="B54" s="175"/>
      <c r="C54" s="174"/>
      <c r="D54" s="174"/>
      <c r="E54" s="174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</row>
    <row r="55" spans="2:29" ht="20.25" customHeight="1" x14ac:dyDescent="0.25">
      <c r="B55" s="286" t="s">
        <v>208</v>
      </c>
      <c r="C55" s="286" t="s">
        <v>28</v>
      </c>
      <c r="D55" s="286" t="s">
        <v>209</v>
      </c>
      <c r="E55" s="287" t="s">
        <v>4</v>
      </c>
      <c r="F55" s="287" t="s">
        <v>212</v>
      </c>
      <c r="G55" s="287" t="s">
        <v>213</v>
      </c>
      <c r="H55" s="287" t="s">
        <v>214</v>
      </c>
      <c r="I55" s="287" t="s">
        <v>215</v>
      </c>
      <c r="J55" s="287" t="s">
        <v>216</v>
      </c>
      <c r="K55" s="287" t="s">
        <v>217</v>
      </c>
      <c r="L55" s="287" t="s">
        <v>218</v>
      </c>
      <c r="M55" s="287" t="s">
        <v>219</v>
      </c>
      <c r="N55" s="287" t="s">
        <v>220</v>
      </c>
      <c r="O55" s="287" t="s">
        <v>221</v>
      </c>
      <c r="P55" s="287" t="s">
        <v>20</v>
      </c>
      <c r="Q55" s="287" t="s">
        <v>222</v>
      </c>
      <c r="R55" s="287" t="s">
        <v>223</v>
      </c>
      <c r="S55" s="287" t="s">
        <v>224</v>
      </c>
      <c r="T55" s="287" t="s">
        <v>225</v>
      </c>
      <c r="U55" s="287" t="s">
        <v>226</v>
      </c>
      <c r="V55" s="287" t="s">
        <v>227</v>
      </c>
      <c r="W55" s="287" t="s">
        <v>228</v>
      </c>
      <c r="X55" s="287" t="s">
        <v>229</v>
      </c>
      <c r="Y55" s="287" t="s">
        <v>230</v>
      </c>
    </row>
    <row r="56" spans="2:29" ht="19.5" x14ac:dyDescent="0.25">
      <c r="B56" s="286" t="s">
        <v>208</v>
      </c>
      <c r="C56" s="286" t="s">
        <v>28</v>
      </c>
      <c r="D56" s="288" t="s">
        <v>209</v>
      </c>
      <c r="E56" s="289" t="s">
        <v>231</v>
      </c>
      <c r="F56" s="290" t="s">
        <v>232</v>
      </c>
      <c r="G56" s="291" t="s">
        <v>233</v>
      </c>
      <c r="H56" s="292" t="s">
        <v>234</v>
      </c>
      <c r="I56" s="293" t="s">
        <v>235</v>
      </c>
      <c r="J56" s="289" t="s">
        <v>236</v>
      </c>
      <c r="K56" s="294" t="s">
        <v>237</v>
      </c>
      <c r="L56" s="289" t="s">
        <v>238</v>
      </c>
      <c r="M56" s="289" t="s">
        <v>239</v>
      </c>
      <c r="N56" s="289" t="s">
        <v>240</v>
      </c>
      <c r="O56" s="295" t="s">
        <v>241</v>
      </c>
      <c r="P56" s="289" t="s">
        <v>242</v>
      </c>
      <c r="Q56" s="289" t="s">
        <v>243</v>
      </c>
      <c r="R56" s="289" t="s">
        <v>244</v>
      </c>
      <c r="S56" s="289" t="s">
        <v>245</v>
      </c>
      <c r="T56" s="294" t="s">
        <v>246</v>
      </c>
      <c r="U56" s="293" t="s">
        <v>247</v>
      </c>
      <c r="V56" s="296" t="s">
        <v>248</v>
      </c>
      <c r="W56" s="296" t="s">
        <v>249</v>
      </c>
      <c r="X56" s="296" t="s">
        <v>250</v>
      </c>
      <c r="Y56" s="297" t="s">
        <v>251</v>
      </c>
    </row>
    <row r="57" spans="2:29" ht="21" x14ac:dyDescent="0.25">
      <c r="B57" s="225">
        <v>78</v>
      </c>
      <c r="C57" s="225" t="s">
        <v>383</v>
      </c>
      <c r="D57" s="246" t="s">
        <v>319</v>
      </c>
      <c r="E57" s="225">
        <v>1</v>
      </c>
      <c r="F57" s="225">
        <v>2</v>
      </c>
      <c r="G57" s="225">
        <v>2</v>
      </c>
      <c r="H57" s="225">
        <v>0</v>
      </c>
      <c r="I57" s="225">
        <v>1</v>
      </c>
      <c r="J57" s="225">
        <v>1</v>
      </c>
      <c r="K57" s="225">
        <v>0</v>
      </c>
      <c r="L57" s="225">
        <v>0</v>
      </c>
      <c r="M57" s="225">
        <v>0</v>
      </c>
      <c r="N57" s="225">
        <v>0</v>
      </c>
      <c r="O57" s="257">
        <v>0.5</v>
      </c>
      <c r="P57" s="225">
        <v>0</v>
      </c>
      <c r="Q57" s="225">
        <v>1</v>
      </c>
      <c r="R57" s="225">
        <v>0</v>
      </c>
      <c r="S57" s="225">
        <v>0</v>
      </c>
      <c r="T57" s="225">
        <v>0</v>
      </c>
      <c r="U57" s="225">
        <v>0</v>
      </c>
      <c r="V57" s="257">
        <v>0.5</v>
      </c>
      <c r="W57" s="257">
        <v>0.5</v>
      </c>
      <c r="X57" s="257">
        <v>1</v>
      </c>
      <c r="Y57" s="257">
        <v>0</v>
      </c>
      <c r="Z57" s="246" t="s">
        <v>319</v>
      </c>
      <c r="AA57" s="82" t="s">
        <v>115</v>
      </c>
      <c r="AC57" s="190" t="s">
        <v>117</v>
      </c>
    </row>
    <row r="58" spans="2:29" ht="21" x14ac:dyDescent="0.25">
      <c r="B58" s="225">
        <v>6</v>
      </c>
      <c r="C58" s="225" t="s">
        <v>382</v>
      </c>
      <c r="D58" s="246" t="s">
        <v>117</v>
      </c>
      <c r="E58" s="225">
        <v>1</v>
      </c>
      <c r="F58" s="225">
        <v>2</v>
      </c>
      <c r="G58" s="225">
        <v>2</v>
      </c>
      <c r="H58" s="225">
        <v>0</v>
      </c>
      <c r="I58" s="225">
        <v>1</v>
      </c>
      <c r="J58" s="225">
        <v>1</v>
      </c>
      <c r="K58" s="225">
        <v>0</v>
      </c>
      <c r="L58" s="225">
        <v>0</v>
      </c>
      <c r="M58" s="225">
        <v>0</v>
      </c>
      <c r="N58" s="225">
        <v>0</v>
      </c>
      <c r="O58" s="257">
        <v>0.5</v>
      </c>
      <c r="P58" s="225">
        <v>0</v>
      </c>
      <c r="Q58" s="225">
        <v>1</v>
      </c>
      <c r="R58" s="225">
        <v>0</v>
      </c>
      <c r="S58" s="225">
        <v>1</v>
      </c>
      <c r="T58" s="225">
        <v>0</v>
      </c>
      <c r="U58" s="225">
        <v>0</v>
      </c>
      <c r="V58" s="257">
        <v>0.5</v>
      </c>
      <c r="W58" s="257">
        <v>0.5</v>
      </c>
      <c r="X58" s="257">
        <v>1</v>
      </c>
      <c r="Y58" s="257">
        <v>0</v>
      </c>
      <c r="Z58" s="246" t="s">
        <v>117</v>
      </c>
      <c r="AC58" s="190" t="s">
        <v>116</v>
      </c>
    </row>
    <row r="59" spans="2:29" ht="21" x14ac:dyDescent="0.25">
      <c r="B59" s="225">
        <v>17</v>
      </c>
      <c r="C59" s="225" t="s">
        <v>374</v>
      </c>
      <c r="D59" s="246" t="s">
        <v>120</v>
      </c>
      <c r="E59" s="225">
        <v>8</v>
      </c>
      <c r="F59" s="225">
        <v>30</v>
      </c>
      <c r="G59" s="225">
        <v>27</v>
      </c>
      <c r="H59" s="225">
        <v>6</v>
      </c>
      <c r="I59" s="225">
        <v>12</v>
      </c>
      <c r="J59" s="225">
        <v>12</v>
      </c>
      <c r="K59" s="225">
        <v>0</v>
      </c>
      <c r="L59" s="225">
        <v>0</v>
      </c>
      <c r="M59" s="225">
        <v>0</v>
      </c>
      <c r="N59" s="225">
        <v>4</v>
      </c>
      <c r="O59" s="257">
        <v>0.44400000000000001</v>
      </c>
      <c r="P59" s="225">
        <v>2</v>
      </c>
      <c r="Q59" s="225">
        <v>0</v>
      </c>
      <c r="R59" s="225">
        <v>1</v>
      </c>
      <c r="S59" s="225">
        <v>8</v>
      </c>
      <c r="T59" s="225">
        <v>0</v>
      </c>
      <c r="U59" s="225">
        <v>0</v>
      </c>
      <c r="V59" s="257">
        <v>0.5</v>
      </c>
      <c r="W59" s="257">
        <v>0.44400000000000001</v>
      </c>
      <c r="X59" s="257">
        <v>0.94399999999999995</v>
      </c>
      <c r="Y59" s="257">
        <v>0.38500000000000001</v>
      </c>
      <c r="Z59" s="246" t="s">
        <v>120</v>
      </c>
      <c r="AC59" s="190" t="s">
        <v>121</v>
      </c>
    </row>
    <row r="60" spans="2:29" ht="21" x14ac:dyDescent="0.25">
      <c r="B60" s="225">
        <v>8</v>
      </c>
      <c r="C60" s="225" t="s">
        <v>373</v>
      </c>
      <c r="D60" s="246" t="s">
        <v>121</v>
      </c>
      <c r="E60" s="225">
        <v>8</v>
      </c>
      <c r="F60" s="225">
        <v>33</v>
      </c>
      <c r="G60" s="225">
        <v>28</v>
      </c>
      <c r="H60" s="225">
        <v>11</v>
      </c>
      <c r="I60" s="225">
        <v>12</v>
      </c>
      <c r="J60" s="225">
        <v>10</v>
      </c>
      <c r="K60" s="225">
        <v>0</v>
      </c>
      <c r="L60" s="225">
        <v>0</v>
      </c>
      <c r="M60" s="225">
        <v>1</v>
      </c>
      <c r="N60" s="225">
        <v>2</v>
      </c>
      <c r="O60" s="257">
        <v>0.42899999999999999</v>
      </c>
      <c r="P60" s="225">
        <v>4</v>
      </c>
      <c r="Q60" s="225">
        <v>5</v>
      </c>
      <c r="R60" s="225">
        <v>1</v>
      </c>
      <c r="S60" s="225">
        <v>14</v>
      </c>
      <c r="T60" s="225">
        <v>1</v>
      </c>
      <c r="U60" s="225">
        <v>0</v>
      </c>
      <c r="V60" s="257">
        <v>0.51500000000000001</v>
      </c>
      <c r="W60" s="257">
        <v>0.53600000000000003</v>
      </c>
      <c r="X60" s="257">
        <v>1.0509999999999999</v>
      </c>
      <c r="Y60" s="257">
        <v>0</v>
      </c>
      <c r="Z60" s="246" t="s">
        <v>121</v>
      </c>
      <c r="AA60" s="82" t="s">
        <v>118</v>
      </c>
      <c r="AC60" s="190" t="s">
        <v>120</v>
      </c>
    </row>
    <row r="61" spans="2:29" s="84" customFormat="1" ht="21" x14ac:dyDescent="0.25">
      <c r="B61" s="225">
        <v>21</v>
      </c>
      <c r="C61" s="225" t="s">
        <v>372</v>
      </c>
      <c r="D61" s="246" t="s">
        <v>113</v>
      </c>
      <c r="E61" s="225">
        <v>7</v>
      </c>
      <c r="F61" s="225">
        <v>25</v>
      </c>
      <c r="G61" s="225">
        <v>24</v>
      </c>
      <c r="H61" s="225">
        <v>5</v>
      </c>
      <c r="I61" s="225">
        <v>9</v>
      </c>
      <c r="J61" s="225">
        <v>4</v>
      </c>
      <c r="K61" s="225">
        <v>2</v>
      </c>
      <c r="L61" s="225">
        <v>1</v>
      </c>
      <c r="M61" s="225">
        <v>2</v>
      </c>
      <c r="N61" s="225">
        <v>7</v>
      </c>
      <c r="O61" s="257">
        <v>0.375</v>
      </c>
      <c r="P61" s="225">
        <v>1</v>
      </c>
      <c r="Q61" s="225">
        <v>3</v>
      </c>
      <c r="R61" s="225">
        <v>0</v>
      </c>
      <c r="S61" s="225">
        <v>3</v>
      </c>
      <c r="T61" s="225">
        <v>0</v>
      </c>
      <c r="U61" s="225">
        <v>0</v>
      </c>
      <c r="V61" s="257">
        <v>0.4</v>
      </c>
      <c r="W61" s="257">
        <v>0.79200000000000004</v>
      </c>
      <c r="X61" s="257">
        <v>1.1919999999999999</v>
      </c>
      <c r="Y61" s="257">
        <v>0.38500000000000001</v>
      </c>
      <c r="Z61" s="246" t="s">
        <v>113</v>
      </c>
      <c r="AA61" s="191"/>
      <c r="AC61" s="190" t="s">
        <v>113</v>
      </c>
    </row>
    <row r="62" spans="2:29" s="84" customFormat="1" ht="21" x14ac:dyDescent="0.25">
      <c r="B62" s="225">
        <v>12</v>
      </c>
      <c r="C62" s="225" t="s">
        <v>379</v>
      </c>
      <c r="D62" s="246" t="s">
        <v>131</v>
      </c>
      <c r="E62" s="225">
        <v>1</v>
      </c>
      <c r="F62" s="225">
        <v>3</v>
      </c>
      <c r="G62" s="225">
        <v>3</v>
      </c>
      <c r="H62" s="225">
        <v>1</v>
      </c>
      <c r="I62" s="225">
        <v>1</v>
      </c>
      <c r="J62" s="225">
        <v>1</v>
      </c>
      <c r="K62" s="225">
        <v>0</v>
      </c>
      <c r="L62" s="225">
        <v>0</v>
      </c>
      <c r="M62" s="225">
        <v>0</v>
      </c>
      <c r="N62" s="225">
        <v>0</v>
      </c>
      <c r="O62" s="257">
        <v>0.33300000000000002</v>
      </c>
      <c r="P62" s="225">
        <v>0</v>
      </c>
      <c r="Q62" s="225">
        <v>0</v>
      </c>
      <c r="R62" s="225">
        <v>0</v>
      </c>
      <c r="S62" s="225">
        <v>1</v>
      </c>
      <c r="T62" s="225">
        <v>0</v>
      </c>
      <c r="U62" s="225">
        <v>0</v>
      </c>
      <c r="V62" s="257">
        <v>0.33300000000000002</v>
      </c>
      <c r="W62" s="257">
        <v>0.33300000000000002</v>
      </c>
      <c r="X62" s="257">
        <v>0.66700000000000004</v>
      </c>
      <c r="Y62" s="257">
        <v>0</v>
      </c>
      <c r="Z62" s="246" t="s">
        <v>131</v>
      </c>
      <c r="AA62" s="191"/>
      <c r="AC62" s="190" t="s">
        <v>123</v>
      </c>
    </row>
    <row r="63" spans="2:29" s="84" customFormat="1" ht="21" x14ac:dyDescent="0.25">
      <c r="B63" s="225">
        <v>85</v>
      </c>
      <c r="C63" s="225" t="s">
        <v>371</v>
      </c>
      <c r="D63" s="246" t="s">
        <v>116</v>
      </c>
      <c r="E63" s="225">
        <v>7</v>
      </c>
      <c r="F63" s="225">
        <v>26</v>
      </c>
      <c r="G63" s="225">
        <v>22</v>
      </c>
      <c r="H63" s="225">
        <v>5</v>
      </c>
      <c r="I63" s="225">
        <v>6</v>
      </c>
      <c r="J63" s="225">
        <v>5</v>
      </c>
      <c r="K63" s="225">
        <v>1</v>
      </c>
      <c r="L63" s="225">
        <v>0</v>
      </c>
      <c r="M63" s="225">
        <v>0</v>
      </c>
      <c r="N63" s="225">
        <v>6</v>
      </c>
      <c r="O63" s="257">
        <v>0.27300000000000002</v>
      </c>
      <c r="P63" s="225">
        <v>2</v>
      </c>
      <c r="Q63" s="225">
        <v>3</v>
      </c>
      <c r="R63" s="225">
        <v>1</v>
      </c>
      <c r="S63" s="225">
        <v>6</v>
      </c>
      <c r="T63" s="225">
        <v>0</v>
      </c>
      <c r="U63" s="225">
        <v>1</v>
      </c>
      <c r="V63" s="257">
        <v>0.34599999999999997</v>
      </c>
      <c r="W63" s="257">
        <v>0.318</v>
      </c>
      <c r="X63" s="257">
        <v>0.66400000000000003</v>
      </c>
      <c r="Y63" s="257">
        <v>0.28599999999999998</v>
      </c>
      <c r="Z63" s="246" t="s">
        <v>116</v>
      </c>
      <c r="AA63" s="191"/>
      <c r="AC63" s="190" t="s">
        <v>135</v>
      </c>
    </row>
    <row r="64" spans="2:29" s="84" customFormat="1" ht="21" x14ac:dyDescent="0.25">
      <c r="B64" s="225">
        <v>29</v>
      </c>
      <c r="C64" s="225" t="s">
        <v>380</v>
      </c>
      <c r="D64" s="246" t="s">
        <v>114</v>
      </c>
      <c r="E64" s="225">
        <v>5</v>
      </c>
      <c r="F64" s="225">
        <v>18</v>
      </c>
      <c r="G64" s="225">
        <v>16</v>
      </c>
      <c r="H64" s="225">
        <v>2</v>
      </c>
      <c r="I64" s="225">
        <v>4</v>
      </c>
      <c r="J64" s="225">
        <v>4</v>
      </c>
      <c r="K64" s="225">
        <v>0</v>
      </c>
      <c r="L64" s="225">
        <v>0</v>
      </c>
      <c r="M64" s="225">
        <v>0</v>
      </c>
      <c r="N64" s="225">
        <v>2</v>
      </c>
      <c r="O64" s="257">
        <v>0.25</v>
      </c>
      <c r="P64" s="225">
        <v>2</v>
      </c>
      <c r="Q64" s="225">
        <v>5</v>
      </c>
      <c r="R64" s="225">
        <v>0</v>
      </c>
      <c r="S64" s="225">
        <v>8</v>
      </c>
      <c r="T64" s="225">
        <v>1</v>
      </c>
      <c r="U64" s="225">
        <v>0</v>
      </c>
      <c r="V64" s="257">
        <v>0.33300000000000002</v>
      </c>
      <c r="W64" s="257">
        <v>0.25</v>
      </c>
      <c r="X64" s="257">
        <v>0.58299999999999996</v>
      </c>
      <c r="Y64" s="257">
        <v>0.25</v>
      </c>
      <c r="Z64" s="246" t="s">
        <v>114</v>
      </c>
      <c r="AA64" s="191"/>
      <c r="AC64" s="190" t="s">
        <v>114</v>
      </c>
    </row>
    <row r="65" spans="2:29" s="84" customFormat="1" ht="21" x14ac:dyDescent="0.25">
      <c r="B65" s="225">
        <v>50</v>
      </c>
      <c r="C65" s="225" t="s">
        <v>385</v>
      </c>
      <c r="D65" s="246" t="s">
        <v>420</v>
      </c>
      <c r="E65" s="225">
        <v>2</v>
      </c>
      <c r="F65" s="225">
        <v>4</v>
      </c>
      <c r="G65" s="225">
        <v>4</v>
      </c>
      <c r="H65" s="225">
        <v>0</v>
      </c>
      <c r="I65" s="225">
        <v>1</v>
      </c>
      <c r="J65" s="225">
        <v>1</v>
      </c>
      <c r="K65" s="225">
        <v>0</v>
      </c>
      <c r="L65" s="225">
        <v>0</v>
      </c>
      <c r="M65" s="225">
        <v>0</v>
      </c>
      <c r="N65" s="225">
        <v>0</v>
      </c>
      <c r="O65" s="257">
        <v>0.25</v>
      </c>
      <c r="P65" s="225">
        <v>0</v>
      </c>
      <c r="Q65" s="225">
        <v>1</v>
      </c>
      <c r="R65" s="225">
        <v>0</v>
      </c>
      <c r="S65" s="225">
        <v>1</v>
      </c>
      <c r="T65" s="225">
        <v>0</v>
      </c>
      <c r="U65" s="225">
        <v>0</v>
      </c>
      <c r="V65" s="257">
        <v>0.25</v>
      </c>
      <c r="W65" s="257">
        <v>0.25</v>
      </c>
      <c r="X65" s="257">
        <v>0.5</v>
      </c>
      <c r="Y65" s="257">
        <v>0</v>
      </c>
      <c r="Z65" s="246" t="s">
        <v>420</v>
      </c>
      <c r="AA65" s="191"/>
      <c r="AC65" s="190" t="s">
        <v>127</v>
      </c>
    </row>
    <row r="66" spans="2:29" s="84" customFormat="1" ht="21" x14ac:dyDescent="0.25">
      <c r="B66" s="225">
        <v>7</v>
      </c>
      <c r="C66" s="225" t="s">
        <v>375</v>
      </c>
      <c r="D66" s="246" t="s">
        <v>123</v>
      </c>
      <c r="E66" s="225">
        <v>8</v>
      </c>
      <c r="F66" s="225">
        <v>29</v>
      </c>
      <c r="G66" s="225">
        <v>25</v>
      </c>
      <c r="H66" s="225">
        <v>9</v>
      </c>
      <c r="I66" s="225">
        <v>6</v>
      </c>
      <c r="J66" s="225">
        <v>5</v>
      </c>
      <c r="K66" s="225">
        <v>1</v>
      </c>
      <c r="L66" s="225">
        <v>0</v>
      </c>
      <c r="M66" s="225">
        <v>0</v>
      </c>
      <c r="N66" s="225">
        <v>3</v>
      </c>
      <c r="O66" s="257">
        <v>0.24</v>
      </c>
      <c r="P66" s="225">
        <v>2</v>
      </c>
      <c r="Q66" s="225">
        <v>3</v>
      </c>
      <c r="R66" s="225">
        <v>1</v>
      </c>
      <c r="S66" s="225">
        <v>17</v>
      </c>
      <c r="T66" s="225">
        <v>0</v>
      </c>
      <c r="U66" s="225">
        <v>1</v>
      </c>
      <c r="V66" s="257">
        <v>0.31</v>
      </c>
      <c r="W66" s="257">
        <v>0.28000000000000003</v>
      </c>
      <c r="X66" s="257">
        <v>0.59</v>
      </c>
      <c r="Y66" s="257">
        <v>0.3</v>
      </c>
      <c r="Z66" s="246" t="s">
        <v>123</v>
      </c>
      <c r="AA66" s="191"/>
      <c r="AC66" s="190" t="s">
        <v>115</v>
      </c>
    </row>
    <row r="67" spans="2:29" ht="21" x14ac:dyDescent="0.25">
      <c r="B67" s="225">
        <v>42</v>
      </c>
      <c r="C67" s="225" t="s">
        <v>381</v>
      </c>
      <c r="D67" s="246" t="s">
        <v>127</v>
      </c>
      <c r="E67" s="225">
        <v>2</v>
      </c>
      <c r="F67" s="225">
        <v>5</v>
      </c>
      <c r="G67" s="225">
        <v>5</v>
      </c>
      <c r="H67" s="225">
        <v>0</v>
      </c>
      <c r="I67" s="225">
        <v>1</v>
      </c>
      <c r="J67" s="225">
        <v>1</v>
      </c>
      <c r="K67" s="225">
        <v>0</v>
      </c>
      <c r="L67" s="225">
        <v>0</v>
      </c>
      <c r="M67" s="225">
        <v>0</v>
      </c>
      <c r="N67" s="225">
        <v>0</v>
      </c>
      <c r="O67" s="257">
        <v>0.2</v>
      </c>
      <c r="P67" s="225">
        <v>0</v>
      </c>
      <c r="Q67" s="225">
        <v>3</v>
      </c>
      <c r="R67" s="225">
        <v>0</v>
      </c>
      <c r="S67" s="225">
        <v>1</v>
      </c>
      <c r="T67" s="225">
        <v>0</v>
      </c>
      <c r="U67" s="225">
        <v>0</v>
      </c>
      <c r="V67" s="257">
        <v>0.2</v>
      </c>
      <c r="W67" s="257">
        <v>0.2</v>
      </c>
      <c r="X67" s="257">
        <v>0.4</v>
      </c>
      <c r="Y67" s="257">
        <v>0</v>
      </c>
      <c r="Z67" s="246" t="s">
        <v>127</v>
      </c>
      <c r="AC67" s="190" t="s">
        <v>125</v>
      </c>
    </row>
    <row r="68" spans="2:29" ht="21" x14ac:dyDescent="0.25">
      <c r="B68" s="225">
        <v>11</v>
      </c>
      <c r="C68" s="225" t="s">
        <v>369</v>
      </c>
      <c r="D68" s="246" t="s">
        <v>115</v>
      </c>
      <c r="E68" s="225">
        <v>7</v>
      </c>
      <c r="F68" s="225">
        <v>27</v>
      </c>
      <c r="G68" s="225">
        <v>20</v>
      </c>
      <c r="H68" s="225">
        <v>3</v>
      </c>
      <c r="I68" s="225">
        <v>4</v>
      </c>
      <c r="J68" s="225">
        <v>4</v>
      </c>
      <c r="K68" s="225">
        <v>0</v>
      </c>
      <c r="L68" s="225">
        <v>0</v>
      </c>
      <c r="M68" s="225">
        <v>0</v>
      </c>
      <c r="N68" s="225">
        <v>2</v>
      </c>
      <c r="O68" s="257">
        <v>0.2</v>
      </c>
      <c r="P68" s="225">
        <v>6</v>
      </c>
      <c r="Q68" s="225">
        <v>5</v>
      </c>
      <c r="R68" s="225">
        <v>1</v>
      </c>
      <c r="S68" s="225">
        <v>7</v>
      </c>
      <c r="T68" s="225">
        <v>0</v>
      </c>
      <c r="U68" s="225">
        <v>0</v>
      </c>
      <c r="V68" s="257">
        <v>0.40699999999999997</v>
      </c>
      <c r="W68" s="257">
        <v>0.2</v>
      </c>
      <c r="X68" s="257">
        <v>0.60699999999999998</v>
      </c>
      <c r="Y68" s="257">
        <v>0.2</v>
      </c>
      <c r="Z68" s="246" t="s">
        <v>115</v>
      </c>
      <c r="AC68" s="190" t="s">
        <v>124</v>
      </c>
    </row>
    <row r="69" spans="2:29" ht="21" x14ac:dyDescent="0.25">
      <c r="B69" s="225">
        <v>91</v>
      </c>
      <c r="C69" s="225" t="s">
        <v>377</v>
      </c>
      <c r="D69" s="246" t="s">
        <v>125</v>
      </c>
      <c r="E69" s="225">
        <v>4</v>
      </c>
      <c r="F69" s="225">
        <v>8</v>
      </c>
      <c r="G69" s="225">
        <v>8</v>
      </c>
      <c r="H69" s="225">
        <v>1</v>
      </c>
      <c r="I69" s="225">
        <v>1</v>
      </c>
      <c r="J69" s="225">
        <v>1</v>
      </c>
      <c r="K69" s="225">
        <v>0</v>
      </c>
      <c r="L69" s="225">
        <v>0</v>
      </c>
      <c r="M69" s="225">
        <v>0</v>
      </c>
      <c r="N69" s="225">
        <v>1</v>
      </c>
      <c r="O69" s="257">
        <v>0.125</v>
      </c>
      <c r="P69" s="225">
        <v>0</v>
      </c>
      <c r="Q69" s="225">
        <v>2</v>
      </c>
      <c r="R69" s="225">
        <v>0</v>
      </c>
      <c r="S69" s="225">
        <v>1</v>
      </c>
      <c r="T69" s="225">
        <v>0</v>
      </c>
      <c r="U69" s="225">
        <v>0</v>
      </c>
      <c r="V69" s="257">
        <v>0.125</v>
      </c>
      <c r="W69" s="257">
        <v>0.125</v>
      </c>
      <c r="X69" s="257">
        <v>0.25</v>
      </c>
      <c r="Y69" s="257">
        <v>0.25</v>
      </c>
      <c r="Z69" s="246" t="s">
        <v>125</v>
      </c>
      <c r="AC69" s="190" t="s">
        <v>119</v>
      </c>
    </row>
    <row r="70" spans="2:29" ht="21" x14ac:dyDescent="0.25">
      <c r="B70" s="225">
        <v>44</v>
      </c>
      <c r="C70" s="225" t="s">
        <v>370</v>
      </c>
      <c r="D70" s="246" t="s">
        <v>122</v>
      </c>
      <c r="E70" s="225">
        <v>8</v>
      </c>
      <c r="F70" s="225">
        <v>27</v>
      </c>
      <c r="G70" s="225">
        <v>21</v>
      </c>
      <c r="H70" s="225">
        <v>4</v>
      </c>
      <c r="I70" s="225">
        <v>2</v>
      </c>
      <c r="J70" s="225">
        <v>2</v>
      </c>
      <c r="K70" s="225">
        <v>0</v>
      </c>
      <c r="L70" s="225">
        <v>0</v>
      </c>
      <c r="M70" s="225">
        <v>0</v>
      </c>
      <c r="N70" s="225">
        <v>0</v>
      </c>
      <c r="O70" s="257">
        <v>9.5000000000000001E-2</v>
      </c>
      <c r="P70" s="225">
        <v>2</v>
      </c>
      <c r="Q70" s="225">
        <v>9</v>
      </c>
      <c r="R70" s="225">
        <v>4</v>
      </c>
      <c r="S70" s="225">
        <v>5</v>
      </c>
      <c r="T70" s="225">
        <v>0</v>
      </c>
      <c r="U70" s="225">
        <v>0</v>
      </c>
      <c r="V70" s="257">
        <v>0.29599999999999999</v>
      </c>
      <c r="W70" s="257">
        <v>9.5000000000000001E-2</v>
      </c>
      <c r="X70" s="257">
        <v>0.39200000000000002</v>
      </c>
      <c r="Y70" s="257">
        <v>0</v>
      </c>
      <c r="Z70" s="246" t="s">
        <v>122</v>
      </c>
      <c r="AA70" s="82" t="s">
        <v>122</v>
      </c>
      <c r="AC70" s="190" t="s">
        <v>309</v>
      </c>
    </row>
    <row r="71" spans="2:29" ht="21" x14ac:dyDescent="0.25">
      <c r="B71" s="225">
        <v>22</v>
      </c>
      <c r="C71" s="225" t="s">
        <v>378</v>
      </c>
      <c r="D71" s="246" t="s">
        <v>118</v>
      </c>
      <c r="E71" s="225">
        <v>6</v>
      </c>
      <c r="F71" s="225">
        <v>17</v>
      </c>
      <c r="G71" s="225">
        <v>17</v>
      </c>
      <c r="H71" s="225">
        <v>1</v>
      </c>
      <c r="I71" s="225">
        <v>1</v>
      </c>
      <c r="J71" s="225">
        <v>0</v>
      </c>
      <c r="K71" s="225">
        <v>1</v>
      </c>
      <c r="L71" s="225">
        <v>0</v>
      </c>
      <c r="M71" s="225">
        <v>0</v>
      </c>
      <c r="N71" s="225">
        <v>0</v>
      </c>
      <c r="O71" s="257">
        <v>5.8999999999999997E-2</v>
      </c>
      <c r="P71" s="225">
        <v>0</v>
      </c>
      <c r="Q71" s="225">
        <v>8</v>
      </c>
      <c r="R71" s="225">
        <v>0</v>
      </c>
      <c r="S71" s="225">
        <v>0</v>
      </c>
      <c r="T71" s="225">
        <v>0</v>
      </c>
      <c r="U71" s="225">
        <v>0</v>
      </c>
      <c r="V71" s="257">
        <v>5.8999999999999997E-2</v>
      </c>
      <c r="W71" s="257">
        <v>0.11799999999999999</v>
      </c>
      <c r="X71" s="257">
        <v>0.17599999999999999</v>
      </c>
      <c r="Y71" s="257">
        <v>0</v>
      </c>
      <c r="Z71" s="246" t="s">
        <v>118</v>
      </c>
      <c r="AC71" s="190" t="s">
        <v>128</v>
      </c>
    </row>
    <row r="72" spans="2:29" s="84" customFormat="1" ht="21" x14ac:dyDescent="0.25">
      <c r="B72" s="225">
        <v>71</v>
      </c>
      <c r="C72" s="225" t="s">
        <v>376</v>
      </c>
      <c r="D72" s="246" t="s">
        <v>119</v>
      </c>
      <c r="E72" s="225">
        <v>8</v>
      </c>
      <c r="F72" s="225">
        <v>26</v>
      </c>
      <c r="G72" s="225">
        <v>24</v>
      </c>
      <c r="H72" s="225">
        <v>2</v>
      </c>
      <c r="I72" s="225">
        <v>1</v>
      </c>
      <c r="J72" s="225">
        <v>1</v>
      </c>
      <c r="K72" s="225">
        <v>0</v>
      </c>
      <c r="L72" s="225">
        <v>0</v>
      </c>
      <c r="M72" s="225">
        <v>0</v>
      </c>
      <c r="N72" s="225">
        <v>0</v>
      </c>
      <c r="O72" s="257">
        <v>4.2000000000000003E-2</v>
      </c>
      <c r="P72" s="225">
        <v>2</v>
      </c>
      <c r="Q72" s="225">
        <v>7</v>
      </c>
      <c r="R72" s="225">
        <v>0</v>
      </c>
      <c r="S72" s="225">
        <v>4</v>
      </c>
      <c r="T72" s="225">
        <v>1</v>
      </c>
      <c r="U72" s="225">
        <v>0</v>
      </c>
      <c r="V72" s="257">
        <v>0.115</v>
      </c>
      <c r="W72" s="257">
        <v>4.2000000000000003E-2</v>
      </c>
      <c r="X72" s="257">
        <v>0.157</v>
      </c>
      <c r="Y72" s="257">
        <v>0</v>
      </c>
      <c r="Z72" s="246" t="s">
        <v>119</v>
      </c>
      <c r="AC72" s="190"/>
    </row>
    <row r="73" spans="2:29" s="84" customFormat="1" ht="21" x14ac:dyDescent="0.25">
      <c r="B73" s="225">
        <v>1</v>
      </c>
      <c r="C73" s="225" t="s">
        <v>367</v>
      </c>
      <c r="D73" s="246" t="s">
        <v>124</v>
      </c>
      <c r="E73" s="225">
        <v>3</v>
      </c>
      <c r="F73" s="225">
        <v>3</v>
      </c>
      <c r="G73" s="225">
        <v>3</v>
      </c>
      <c r="H73" s="225">
        <v>0</v>
      </c>
      <c r="I73" s="225">
        <v>0</v>
      </c>
      <c r="J73" s="225">
        <v>0</v>
      </c>
      <c r="K73" s="225">
        <v>0</v>
      </c>
      <c r="L73" s="225">
        <v>0</v>
      </c>
      <c r="M73" s="225">
        <v>0</v>
      </c>
      <c r="N73" s="225">
        <v>0</v>
      </c>
      <c r="O73" s="257">
        <v>0</v>
      </c>
      <c r="P73" s="225">
        <v>0</v>
      </c>
      <c r="Q73" s="225">
        <v>2</v>
      </c>
      <c r="R73" s="225">
        <v>0</v>
      </c>
      <c r="S73" s="225">
        <v>0</v>
      </c>
      <c r="T73" s="225">
        <v>0</v>
      </c>
      <c r="U73" s="225">
        <v>0</v>
      </c>
      <c r="V73" s="257">
        <v>0</v>
      </c>
      <c r="W73" s="257">
        <v>0</v>
      </c>
      <c r="X73" s="257">
        <v>0</v>
      </c>
      <c r="Y73" s="257">
        <v>0</v>
      </c>
      <c r="Z73" s="246" t="s">
        <v>124</v>
      </c>
      <c r="AC73" s="190"/>
    </row>
    <row r="74" spans="2:29" s="84" customFormat="1" ht="21" x14ac:dyDescent="0.25">
      <c r="B74" s="225">
        <v>2</v>
      </c>
      <c r="C74" s="225" t="s">
        <v>386</v>
      </c>
      <c r="D74" s="246" t="s">
        <v>320</v>
      </c>
      <c r="E74" s="225">
        <v>2</v>
      </c>
      <c r="F74" s="225">
        <v>2</v>
      </c>
      <c r="G74" s="225">
        <v>1</v>
      </c>
      <c r="H74" s="225">
        <v>1</v>
      </c>
      <c r="I74" s="225">
        <v>0</v>
      </c>
      <c r="J74" s="225">
        <v>0</v>
      </c>
      <c r="K74" s="225">
        <v>0</v>
      </c>
      <c r="L74" s="225">
        <v>0</v>
      </c>
      <c r="M74" s="225">
        <v>0</v>
      </c>
      <c r="N74" s="225">
        <v>0</v>
      </c>
      <c r="O74" s="257">
        <v>0</v>
      </c>
      <c r="P74" s="225">
        <v>1</v>
      </c>
      <c r="Q74" s="225">
        <v>1</v>
      </c>
      <c r="R74" s="225">
        <v>0</v>
      </c>
      <c r="S74" s="225">
        <v>0</v>
      </c>
      <c r="T74" s="225">
        <v>0</v>
      </c>
      <c r="U74" s="225">
        <v>0</v>
      </c>
      <c r="V74" s="257">
        <v>0.5</v>
      </c>
      <c r="W74" s="257">
        <v>0</v>
      </c>
      <c r="X74" s="257">
        <v>0.5</v>
      </c>
      <c r="Y74" s="257">
        <v>0</v>
      </c>
      <c r="Z74" s="246" t="s">
        <v>320</v>
      </c>
      <c r="AC74" s="190"/>
    </row>
    <row r="75" spans="2:29" s="84" customFormat="1" ht="21" x14ac:dyDescent="0.25">
      <c r="B75" s="225">
        <v>99</v>
      </c>
      <c r="C75" s="225" t="s">
        <v>384</v>
      </c>
      <c r="D75" s="246" t="s">
        <v>331</v>
      </c>
      <c r="E75" s="225">
        <v>1</v>
      </c>
      <c r="F75" s="225">
        <v>4</v>
      </c>
      <c r="G75" s="225">
        <v>2</v>
      </c>
      <c r="H75" s="225">
        <v>1</v>
      </c>
      <c r="I75" s="225">
        <v>0</v>
      </c>
      <c r="J75" s="225">
        <v>0</v>
      </c>
      <c r="K75" s="225">
        <v>0</v>
      </c>
      <c r="L75" s="225">
        <v>0</v>
      </c>
      <c r="M75" s="225">
        <v>0</v>
      </c>
      <c r="N75" s="225">
        <v>0</v>
      </c>
      <c r="O75" s="257">
        <v>0</v>
      </c>
      <c r="P75" s="225">
        <v>1</v>
      </c>
      <c r="Q75" s="225">
        <v>0</v>
      </c>
      <c r="R75" s="225">
        <v>1</v>
      </c>
      <c r="S75" s="225">
        <v>1</v>
      </c>
      <c r="T75" s="225">
        <v>0</v>
      </c>
      <c r="U75" s="225">
        <v>0</v>
      </c>
      <c r="V75" s="257">
        <v>0.5</v>
      </c>
      <c r="W75" s="257">
        <v>0</v>
      </c>
      <c r="X75" s="257">
        <v>0.5</v>
      </c>
      <c r="Y75" s="257">
        <v>0</v>
      </c>
      <c r="Z75" s="246" t="s">
        <v>331</v>
      </c>
      <c r="AC75" s="190"/>
    </row>
    <row r="76" spans="2:29" s="84" customFormat="1" ht="21.75" thickBot="1" x14ac:dyDescent="0.3">
      <c r="B76" s="225">
        <v>26</v>
      </c>
      <c r="C76" s="225" t="s">
        <v>368</v>
      </c>
      <c r="D76" s="248" t="s">
        <v>128</v>
      </c>
      <c r="E76" s="225">
        <v>2</v>
      </c>
      <c r="F76" s="225">
        <v>3</v>
      </c>
      <c r="G76" s="225">
        <v>3</v>
      </c>
      <c r="H76" s="225">
        <v>0</v>
      </c>
      <c r="I76" s="225">
        <v>0</v>
      </c>
      <c r="J76" s="225">
        <v>0</v>
      </c>
      <c r="K76" s="225">
        <v>0</v>
      </c>
      <c r="L76" s="225">
        <v>0</v>
      </c>
      <c r="M76" s="225">
        <v>0</v>
      </c>
      <c r="N76" s="225">
        <v>0</v>
      </c>
      <c r="O76" s="257">
        <v>0</v>
      </c>
      <c r="P76" s="225">
        <v>0</v>
      </c>
      <c r="Q76" s="225">
        <v>2</v>
      </c>
      <c r="R76" s="225">
        <v>0</v>
      </c>
      <c r="S76" s="225">
        <v>0</v>
      </c>
      <c r="T76" s="225">
        <v>0</v>
      </c>
      <c r="U76" s="225">
        <v>0</v>
      </c>
      <c r="V76" s="257">
        <v>0</v>
      </c>
      <c r="W76" s="257">
        <v>0</v>
      </c>
      <c r="X76" s="257">
        <v>0</v>
      </c>
      <c r="Y76" s="257">
        <v>0</v>
      </c>
      <c r="Z76" s="248" t="s">
        <v>128</v>
      </c>
      <c r="AC76" s="83"/>
    </row>
    <row r="77" spans="2:29" s="236" customFormat="1" ht="19.5" thickTop="1" x14ac:dyDescent="0.3">
      <c r="B77" s="256"/>
      <c r="C77" s="256"/>
      <c r="D77" s="256" t="s">
        <v>306</v>
      </c>
      <c r="E77" s="252">
        <v>8</v>
      </c>
      <c r="F77" s="252">
        <v>294</v>
      </c>
      <c r="G77" s="252">
        <v>257</v>
      </c>
      <c r="H77" s="252">
        <v>52</v>
      </c>
      <c r="I77" s="252">
        <v>63</v>
      </c>
      <c r="J77" s="252">
        <v>53</v>
      </c>
      <c r="K77" s="252">
        <v>5</v>
      </c>
      <c r="L77" s="252">
        <v>1</v>
      </c>
      <c r="M77" s="252">
        <v>3</v>
      </c>
      <c r="N77" s="252">
        <v>27</v>
      </c>
      <c r="O77" s="258">
        <v>0.24513618677042801</v>
      </c>
      <c r="P77" s="252">
        <v>25</v>
      </c>
      <c r="Q77" s="252">
        <v>61</v>
      </c>
      <c r="R77" s="252">
        <v>10</v>
      </c>
      <c r="S77" s="252">
        <v>78</v>
      </c>
      <c r="T77" s="252">
        <v>3</v>
      </c>
      <c r="U77" s="252">
        <v>2</v>
      </c>
      <c r="V77" s="258">
        <v>0.33333333333333331</v>
      </c>
      <c r="W77" s="258">
        <v>0.30739299610894943</v>
      </c>
      <c r="X77" s="258">
        <v>0.64072632944228269</v>
      </c>
      <c r="Y77" s="258">
        <v>0.19642857142857142</v>
      </c>
      <c r="AA77" s="245" t="s">
        <v>125</v>
      </c>
    </row>
    <row r="78" spans="2:29" s="84" customFormat="1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2:29" s="84" customFormat="1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2:29" ht="30" customHeight="1" x14ac:dyDescent="0.25">
      <c r="B80" s="345" t="s">
        <v>5</v>
      </c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345"/>
      <c r="R80" s="345"/>
      <c r="S80" s="345"/>
      <c r="T80" s="345"/>
      <c r="U80" s="345"/>
      <c r="V80" s="345"/>
      <c r="W80" s="345"/>
      <c r="X80" s="345"/>
      <c r="Y80" s="345"/>
      <c r="AA80" s="82" t="s">
        <v>132</v>
      </c>
    </row>
    <row r="81" spans="2:29" s="84" customFormat="1" ht="9.9499999999999993" customHeight="1" x14ac:dyDescent="0.25">
      <c r="B81" s="175"/>
      <c r="C81" s="174"/>
      <c r="D81" s="174"/>
      <c r="E81" s="174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AA81" s="86"/>
    </row>
    <row r="82" spans="2:29" ht="20.25" customHeight="1" x14ac:dyDescent="0.25">
      <c r="B82" s="286" t="s">
        <v>208</v>
      </c>
      <c r="C82" s="286" t="s">
        <v>28</v>
      </c>
      <c r="D82" s="286" t="s">
        <v>209</v>
      </c>
      <c r="E82" s="287" t="s">
        <v>4</v>
      </c>
      <c r="F82" s="287" t="s">
        <v>212</v>
      </c>
      <c r="G82" s="287" t="s">
        <v>213</v>
      </c>
      <c r="H82" s="287" t="s">
        <v>214</v>
      </c>
      <c r="I82" s="287" t="s">
        <v>215</v>
      </c>
      <c r="J82" s="287" t="s">
        <v>216</v>
      </c>
      <c r="K82" s="287" t="s">
        <v>217</v>
      </c>
      <c r="L82" s="287" t="s">
        <v>218</v>
      </c>
      <c r="M82" s="287" t="s">
        <v>219</v>
      </c>
      <c r="N82" s="287" t="s">
        <v>220</v>
      </c>
      <c r="O82" s="287" t="s">
        <v>221</v>
      </c>
      <c r="P82" s="287" t="s">
        <v>20</v>
      </c>
      <c r="Q82" s="287" t="s">
        <v>222</v>
      </c>
      <c r="R82" s="287" t="s">
        <v>223</v>
      </c>
      <c r="S82" s="287" t="s">
        <v>224</v>
      </c>
      <c r="T82" s="287" t="s">
        <v>225</v>
      </c>
      <c r="U82" s="287" t="s">
        <v>226</v>
      </c>
      <c r="V82" s="287" t="s">
        <v>227</v>
      </c>
      <c r="W82" s="287" t="s">
        <v>228</v>
      </c>
      <c r="X82" s="287" t="s">
        <v>229</v>
      </c>
      <c r="Y82" s="287" t="s">
        <v>230</v>
      </c>
      <c r="AA82" s="82" t="s">
        <v>133</v>
      </c>
    </row>
    <row r="83" spans="2:29" ht="19.5" x14ac:dyDescent="0.25">
      <c r="B83" s="286" t="s">
        <v>208</v>
      </c>
      <c r="C83" s="286" t="s">
        <v>28</v>
      </c>
      <c r="D83" s="288" t="s">
        <v>209</v>
      </c>
      <c r="E83" s="289" t="s">
        <v>231</v>
      </c>
      <c r="F83" s="290" t="s">
        <v>232</v>
      </c>
      <c r="G83" s="291" t="s">
        <v>233</v>
      </c>
      <c r="H83" s="292" t="s">
        <v>234</v>
      </c>
      <c r="I83" s="293" t="s">
        <v>235</v>
      </c>
      <c r="J83" s="289" t="s">
        <v>236</v>
      </c>
      <c r="K83" s="294" t="s">
        <v>237</v>
      </c>
      <c r="L83" s="289" t="s">
        <v>238</v>
      </c>
      <c r="M83" s="289" t="s">
        <v>239</v>
      </c>
      <c r="N83" s="289" t="s">
        <v>240</v>
      </c>
      <c r="O83" s="295" t="s">
        <v>241</v>
      </c>
      <c r="P83" s="289" t="s">
        <v>242</v>
      </c>
      <c r="Q83" s="289" t="s">
        <v>243</v>
      </c>
      <c r="R83" s="289" t="s">
        <v>244</v>
      </c>
      <c r="S83" s="289" t="s">
        <v>245</v>
      </c>
      <c r="T83" s="294" t="s">
        <v>246</v>
      </c>
      <c r="U83" s="293" t="s">
        <v>247</v>
      </c>
      <c r="V83" s="296" t="s">
        <v>248</v>
      </c>
      <c r="W83" s="296" t="s">
        <v>249</v>
      </c>
      <c r="X83" s="296" t="s">
        <v>250</v>
      </c>
      <c r="Y83" s="297" t="s">
        <v>251</v>
      </c>
      <c r="AA83" s="82" t="s">
        <v>288</v>
      </c>
    </row>
    <row r="84" spans="2:29" ht="21" x14ac:dyDescent="0.25">
      <c r="B84" s="225">
        <v>51</v>
      </c>
      <c r="C84" s="225" t="s">
        <v>387</v>
      </c>
      <c r="D84" s="246" t="s">
        <v>161</v>
      </c>
      <c r="E84" s="225">
        <v>9</v>
      </c>
      <c r="F84" s="225">
        <v>36</v>
      </c>
      <c r="G84" s="225">
        <v>30</v>
      </c>
      <c r="H84" s="225">
        <v>10</v>
      </c>
      <c r="I84" s="225">
        <v>15</v>
      </c>
      <c r="J84" s="225">
        <v>11</v>
      </c>
      <c r="K84" s="225">
        <v>2</v>
      </c>
      <c r="L84" s="225">
        <v>0</v>
      </c>
      <c r="M84" s="225">
        <v>2</v>
      </c>
      <c r="N84" s="225">
        <v>14</v>
      </c>
      <c r="O84" s="257">
        <v>0.5</v>
      </c>
      <c r="P84" s="225">
        <v>3</v>
      </c>
      <c r="Q84" s="225">
        <v>5</v>
      </c>
      <c r="R84" s="225">
        <v>2</v>
      </c>
      <c r="S84" s="225">
        <v>19</v>
      </c>
      <c r="T84" s="225">
        <v>1</v>
      </c>
      <c r="U84" s="225">
        <v>1</v>
      </c>
      <c r="V84" s="257">
        <v>0.55600000000000005</v>
      </c>
      <c r="W84" s="257">
        <v>0.76700000000000002</v>
      </c>
      <c r="X84" s="257">
        <v>1.3220000000000001</v>
      </c>
      <c r="Y84" s="257">
        <v>0.46700000000000003</v>
      </c>
      <c r="Z84" s="246" t="s">
        <v>161</v>
      </c>
      <c r="AA84" s="82" t="s">
        <v>134</v>
      </c>
      <c r="AC84" s="190" t="s">
        <v>161</v>
      </c>
    </row>
    <row r="85" spans="2:29" ht="21" x14ac:dyDescent="0.25">
      <c r="B85" s="225">
        <v>21</v>
      </c>
      <c r="C85" s="225" t="s">
        <v>390</v>
      </c>
      <c r="D85" s="304" t="s">
        <v>158</v>
      </c>
      <c r="E85" s="225">
        <v>9</v>
      </c>
      <c r="F85" s="225">
        <v>38</v>
      </c>
      <c r="G85" s="225">
        <v>29</v>
      </c>
      <c r="H85" s="225">
        <v>9</v>
      </c>
      <c r="I85" s="225">
        <v>12</v>
      </c>
      <c r="J85" s="225">
        <v>12</v>
      </c>
      <c r="K85" s="225">
        <v>0</v>
      </c>
      <c r="L85" s="225">
        <v>0</v>
      </c>
      <c r="M85" s="225">
        <v>0</v>
      </c>
      <c r="N85" s="225">
        <v>9</v>
      </c>
      <c r="O85" s="257">
        <v>0.41399999999999998</v>
      </c>
      <c r="P85" s="225">
        <v>3</v>
      </c>
      <c r="Q85" s="225">
        <v>3</v>
      </c>
      <c r="R85" s="225">
        <v>6</v>
      </c>
      <c r="S85" s="225">
        <v>16</v>
      </c>
      <c r="T85" s="225">
        <v>0</v>
      </c>
      <c r="U85" s="225">
        <v>0</v>
      </c>
      <c r="V85" s="257">
        <v>0.55300000000000005</v>
      </c>
      <c r="W85" s="257">
        <v>0.41399999999999998</v>
      </c>
      <c r="X85" s="257">
        <v>0.96599999999999997</v>
      </c>
      <c r="Y85" s="257">
        <v>0.438</v>
      </c>
      <c r="Z85" s="304" t="s">
        <v>158</v>
      </c>
      <c r="AC85" s="190" t="s">
        <v>164</v>
      </c>
    </row>
    <row r="86" spans="2:29" ht="21" x14ac:dyDescent="0.25">
      <c r="B86" s="225">
        <v>9</v>
      </c>
      <c r="C86" s="225" t="s">
        <v>389</v>
      </c>
      <c r="D86" s="246" t="s">
        <v>157</v>
      </c>
      <c r="E86" s="225">
        <v>6</v>
      </c>
      <c r="F86" s="225">
        <v>26</v>
      </c>
      <c r="G86" s="225">
        <v>22</v>
      </c>
      <c r="H86" s="225">
        <v>7</v>
      </c>
      <c r="I86" s="225">
        <v>9</v>
      </c>
      <c r="J86" s="225">
        <v>7</v>
      </c>
      <c r="K86" s="225">
        <v>2</v>
      </c>
      <c r="L86" s="225">
        <v>0</v>
      </c>
      <c r="M86" s="225">
        <v>0</v>
      </c>
      <c r="N86" s="225">
        <v>8</v>
      </c>
      <c r="O86" s="257">
        <v>0.40899999999999997</v>
      </c>
      <c r="P86" s="225">
        <v>2</v>
      </c>
      <c r="Q86" s="225">
        <v>1</v>
      </c>
      <c r="R86" s="225">
        <v>2</v>
      </c>
      <c r="S86" s="225">
        <v>6</v>
      </c>
      <c r="T86" s="225">
        <v>1</v>
      </c>
      <c r="U86" s="225">
        <v>0</v>
      </c>
      <c r="V86" s="257">
        <v>0.5</v>
      </c>
      <c r="W86" s="257">
        <v>0.5</v>
      </c>
      <c r="X86" s="257">
        <v>1</v>
      </c>
      <c r="Y86" s="257">
        <v>0.28599999999999998</v>
      </c>
      <c r="Z86" s="246" t="s">
        <v>157</v>
      </c>
      <c r="AC86" s="190" t="s">
        <v>158</v>
      </c>
    </row>
    <row r="87" spans="2:29" ht="21" x14ac:dyDescent="0.25">
      <c r="B87" s="225">
        <v>47</v>
      </c>
      <c r="C87" s="225" t="s">
        <v>391</v>
      </c>
      <c r="D87" s="246" t="s">
        <v>155</v>
      </c>
      <c r="E87" s="225">
        <v>9</v>
      </c>
      <c r="F87" s="225">
        <v>32</v>
      </c>
      <c r="G87" s="225">
        <v>27</v>
      </c>
      <c r="H87" s="225">
        <v>9</v>
      </c>
      <c r="I87" s="225">
        <v>10</v>
      </c>
      <c r="J87" s="225">
        <v>8</v>
      </c>
      <c r="K87" s="225">
        <v>2</v>
      </c>
      <c r="L87" s="225">
        <v>0</v>
      </c>
      <c r="M87" s="225">
        <v>0</v>
      </c>
      <c r="N87" s="225">
        <v>10</v>
      </c>
      <c r="O87" s="257">
        <v>0.37</v>
      </c>
      <c r="P87" s="225">
        <v>5</v>
      </c>
      <c r="Q87" s="225">
        <v>1</v>
      </c>
      <c r="R87" s="225">
        <v>0</v>
      </c>
      <c r="S87" s="225">
        <v>8</v>
      </c>
      <c r="T87" s="225">
        <v>0</v>
      </c>
      <c r="U87" s="225">
        <v>0</v>
      </c>
      <c r="V87" s="257">
        <v>0.46899999999999997</v>
      </c>
      <c r="W87" s="257">
        <v>0.44400000000000001</v>
      </c>
      <c r="X87" s="257">
        <v>0.91300000000000003</v>
      </c>
      <c r="Y87" s="257">
        <v>0.3</v>
      </c>
      <c r="Z87" s="246" t="s">
        <v>155</v>
      </c>
      <c r="AC87" s="190" t="s">
        <v>155</v>
      </c>
    </row>
    <row r="88" spans="2:29" ht="21" x14ac:dyDescent="0.25">
      <c r="B88" s="225">
        <v>34</v>
      </c>
      <c r="C88" s="225" t="s">
        <v>388</v>
      </c>
      <c r="D88" s="246" t="s">
        <v>164</v>
      </c>
      <c r="E88" s="225">
        <v>9</v>
      </c>
      <c r="F88" s="225">
        <v>45</v>
      </c>
      <c r="G88" s="225">
        <v>33</v>
      </c>
      <c r="H88" s="225">
        <v>11</v>
      </c>
      <c r="I88" s="225">
        <v>12</v>
      </c>
      <c r="J88" s="225">
        <v>6</v>
      </c>
      <c r="K88" s="225">
        <v>3</v>
      </c>
      <c r="L88" s="225">
        <v>0</v>
      </c>
      <c r="M88" s="225">
        <v>3</v>
      </c>
      <c r="N88" s="225">
        <v>12</v>
      </c>
      <c r="O88" s="257">
        <v>0.36399999999999999</v>
      </c>
      <c r="P88" s="225">
        <v>9</v>
      </c>
      <c r="Q88" s="225">
        <v>8</v>
      </c>
      <c r="R88" s="225">
        <v>3</v>
      </c>
      <c r="S88" s="225">
        <v>7</v>
      </c>
      <c r="T88" s="225">
        <v>0</v>
      </c>
      <c r="U88" s="225">
        <v>0</v>
      </c>
      <c r="V88" s="257">
        <v>0.53300000000000003</v>
      </c>
      <c r="W88" s="257">
        <v>0.72699999999999998</v>
      </c>
      <c r="X88" s="257">
        <v>1.2609999999999999</v>
      </c>
      <c r="Y88" s="257">
        <v>0.53800000000000003</v>
      </c>
      <c r="Z88" s="246" t="s">
        <v>164</v>
      </c>
      <c r="AC88" s="190" t="s">
        <v>172</v>
      </c>
    </row>
    <row r="89" spans="2:29" ht="21" x14ac:dyDescent="0.25">
      <c r="B89" s="225">
        <v>23</v>
      </c>
      <c r="C89" s="225" t="s">
        <v>392</v>
      </c>
      <c r="D89" s="246" t="s">
        <v>252</v>
      </c>
      <c r="E89" s="225">
        <v>8</v>
      </c>
      <c r="F89" s="225">
        <v>31</v>
      </c>
      <c r="G89" s="225">
        <v>25</v>
      </c>
      <c r="H89" s="225">
        <v>10</v>
      </c>
      <c r="I89" s="225">
        <v>9</v>
      </c>
      <c r="J89" s="225">
        <v>6</v>
      </c>
      <c r="K89" s="225">
        <v>1</v>
      </c>
      <c r="L89" s="225">
        <v>2</v>
      </c>
      <c r="M89" s="225">
        <v>0</v>
      </c>
      <c r="N89" s="225">
        <v>4</v>
      </c>
      <c r="O89" s="257">
        <v>0.36</v>
      </c>
      <c r="P89" s="225">
        <v>5</v>
      </c>
      <c r="Q89" s="225">
        <v>6</v>
      </c>
      <c r="R89" s="225">
        <v>1</v>
      </c>
      <c r="S89" s="225">
        <v>12</v>
      </c>
      <c r="T89" s="225">
        <v>0</v>
      </c>
      <c r="U89" s="225">
        <v>0</v>
      </c>
      <c r="V89" s="257">
        <v>0.48399999999999999</v>
      </c>
      <c r="W89" s="257">
        <v>0.56000000000000005</v>
      </c>
      <c r="X89" s="257">
        <v>1.044</v>
      </c>
      <c r="Y89" s="257">
        <v>0.25</v>
      </c>
      <c r="Z89" s="246" t="s">
        <v>252</v>
      </c>
      <c r="AC89" s="190" t="s">
        <v>157</v>
      </c>
    </row>
    <row r="90" spans="2:29" ht="21" x14ac:dyDescent="0.25">
      <c r="B90" s="225">
        <v>29</v>
      </c>
      <c r="C90" s="225" t="s">
        <v>393</v>
      </c>
      <c r="D90" s="246" t="s">
        <v>165</v>
      </c>
      <c r="E90" s="225">
        <v>9</v>
      </c>
      <c r="F90" s="225">
        <v>44</v>
      </c>
      <c r="G90" s="225">
        <v>31</v>
      </c>
      <c r="H90" s="225">
        <v>16</v>
      </c>
      <c r="I90" s="225">
        <v>10</v>
      </c>
      <c r="J90" s="225">
        <v>9</v>
      </c>
      <c r="K90" s="225">
        <v>1</v>
      </c>
      <c r="L90" s="225">
        <v>0</v>
      </c>
      <c r="M90" s="225">
        <v>0</v>
      </c>
      <c r="N90" s="225">
        <v>7</v>
      </c>
      <c r="O90" s="257">
        <v>0.32300000000000001</v>
      </c>
      <c r="P90" s="225">
        <v>9</v>
      </c>
      <c r="Q90" s="225">
        <v>8</v>
      </c>
      <c r="R90" s="225">
        <v>2</v>
      </c>
      <c r="S90" s="225">
        <v>20</v>
      </c>
      <c r="T90" s="225">
        <v>1</v>
      </c>
      <c r="U90" s="225">
        <v>1</v>
      </c>
      <c r="V90" s="257">
        <v>0.48799999999999999</v>
      </c>
      <c r="W90" s="257">
        <v>0.35499999999999998</v>
      </c>
      <c r="X90" s="257">
        <v>0.84299999999999997</v>
      </c>
      <c r="Y90" s="257">
        <v>0.26700000000000002</v>
      </c>
      <c r="Z90" s="246" t="s">
        <v>165</v>
      </c>
      <c r="AC90" s="190" t="s">
        <v>163</v>
      </c>
    </row>
    <row r="91" spans="2:29" ht="21" x14ac:dyDescent="0.25">
      <c r="B91" s="225">
        <v>12</v>
      </c>
      <c r="C91" s="225" t="s">
        <v>394</v>
      </c>
      <c r="D91" s="246" t="s">
        <v>163</v>
      </c>
      <c r="E91" s="225">
        <v>8</v>
      </c>
      <c r="F91" s="225">
        <v>43</v>
      </c>
      <c r="G91" s="225">
        <v>35</v>
      </c>
      <c r="H91" s="225">
        <v>16</v>
      </c>
      <c r="I91" s="225">
        <v>8</v>
      </c>
      <c r="J91" s="225">
        <v>7</v>
      </c>
      <c r="K91" s="225">
        <v>1</v>
      </c>
      <c r="L91" s="225">
        <v>0</v>
      </c>
      <c r="M91" s="225">
        <v>0</v>
      </c>
      <c r="N91" s="225">
        <v>8</v>
      </c>
      <c r="O91" s="257">
        <v>0.22900000000000001</v>
      </c>
      <c r="P91" s="225">
        <v>6</v>
      </c>
      <c r="Q91" s="225">
        <v>3</v>
      </c>
      <c r="R91" s="225">
        <v>2</v>
      </c>
      <c r="S91" s="225">
        <v>21</v>
      </c>
      <c r="T91" s="225">
        <v>0</v>
      </c>
      <c r="U91" s="225">
        <v>0</v>
      </c>
      <c r="V91" s="257">
        <v>0.372</v>
      </c>
      <c r="W91" s="257">
        <v>0.25700000000000001</v>
      </c>
      <c r="X91" s="257">
        <v>0.629</v>
      </c>
      <c r="Y91" s="257">
        <v>0.11799999999999999</v>
      </c>
      <c r="Z91" s="246" t="s">
        <v>163</v>
      </c>
      <c r="AC91" s="190" t="s">
        <v>171</v>
      </c>
    </row>
    <row r="92" spans="2:29" ht="21" x14ac:dyDescent="0.25">
      <c r="B92" s="225">
        <v>7</v>
      </c>
      <c r="C92" s="225" t="s">
        <v>395</v>
      </c>
      <c r="D92" s="246" t="s">
        <v>156</v>
      </c>
      <c r="E92" s="225">
        <v>9</v>
      </c>
      <c r="F92" s="225">
        <v>42</v>
      </c>
      <c r="G92" s="225">
        <v>32</v>
      </c>
      <c r="H92" s="225">
        <v>10</v>
      </c>
      <c r="I92" s="225">
        <v>7</v>
      </c>
      <c r="J92" s="225">
        <v>6</v>
      </c>
      <c r="K92" s="225">
        <v>0</v>
      </c>
      <c r="L92" s="225">
        <v>0</v>
      </c>
      <c r="M92" s="225">
        <v>1</v>
      </c>
      <c r="N92" s="225">
        <v>10</v>
      </c>
      <c r="O92" s="257">
        <v>0.219</v>
      </c>
      <c r="P92" s="225">
        <v>7</v>
      </c>
      <c r="Q92" s="225">
        <v>3</v>
      </c>
      <c r="R92" s="225">
        <v>3</v>
      </c>
      <c r="S92" s="225">
        <v>8</v>
      </c>
      <c r="T92" s="225">
        <v>2</v>
      </c>
      <c r="U92" s="225">
        <v>0</v>
      </c>
      <c r="V92" s="257">
        <v>0.40500000000000003</v>
      </c>
      <c r="W92" s="257">
        <v>0.313</v>
      </c>
      <c r="X92" s="257">
        <v>0.71699999999999997</v>
      </c>
      <c r="Y92" s="257">
        <v>0.30399999999999999</v>
      </c>
      <c r="Z92" s="246" t="s">
        <v>156</v>
      </c>
      <c r="AC92" s="190" t="s">
        <v>252</v>
      </c>
    </row>
    <row r="93" spans="2:29" ht="21" x14ac:dyDescent="0.25">
      <c r="B93" s="225">
        <v>24</v>
      </c>
      <c r="C93" s="225" t="s">
        <v>396</v>
      </c>
      <c r="D93" s="246" t="s">
        <v>171</v>
      </c>
      <c r="E93" s="225">
        <v>6</v>
      </c>
      <c r="F93" s="225">
        <v>26</v>
      </c>
      <c r="G93" s="225">
        <v>23</v>
      </c>
      <c r="H93" s="225">
        <v>5</v>
      </c>
      <c r="I93" s="225">
        <v>5</v>
      </c>
      <c r="J93" s="225">
        <v>5</v>
      </c>
      <c r="K93" s="225">
        <v>0</v>
      </c>
      <c r="L93" s="225">
        <v>0</v>
      </c>
      <c r="M93" s="225">
        <v>0</v>
      </c>
      <c r="N93" s="225">
        <v>3</v>
      </c>
      <c r="O93" s="257">
        <v>0.217</v>
      </c>
      <c r="P93" s="225">
        <v>1</v>
      </c>
      <c r="Q93" s="225">
        <v>5</v>
      </c>
      <c r="R93" s="225">
        <v>2</v>
      </c>
      <c r="S93" s="225">
        <v>3</v>
      </c>
      <c r="T93" s="225">
        <v>1</v>
      </c>
      <c r="U93" s="225">
        <v>0</v>
      </c>
      <c r="V93" s="257">
        <v>0.308</v>
      </c>
      <c r="W93" s="257">
        <v>0.217</v>
      </c>
      <c r="X93" s="257">
        <v>0.52500000000000002</v>
      </c>
      <c r="Y93" s="257">
        <v>0.23100000000000001</v>
      </c>
      <c r="Z93" s="246" t="s">
        <v>171</v>
      </c>
      <c r="AC93" s="190" t="s">
        <v>165</v>
      </c>
    </row>
    <row r="94" spans="2:29" ht="21" x14ac:dyDescent="0.25">
      <c r="B94" s="225">
        <v>11</v>
      </c>
      <c r="C94" s="225" t="s">
        <v>399</v>
      </c>
      <c r="D94" s="246" t="s">
        <v>167</v>
      </c>
      <c r="E94" s="225">
        <v>3</v>
      </c>
      <c r="F94" s="225">
        <v>10</v>
      </c>
      <c r="G94" s="225">
        <v>6</v>
      </c>
      <c r="H94" s="225">
        <v>2</v>
      </c>
      <c r="I94" s="225">
        <v>1</v>
      </c>
      <c r="J94" s="225">
        <v>0</v>
      </c>
      <c r="K94" s="225">
        <v>0</v>
      </c>
      <c r="L94" s="225">
        <v>0</v>
      </c>
      <c r="M94" s="225">
        <v>1</v>
      </c>
      <c r="N94" s="225">
        <v>2</v>
      </c>
      <c r="O94" s="257">
        <v>0.16700000000000001</v>
      </c>
      <c r="P94" s="225">
        <v>4</v>
      </c>
      <c r="Q94" s="225">
        <v>2</v>
      </c>
      <c r="R94" s="225">
        <v>0</v>
      </c>
      <c r="S94" s="225">
        <v>3</v>
      </c>
      <c r="T94" s="225">
        <v>0</v>
      </c>
      <c r="U94" s="225">
        <v>0</v>
      </c>
      <c r="V94" s="257">
        <v>0.5</v>
      </c>
      <c r="W94" s="257">
        <v>0.66700000000000004</v>
      </c>
      <c r="X94" s="257">
        <v>1.167</v>
      </c>
      <c r="Y94" s="257">
        <v>0.25</v>
      </c>
      <c r="Z94" s="246" t="s">
        <v>167</v>
      </c>
      <c r="AC94" s="190" t="s">
        <v>156</v>
      </c>
    </row>
    <row r="95" spans="2:29" ht="21" x14ac:dyDescent="0.25">
      <c r="B95" s="225">
        <v>16</v>
      </c>
      <c r="C95" s="225" t="s">
        <v>398</v>
      </c>
      <c r="D95" s="246" t="s">
        <v>172</v>
      </c>
      <c r="E95" s="225">
        <v>6</v>
      </c>
      <c r="F95" s="225">
        <v>16</v>
      </c>
      <c r="G95" s="225">
        <v>12</v>
      </c>
      <c r="H95" s="225">
        <v>4</v>
      </c>
      <c r="I95" s="225">
        <v>2</v>
      </c>
      <c r="J95" s="225">
        <v>2</v>
      </c>
      <c r="K95" s="225">
        <v>0</v>
      </c>
      <c r="L95" s="225">
        <v>0</v>
      </c>
      <c r="M95" s="225">
        <v>0</v>
      </c>
      <c r="N95" s="225">
        <v>3</v>
      </c>
      <c r="O95" s="257">
        <v>0.16700000000000001</v>
      </c>
      <c r="P95" s="225">
        <v>2</v>
      </c>
      <c r="Q95" s="225">
        <v>5</v>
      </c>
      <c r="R95" s="225">
        <v>1</v>
      </c>
      <c r="S95" s="225">
        <v>2</v>
      </c>
      <c r="T95" s="225">
        <v>0</v>
      </c>
      <c r="U95" s="225">
        <v>1</v>
      </c>
      <c r="V95" s="257">
        <v>0.313</v>
      </c>
      <c r="W95" s="257">
        <v>0.16700000000000001</v>
      </c>
      <c r="X95" s="257">
        <v>0.47899999999999998</v>
      </c>
      <c r="Y95" s="257">
        <v>0.111</v>
      </c>
      <c r="Z95" s="246" t="s">
        <v>172</v>
      </c>
      <c r="AC95" s="190" t="s">
        <v>167</v>
      </c>
    </row>
    <row r="96" spans="2:29" s="84" customFormat="1" ht="21" x14ac:dyDescent="0.25">
      <c r="B96" s="225">
        <v>17</v>
      </c>
      <c r="C96" s="225" t="s">
        <v>402</v>
      </c>
      <c r="D96" s="246" t="s">
        <v>168</v>
      </c>
      <c r="E96" s="225">
        <v>5</v>
      </c>
      <c r="F96" s="225">
        <v>10</v>
      </c>
      <c r="G96" s="225">
        <v>10</v>
      </c>
      <c r="H96" s="225">
        <v>1</v>
      </c>
      <c r="I96" s="225">
        <v>1</v>
      </c>
      <c r="J96" s="225">
        <v>1</v>
      </c>
      <c r="K96" s="225">
        <v>0</v>
      </c>
      <c r="L96" s="225">
        <v>0</v>
      </c>
      <c r="M96" s="225">
        <v>0</v>
      </c>
      <c r="N96" s="225">
        <v>2</v>
      </c>
      <c r="O96" s="257">
        <v>0.1</v>
      </c>
      <c r="P96" s="225">
        <v>0</v>
      </c>
      <c r="Q96" s="225">
        <v>3</v>
      </c>
      <c r="R96" s="225">
        <v>0</v>
      </c>
      <c r="S96" s="225">
        <v>1</v>
      </c>
      <c r="T96" s="225">
        <v>0</v>
      </c>
      <c r="U96" s="225">
        <v>0</v>
      </c>
      <c r="V96" s="257">
        <v>0.1</v>
      </c>
      <c r="W96" s="257">
        <v>0.1</v>
      </c>
      <c r="X96" s="257">
        <v>0.2</v>
      </c>
      <c r="Y96" s="257">
        <v>0.16700000000000001</v>
      </c>
      <c r="Z96" s="246" t="s">
        <v>168</v>
      </c>
      <c r="AC96" s="190" t="s">
        <v>159</v>
      </c>
    </row>
    <row r="97" spans="2:29" ht="21" x14ac:dyDescent="0.25">
      <c r="B97" s="225">
        <v>99</v>
      </c>
      <c r="C97" s="225" t="s">
        <v>400</v>
      </c>
      <c r="D97" s="246" t="s">
        <v>166</v>
      </c>
      <c r="E97" s="225">
        <v>7</v>
      </c>
      <c r="F97" s="225">
        <v>15</v>
      </c>
      <c r="G97" s="225">
        <v>10</v>
      </c>
      <c r="H97" s="225">
        <v>3</v>
      </c>
      <c r="I97" s="225">
        <v>1</v>
      </c>
      <c r="J97" s="225">
        <v>1</v>
      </c>
      <c r="K97" s="225">
        <v>0</v>
      </c>
      <c r="L97" s="225">
        <v>0</v>
      </c>
      <c r="M97" s="225">
        <v>0</v>
      </c>
      <c r="N97" s="225">
        <v>2</v>
      </c>
      <c r="O97" s="257">
        <v>0.1</v>
      </c>
      <c r="P97" s="225">
        <v>1</v>
      </c>
      <c r="Q97" s="225">
        <v>9</v>
      </c>
      <c r="R97" s="225">
        <v>2</v>
      </c>
      <c r="S97" s="225">
        <v>2</v>
      </c>
      <c r="T97" s="225">
        <v>0</v>
      </c>
      <c r="U97" s="225">
        <v>2</v>
      </c>
      <c r="V97" s="257">
        <v>0.26700000000000002</v>
      </c>
      <c r="W97" s="257">
        <v>0.1</v>
      </c>
      <c r="X97" s="257">
        <v>0.36699999999999999</v>
      </c>
      <c r="Y97" s="257">
        <v>0</v>
      </c>
      <c r="Z97" s="246" t="s">
        <v>166</v>
      </c>
      <c r="AC97" s="190" t="s">
        <v>168</v>
      </c>
    </row>
    <row r="98" spans="2:29" ht="21" x14ac:dyDescent="0.25">
      <c r="B98" s="225">
        <v>14</v>
      </c>
      <c r="C98" s="225" t="s">
        <v>401</v>
      </c>
      <c r="D98" s="246" t="s">
        <v>159</v>
      </c>
      <c r="E98" s="225">
        <v>3</v>
      </c>
      <c r="F98" s="225">
        <v>14</v>
      </c>
      <c r="G98" s="225">
        <v>13</v>
      </c>
      <c r="H98" s="225">
        <v>5</v>
      </c>
      <c r="I98" s="225">
        <v>1</v>
      </c>
      <c r="J98" s="225">
        <v>0</v>
      </c>
      <c r="K98" s="225">
        <v>1</v>
      </c>
      <c r="L98" s="225">
        <v>0</v>
      </c>
      <c r="M98" s="225">
        <v>0</v>
      </c>
      <c r="N98" s="225">
        <v>0</v>
      </c>
      <c r="O98" s="257">
        <v>7.6999999999999999E-2</v>
      </c>
      <c r="P98" s="225">
        <v>0</v>
      </c>
      <c r="Q98" s="225">
        <v>3</v>
      </c>
      <c r="R98" s="225">
        <v>1</v>
      </c>
      <c r="S98" s="225">
        <v>3</v>
      </c>
      <c r="T98" s="225">
        <v>0</v>
      </c>
      <c r="U98" s="225">
        <v>0</v>
      </c>
      <c r="V98" s="257">
        <v>0.14299999999999999</v>
      </c>
      <c r="W98" s="257">
        <v>0.154</v>
      </c>
      <c r="X98" s="257">
        <v>0.29699999999999999</v>
      </c>
      <c r="Y98" s="257">
        <v>0</v>
      </c>
      <c r="Z98" s="246" t="s">
        <v>159</v>
      </c>
      <c r="AC98" s="190" t="s">
        <v>160</v>
      </c>
    </row>
    <row r="99" spans="2:29" s="84" customFormat="1" ht="21.75" thickBot="1" x14ac:dyDescent="0.3">
      <c r="B99" s="225">
        <v>80</v>
      </c>
      <c r="C99" s="225" t="s">
        <v>397</v>
      </c>
      <c r="D99" s="246" t="s">
        <v>160</v>
      </c>
      <c r="E99" s="225">
        <v>1</v>
      </c>
      <c r="F99" s="225">
        <v>3</v>
      </c>
      <c r="G99" s="225">
        <v>2</v>
      </c>
      <c r="H99" s="225">
        <v>0</v>
      </c>
      <c r="I99" s="225">
        <v>0</v>
      </c>
      <c r="J99" s="225">
        <v>0</v>
      </c>
      <c r="K99" s="225">
        <v>0</v>
      </c>
      <c r="L99" s="225">
        <v>0</v>
      </c>
      <c r="M99" s="225">
        <v>0</v>
      </c>
      <c r="N99" s="225">
        <v>0</v>
      </c>
      <c r="O99" s="257">
        <v>0</v>
      </c>
      <c r="P99" s="225">
        <v>1</v>
      </c>
      <c r="Q99" s="225">
        <v>2</v>
      </c>
      <c r="R99" s="225">
        <v>0</v>
      </c>
      <c r="S99" s="225">
        <v>0</v>
      </c>
      <c r="T99" s="225">
        <v>0</v>
      </c>
      <c r="U99" s="225">
        <v>0</v>
      </c>
      <c r="V99" s="257">
        <v>0.33300000000000002</v>
      </c>
      <c r="W99" s="257">
        <v>0</v>
      </c>
      <c r="X99" s="257">
        <v>0.33300000000000002</v>
      </c>
      <c r="Y99" s="257">
        <v>0</v>
      </c>
      <c r="Z99" s="246" t="s">
        <v>160</v>
      </c>
      <c r="AC99" s="190"/>
    </row>
    <row r="100" spans="2:29" s="236" customFormat="1" ht="19.5" thickTop="1" x14ac:dyDescent="0.3">
      <c r="B100" s="256"/>
      <c r="C100" s="256"/>
      <c r="D100" s="256" t="s">
        <v>306</v>
      </c>
      <c r="E100" s="252">
        <v>9</v>
      </c>
      <c r="F100" s="252">
        <v>435</v>
      </c>
      <c r="G100" s="252">
        <v>344</v>
      </c>
      <c r="H100" s="252">
        <v>118</v>
      </c>
      <c r="I100" s="252">
        <v>103</v>
      </c>
      <c r="J100" s="252">
        <v>81</v>
      </c>
      <c r="K100" s="252">
        <v>13</v>
      </c>
      <c r="L100" s="252">
        <v>2</v>
      </c>
      <c r="M100" s="252">
        <v>7</v>
      </c>
      <c r="N100" s="252">
        <v>94</v>
      </c>
      <c r="O100" s="258">
        <v>0.29941860465116277</v>
      </c>
      <c r="P100" s="252">
        <v>58</v>
      </c>
      <c r="Q100" s="252">
        <v>69</v>
      </c>
      <c r="R100" s="252">
        <v>27</v>
      </c>
      <c r="S100" s="252">
        <v>131</v>
      </c>
      <c r="T100" s="252">
        <v>6</v>
      </c>
      <c r="U100" s="252">
        <v>5</v>
      </c>
      <c r="V100" s="258">
        <v>0.43317972350230416</v>
      </c>
      <c r="W100" s="258">
        <v>0.40988372093023256</v>
      </c>
      <c r="X100" s="258">
        <v>0.84306344443253667</v>
      </c>
      <c r="Y100" s="258">
        <v>0.271356783919598</v>
      </c>
    </row>
    <row r="101" spans="2:29" ht="21" x14ac:dyDescent="0.25"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</row>
    <row r="102" spans="2:29" ht="30" customHeight="1" x14ac:dyDescent="0.25">
      <c r="B102" s="345" t="s">
        <v>8</v>
      </c>
      <c r="C102" s="345"/>
      <c r="D102" s="345"/>
      <c r="E102" s="345"/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45"/>
      <c r="Y102" s="345"/>
    </row>
    <row r="103" spans="2:29" s="84" customFormat="1" ht="9.9499999999999993" customHeight="1" x14ac:dyDescent="0.25">
      <c r="B103" s="83"/>
      <c r="C103" s="193"/>
      <c r="D103" s="193"/>
      <c r="E103" s="19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</row>
    <row r="104" spans="2:29" ht="20.25" customHeight="1" x14ac:dyDescent="0.25">
      <c r="B104" s="286" t="s">
        <v>208</v>
      </c>
      <c r="C104" s="286" t="s">
        <v>28</v>
      </c>
      <c r="D104" s="286" t="s">
        <v>209</v>
      </c>
      <c r="E104" s="287" t="s">
        <v>4</v>
      </c>
      <c r="F104" s="287" t="s">
        <v>212</v>
      </c>
      <c r="G104" s="287" t="s">
        <v>213</v>
      </c>
      <c r="H104" s="287" t="s">
        <v>214</v>
      </c>
      <c r="I104" s="287" t="s">
        <v>215</v>
      </c>
      <c r="J104" s="287" t="s">
        <v>216</v>
      </c>
      <c r="K104" s="287" t="s">
        <v>217</v>
      </c>
      <c r="L104" s="287" t="s">
        <v>218</v>
      </c>
      <c r="M104" s="287" t="s">
        <v>219</v>
      </c>
      <c r="N104" s="287" t="s">
        <v>220</v>
      </c>
      <c r="O104" s="287" t="s">
        <v>221</v>
      </c>
      <c r="P104" s="287" t="s">
        <v>20</v>
      </c>
      <c r="Q104" s="287" t="s">
        <v>222</v>
      </c>
      <c r="R104" s="287" t="s">
        <v>223</v>
      </c>
      <c r="S104" s="287" t="s">
        <v>224</v>
      </c>
      <c r="T104" s="287" t="s">
        <v>225</v>
      </c>
      <c r="U104" s="287" t="s">
        <v>226</v>
      </c>
      <c r="V104" s="287" t="s">
        <v>227</v>
      </c>
      <c r="W104" s="287" t="s">
        <v>228</v>
      </c>
      <c r="X104" s="287" t="s">
        <v>229</v>
      </c>
      <c r="Y104" s="287" t="s">
        <v>230</v>
      </c>
    </row>
    <row r="105" spans="2:29" ht="19.5" x14ac:dyDescent="0.25">
      <c r="B105" s="286" t="s">
        <v>208</v>
      </c>
      <c r="C105" s="286" t="s">
        <v>28</v>
      </c>
      <c r="D105" s="288" t="s">
        <v>209</v>
      </c>
      <c r="E105" s="289" t="s">
        <v>231</v>
      </c>
      <c r="F105" s="290" t="s">
        <v>232</v>
      </c>
      <c r="G105" s="291" t="s">
        <v>233</v>
      </c>
      <c r="H105" s="292" t="s">
        <v>234</v>
      </c>
      <c r="I105" s="293" t="s">
        <v>235</v>
      </c>
      <c r="J105" s="289" t="s">
        <v>236</v>
      </c>
      <c r="K105" s="294" t="s">
        <v>237</v>
      </c>
      <c r="L105" s="289" t="s">
        <v>238</v>
      </c>
      <c r="M105" s="289" t="s">
        <v>239</v>
      </c>
      <c r="N105" s="289" t="s">
        <v>240</v>
      </c>
      <c r="O105" s="295" t="s">
        <v>241</v>
      </c>
      <c r="P105" s="289" t="s">
        <v>242</v>
      </c>
      <c r="Q105" s="289" t="s">
        <v>243</v>
      </c>
      <c r="R105" s="289" t="s">
        <v>244</v>
      </c>
      <c r="S105" s="289" t="s">
        <v>245</v>
      </c>
      <c r="T105" s="294" t="s">
        <v>246</v>
      </c>
      <c r="U105" s="293" t="s">
        <v>247</v>
      </c>
      <c r="V105" s="296" t="s">
        <v>248</v>
      </c>
      <c r="W105" s="296" t="s">
        <v>249</v>
      </c>
      <c r="X105" s="296" t="s">
        <v>250</v>
      </c>
      <c r="Y105" s="297" t="s">
        <v>251</v>
      </c>
    </row>
    <row r="106" spans="2:29" ht="21" x14ac:dyDescent="0.25">
      <c r="B106" s="225">
        <v>1</v>
      </c>
      <c r="C106" s="225" t="s">
        <v>404</v>
      </c>
      <c r="D106" s="246" t="s">
        <v>191</v>
      </c>
      <c r="E106" s="225">
        <v>4</v>
      </c>
      <c r="F106" s="225">
        <v>13</v>
      </c>
      <c r="G106" s="225">
        <v>12</v>
      </c>
      <c r="H106" s="225">
        <v>4</v>
      </c>
      <c r="I106" s="225">
        <v>7</v>
      </c>
      <c r="J106" s="225">
        <v>3</v>
      </c>
      <c r="K106" s="225">
        <v>3</v>
      </c>
      <c r="L106" s="225">
        <v>1</v>
      </c>
      <c r="M106" s="225">
        <v>0</v>
      </c>
      <c r="N106" s="225">
        <v>8</v>
      </c>
      <c r="O106" s="257">
        <v>0.58299999999999996</v>
      </c>
      <c r="P106" s="225">
        <v>1</v>
      </c>
      <c r="Q106" s="225">
        <v>3</v>
      </c>
      <c r="R106" s="225">
        <v>0</v>
      </c>
      <c r="S106" s="225">
        <v>3</v>
      </c>
      <c r="T106" s="225">
        <v>0</v>
      </c>
      <c r="U106" s="225">
        <v>0</v>
      </c>
      <c r="V106" s="257">
        <v>0.61499999999999999</v>
      </c>
      <c r="W106" s="257">
        <v>1</v>
      </c>
      <c r="X106" s="257">
        <v>1.615</v>
      </c>
      <c r="Y106" s="257">
        <v>0.55600000000000005</v>
      </c>
      <c r="Z106" s="246" t="s">
        <v>191</v>
      </c>
      <c r="AC106" s="190" t="s">
        <v>202</v>
      </c>
    </row>
    <row r="107" spans="2:29" ht="21" x14ac:dyDescent="0.25">
      <c r="B107" s="225">
        <v>7</v>
      </c>
      <c r="C107" s="225" t="s">
        <v>403</v>
      </c>
      <c r="D107" s="246" t="s">
        <v>202</v>
      </c>
      <c r="E107" s="225">
        <v>8</v>
      </c>
      <c r="F107" s="225">
        <v>40</v>
      </c>
      <c r="G107" s="225">
        <v>33</v>
      </c>
      <c r="H107" s="225">
        <v>16</v>
      </c>
      <c r="I107" s="225">
        <v>19</v>
      </c>
      <c r="J107" s="225">
        <v>11</v>
      </c>
      <c r="K107" s="225">
        <v>4</v>
      </c>
      <c r="L107" s="225">
        <v>3</v>
      </c>
      <c r="M107" s="225">
        <v>1</v>
      </c>
      <c r="N107" s="225">
        <v>17</v>
      </c>
      <c r="O107" s="257">
        <v>0.57599999999999996</v>
      </c>
      <c r="P107" s="225">
        <v>6</v>
      </c>
      <c r="Q107" s="225">
        <v>2</v>
      </c>
      <c r="R107" s="225">
        <v>1</v>
      </c>
      <c r="S107" s="225">
        <v>12</v>
      </c>
      <c r="T107" s="225">
        <v>1</v>
      </c>
      <c r="U107" s="225">
        <v>0</v>
      </c>
      <c r="V107" s="257">
        <v>0.65</v>
      </c>
      <c r="W107" s="257">
        <v>0.97</v>
      </c>
      <c r="X107" s="257">
        <v>1.62</v>
      </c>
      <c r="Y107" s="257">
        <v>0.68799999999999994</v>
      </c>
      <c r="Z107" s="246" t="s">
        <v>202</v>
      </c>
      <c r="AC107" s="190" t="s">
        <v>305</v>
      </c>
    </row>
    <row r="108" spans="2:29" ht="21" x14ac:dyDescent="0.25">
      <c r="B108" s="225">
        <v>24</v>
      </c>
      <c r="C108" s="225" t="s">
        <v>405</v>
      </c>
      <c r="D108" s="246" t="s">
        <v>193</v>
      </c>
      <c r="E108" s="225">
        <v>7</v>
      </c>
      <c r="F108" s="225">
        <v>27</v>
      </c>
      <c r="G108" s="225">
        <v>24</v>
      </c>
      <c r="H108" s="225">
        <v>11</v>
      </c>
      <c r="I108" s="225">
        <v>13</v>
      </c>
      <c r="J108" s="225">
        <v>8</v>
      </c>
      <c r="K108" s="225">
        <v>3</v>
      </c>
      <c r="L108" s="225">
        <v>0</v>
      </c>
      <c r="M108" s="225">
        <v>2</v>
      </c>
      <c r="N108" s="225">
        <v>11</v>
      </c>
      <c r="O108" s="257">
        <v>0.54200000000000004</v>
      </c>
      <c r="P108" s="225">
        <v>3</v>
      </c>
      <c r="Q108" s="225">
        <v>2</v>
      </c>
      <c r="R108" s="225">
        <v>0</v>
      </c>
      <c r="S108" s="225">
        <v>8</v>
      </c>
      <c r="T108" s="225">
        <v>0</v>
      </c>
      <c r="U108" s="225">
        <v>0</v>
      </c>
      <c r="V108" s="257">
        <v>0.59299999999999997</v>
      </c>
      <c r="W108" s="257">
        <v>0.91700000000000004</v>
      </c>
      <c r="X108" s="257">
        <v>1.5089999999999999</v>
      </c>
      <c r="Y108" s="257">
        <v>0.46200000000000002</v>
      </c>
      <c r="Z108" s="246" t="s">
        <v>193</v>
      </c>
      <c r="AC108" s="190" t="s">
        <v>193</v>
      </c>
    </row>
    <row r="109" spans="2:29" ht="21" x14ac:dyDescent="0.25">
      <c r="B109" s="225">
        <v>22</v>
      </c>
      <c r="C109" s="225" t="s">
        <v>406</v>
      </c>
      <c r="D109" s="246" t="s">
        <v>317</v>
      </c>
      <c r="E109" s="225">
        <v>5</v>
      </c>
      <c r="F109" s="225">
        <v>12</v>
      </c>
      <c r="G109" s="225">
        <v>10</v>
      </c>
      <c r="H109" s="225">
        <v>4</v>
      </c>
      <c r="I109" s="225">
        <v>5</v>
      </c>
      <c r="J109" s="225">
        <v>5</v>
      </c>
      <c r="K109" s="225">
        <v>0</v>
      </c>
      <c r="L109" s="225">
        <v>0</v>
      </c>
      <c r="M109" s="225">
        <v>0</v>
      </c>
      <c r="N109" s="225">
        <v>4</v>
      </c>
      <c r="O109" s="257">
        <v>0.5</v>
      </c>
      <c r="P109" s="225">
        <v>2</v>
      </c>
      <c r="Q109" s="225">
        <v>1</v>
      </c>
      <c r="R109" s="225">
        <v>0</v>
      </c>
      <c r="S109" s="225">
        <v>2</v>
      </c>
      <c r="T109" s="225">
        <v>0</v>
      </c>
      <c r="U109" s="225">
        <v>0</v>
      </c>
      <c r="V109" s="257">
        <v>0.58299999999999996</v>
      </c>
      <c r="W109" s="257">
        <v>0.5</v>
      </c>
      <c r="X109" s="257">
        <v>1.083</v>
      </c>
      <c r="Y109" s="257">
        <v>0.66700000000000004</v>
      </c>
      <c r="Z109" s="246" t="s">
        <v>317</v>
      </c>
      <c r="AC109" s="190" t="s">
        <v>196</v>
      </c>
    </row>
    <row r="110" spans="2:29" ht="21" x14ac:dyDescent="0.25">
      <c r="B110" s="225">
        <v>9</v>
      </c>
      <c r="C110" s="225" t="s">
        <v>412</v>
      </c>
      <c r="D110" s="246" t="s">
        <v>199</v>
      </c>
      <c r="E110" s="225">
        <v>7</v>
      </c>
      <c r="F110" s="225">
        <v>25</v>
      </c>
      <c r="G110" s="225">
        <v>20</v>
      </c>
      <c r="H110" s="225">
        <v>8</v>
      </c>
      <c r="I110" s="225">
        <v>9</v>
      </c>
      <c r="J110" s="225">
        <v>6</v>
      </c>
      <c r="K110" s="225">
        <v>3</v>
      </c>
      <c r="L110" s="225">
        <v>0</v>
      </c>
      <c r="M110" s="225">
        <v>0</v>
      </c>
      <c r="N110" s="225">
        <v>5</v>
      </c>
      <c r="O110" s="257">
        <v>0.45</v>
      </c>
      <c r="P110" s="225">
        <v>5</v>
      </c>
      <c r="Q110" s="225">
        <v>7</v>
      </c>
      <c r="R110" s="225">
        <v>0</v>
      </c>
      <c r="S110" s="225">
        <v>8</v>
      </c>
      <c r="T110" s="225">
        <v>0</v>
      </c>
      <c r="U110" s="225">
        <v>0</v>
      </c>
      <c r="V110" s="257">
        <v>0.56000000000000005</v>
      </c>
      <c r="W110" s="257">
        <v>0.6</v>
      </c>
      <c r="X110" s="257">
        <v>1.1599999999999999</v>
      </c>
      <c r="Y110" s="257">
        <v>0.6</v>
      </c>
      <c r="Z110" s="246" t="s">
        <v>199</v>
      </c>
      <c r="AC110" s="190" t="s">
        <v>197</v>
      </c>
    </row>
    <row r="111" spans="2:29" ht="21" x14ac:dyDescent="0.25">
      <c r="B111" s="225">
        <v>27</v>
      </c>
      <c r="C111" s="225" t="s">
        <v>413</v>
      </c>
      <c r="D111" s="246" t="s">
        <v>311</v>
      </c>
      <c r="E111" s="225">
        <v>3</v>
      </c>
      <c r="F111" s="225">
        <v>14</v>
      </c>
      <c r="G111" s="225">
        <v>12</v>
      </c>
      <c r="H111" s="225">
        <v>5</v>
      </c>
      <c r="I111" s="225">
        <v>5</v>
      </c>
      <c r="J111" s="225">
        <v>2</v>
      </c>
      <c r="K111" s="225">
        <v>2</v>
      </c>
      <c r="L111" s="225">
        <v>1</v>
      </c>
      <c r="M111" s="225">
        <v>0</v>
      </c>
      <c r="N111" s="225">
        <v>7</v>
      </c>
      <c r="O111" s="257">
        <v>0.41699999999999998</v>
      </c>
      <c r="P111" s="225">
        <v>1</v>
      </c>
      <c r="Q111" s="225">
        <v>2</v>
      </c>
      <c r="R111" s="225">
        <v>1</v>
      </c>
      <c r="S111" s="225">
        <v>2</v>
      </c>
      <c r="T111" s="225">
        <v>0</v>
      </c>
      <c r="U111" s="225">
        <v>0</v>
      </c>
      <c r="V111" s="257">
        <v>0.5</v>
      </c>
      <c r="W111" s="257">
        <v>0.75</v>
      </c>
      <c r="X111" s="257">
        <v>1.25</v>
      </c>
      <c r="Y111" s="257">
        <v>0.66700000000000004</v>
      </c>
      <c r="Z111" s="246" t="s">
        <v>311</v>
      </c>
      <c r="AC111" s="190" t="s">
        <v>191</v>
      </c>
    </row>
    <row r="112" spans="2:29" ht="21" x14ac:dyDescent="0.25">
      <c r="B112" s="225">
        <v>2</v>
      </c>
      <c r="C112" s="225" t="s">
        <v>407</v>
      </c>
      <c r="D112" s="246" t="s">
        <v>192</v>
      </c>
      <c r="E112" s="225">
        <v>9</v>
      </c>
      <c r="F112" s="225">
        <v>37</v>
      </c>
      <c r="G112" s="225">
        <v>34</v>
      </c>
      <c r="H112" s="225">
        <v>10</v>
      </c>
      <c r="I112" s="225">
        <v>14</v>
      </c>
      <c r="J112" s="225">
        <v>12</v>
      </c>
      <c r="K112" s="225">
        <v>1</v>
      </c>
      <c r="L112" s="225">
        <v>1</v>
      </c>
      <c r="M112" s="225">
        <v>0</v>
      </c>
      <c r="N112" s="225">
        <v>6</v>
      </c>
      <c r="O112" s="257">
        <v>0.41199999999999998</v>
      </c>
      <c r="P112" s="225">
        <v>1</v>
      </c>
      <c r="Q112" s="225">
        <v>7</v>
      </c>
      <c r="R112" s="225">
        <v>2</v>
      </c>
      <c r="S112" s="225">
        <v>11</v>
      </c>
      <c r="T112" s="225">
        <v>2</v>
      </c>
      <c r="U112" s="225">
        <v>0</v>
      </c>
      <c r="V112" s="257">
        <v>0.45900000000000002</v>
      </c>
      <c r="W112" s="257">
        <v>0.5</v>
      </c>
      <c r="X112" s="257">
        <v>0.95899999999999996</v>
      </c>
      <c r="Y112" s="257">
        <v>0.47099999999999997</v>
      </c>
      <c r="Z112" s="246" t="s">
        <v>192</v>
      </c>
      <c r="AC112" s="190" t="s">
        <v>192</v>
      </c>
    </row>
    <row r="113" spans="1:29" s="84" customFormat="1" ht="21" x14ac:dyDescent="0.25">
      <c r="B113" s="225">
        <v>29</v>
      </c>
      <c r="C113" s="225" t="s">
        <v>410</v>
      </c>
      <c r="D113" s="246" t="s">
        <v>198</v>
      </c>
      <c r="E113" s="225">
        <v>8</v>
      </c>
      <c r="F113" s="225">
        <v>39</v>
      </c>
      <c r="G113" s="225">
        <v>38</v>
      </c>
      <c r="H113" s="225">
        <v>17</v>
      </c>
      <c r="I113" s="225">
        <v>15</v>
      </c>
      <c r="J113" s="225">
        <v>11</v>
      </c>
      <c r="K113" s="225">
        <v>2</v>
      </c>
      <c r="L113" s="225">
        <v>0</v>
      </c>
      <c r="M113" s="225">
        <v>2</v>
      </c>
      <c r="N113" s="225">
        <v>11</v>
      </c>
      <c r="O113" s="257">
        <v>0.39500000000000002</v>
      </c>
      <c r="P113" s="225">
        <v>1</v>
      </c>
      <c r="Q113" s="225">
        <v>5</v>
      </c>
      <c r="R113" s="225">
        <v>0</v>
      </c>
      <c r="S113" s="225">
        <v>8</v>
      </c>
      <c r="T113" s="225">
        <v>0</v>
      </c>
      <c r="U113" s="225">
        <v>0</v>
      </c>
      <c r="V113" s="257">
        <v>0.41</v>
      </c>
      <c r="W113" s="257">
        <v>0.60499999999999998</v>
      </c>
      <c r="X113" s="257">
        <v>1.016</v>
      </c>
      <c r="Y113" s="257">
        <v>0.41699999999999998</v>
      </c>
      <c r="Z113" s="246" t="s">
        <v>198</v>
      </c>
      <c r="AC113" s="190" t="s">
        <v>195</v>
      </c>
    </row>
    <row r="114" spans="1:29" s="84" customFormat="1" ht="21" x14ac:dyDescent="0.25">
      <c r="B114" s="225">
        <v>38</v>
      </c>
      <c r="C114" s="225" t="s">
        <v>411</v>
      </c>
      <c r="D114" s="246" t="s">
        <v>195</v>
      </c>
      <c r="E114" s="225">
        <v>5</v>
      </c>
      <c r="F114" s="225">
        <v>26</v>
      </c>
      <c r="G114" s="225">
        <v>18</v>
      </c>
      <c r="H114" s="225">
        <v>8</v>
      </c>
      <c r="I114" s="225">
        <v>7</v>
      </c>
      <c r="J114" s="225">
        <v>3</v>
      </c>
      <c r="K114" s="225">
        <v>1</v>
      </c>
      <c r="L114" s="225">
        <v>1</v>
      </c>
      <c r="M114" s="225">
        <v>2</v>
      </c>
      <c r="N114" s="225">
        <v>11</v>
      </c>
      <c r="O114" s="257">
        <v>0.38900000000000001</v>
      </c>
      <c r="P114" s="225">
        <v>7</v>
      </c>
      <c r="Q114" s="225">
        <v>6</v>
      </c>
      <c r="R114" s="225">
        <v>1</v>
      </c>
      <c r="S114" s="225">
        <v>1</v>
      </c>
      <c r="T114" s="225">
        <v>0</v>
      </c>
      <c r="U114" s="225">
        <v>0</v>
      </c>
      <c r="V114" s="257">
        <v>0.57699999999999996</v>
      </c>
      <c r="W114" s="257">
        <v>0.88900000000000001</v>
      </c>
      <c r="X114" s="257">
        <v>1.466</v>
      </c>
      <c r="Y114" s="257">
        <v>0.38500000000000001</v>
      </c>
      <c r="Z114" s="246" t="s">
        <v>195</v>
      </c>
      <c r="AC114" s="190" t="s">
        <v>198</v>
      </c>
    </row>
    <row r="115" spans="1:29" ht="21" x14ac:dyDescent="0.25">
      <c r="B115" s="225">
        <v>33</v>
      </c>
      <c r="C115" s="225" t="s">
        <v>408</v>
      </c>
      <c r="D115" s="247" t="s">
        <v>196</v>
      </c>
      <c r="E115" s="225">
        <v>9</v>
      </c>
      <c r="F115" s="225">
        <v>42</v>
      </c>
      <c r="G115" s="225">
        <v>32</v>
      </c>
      <c r="H115" s="225">
        <v>13</v>
      </c>
      <c r="I115" s="225">
        <v>12</v>
      </c>
      <c r="J115" s="225">
        <v>11</v>
      </c>
      <c r="K115" s="225">
        <v>0</v>
      </c>
      <c r="L115" s="225">
        <v>0</v>
      </c>
      <c r="M115" s="225">
        <v>1</v>
      </c>
      <c r="N115" s="225">
        <v>9</v>
      </c>
      <c r="O115" s="257">
        <v>0.375</v>
      </c>
      <c r="P115" s="225">
        <v>7</v>
      </c>
      <c r="Q115" s="225">
        <v>5</v>
      </c>
      <c r="R115" s="225">
        <v>2</v>
      </c>
      <c r="S115" s="225">
        <v>8</v>
      </c>
      <c r="T115" s="225">
        <v>3</v>
      </c>
      <c r="U115" s="225">
        <v>1</v>
      </c>
      <c r="V115" s="257">
        <v>0.5</v>
      </c>
      <c r="W115" s="257">
        <v>0.46899999999999997</v>
      </c>
      <c r="X115" s="257">
        <v>0.96899999999999997</v>
      </c>
      <c r="Y115" s="257">
        <v>0.35</v>
      </c>
      <c r="Z115" s="247" t="s">
        <v>196</v>
      </c>
      <c r="AC115" s="197" t="s">
        <v>194</v>
      </c>
    </row>
    <row r="116" spans="1:29" ht="21" x14ac:dyDescent="0.25">
      <c r="B116" s="225">
        <v>21</v>
      </c>
      <c r="C116" s="225" t="s">
        <v>414</v>
      </c>
      <c r="D116" s="246" t="s">
        <v>197</v>
      </c>
      <c r="E116" s="225">
        <v>9</v>
      </c>
      <c r="F116" s="225">
        <v>46</v>
      </c>
      <c r="G116" s="225">
        <v>39</v>
      </c>
      <c r="H116" s="225">
        <v>18</v>
      </c>
      <c r="I116" s="225">
        <v>13</v>
      </c>
      <c r="J116" s="225">
        <v>10</v>
      </c>
      <c r="K116" s="225">
        <v>2</v>
      </c>
      <c r="L116" s="225">
        <v>0</v>
      </c>
      <c r="M116" s="225">
        <v>1</v>
      </c>
      <c r="N116" s="225">
        <v>10</v>
      </c>
      <c r="O116" s="257">
        <v>0.33300000000000002</v>
      </c>
      <c r="P116" s="225">
        <v>6</v>
      </c>
      <c r="Q116" s="225">
        <v>6</v>
      </c>
      <c r="R116" s="225">
        <v>1</v>
      </c>
      <c r="S116" s="225">
        <v>15</v>
      </c>
      <c r="T116" s="225">
        <v>0</v>
      </c>
      <c r="U116" s="225">
        <v>0</v>
      </c>
      <c r="V116" s="257">
        <v>0.435</v>
      </c>
      <c r="W116" s="257">
        <v>0.46200000000000002</v>
      </c>
      <c r="X116" s="257">
        <v>0.89600000000000002</v>
      </c>
      <c r="Y116" s="257">
        <v>0.38900000000000001</v>
      </c>
      <c r="Z116" s="246" t="s">
        <v>197</v>
      </c>
      <c r="AC116" s="190" t="s">
        <v>199</v>
      </c>
    </row>
    <row r="117" spans="1:29" ht="21" x14ac:dyDescent="0.25">
      <c r="B117" s="225">
        <v>44</v>
      </c>
      <c r="C117" s="225" t="s">
        <v>415</v>
      </c>
      <c r="D117" s="246" t="s">
        <v>200</v>
      </c>
      <c r="E117" s="225">
        <v>3</v>
      </c>
      <c r="F117" s="225">
        <v>12</v>
      </c>
      <c r="G117" s="225">
        <v>9</v>
      </c>
      <c r="H117" s="225">
        <v>6</v>
      </c>
      <c r="I117" s="225">
        <v>2</v>
      </c>
      <c r="J117" s="225">
        <v>2</v>
      </c>
      <c r="K117" s="225">
        <v>0</v>
      </c>
      <c r="L117" s="225">
        <v>0</v>
      </c>
      <c r="M117" s="225">
        <v>0</v>
      </c>
      <c r="N117" s="225">
        <v>3</v>
      </c>
      <c r="O117" s="257">
        <v>0.222</v>
      </c>
      <c r="P117" s="225">
        <v>2</v>
      </c>
      <c r="Q117" s="225">
        <v>1</v>
      </c>
      <c r="R117" s="225">
        <v>1</v>
      </c>
      <c r="S117" s="225">
        <v>3</v>
      </c>
      <c r="T117" s="225">
        <v>1</v>
      </c>
      <c r="U117" s="225">
        <v>0</v>
      </c>
      <c r="V117" s="257">
        <v>0.41699999999999998</v>
      </c>
      <c r="W117" s="257">
        <v>0.222</v>
      </c>
      <c r="X117" s="257">
        <v>0.63900000000000001</v>
      </c>
      <c r="Y117" s="257">
        <v>0.5</v>
      </c>
      <c r="Z117" s="246" t="s">
        <v>200</v>
      </c>
      <c r="AC117" s="190" t="s">
        <v>203</v>
      </c>
    </row>
    <row r="118" spans="1:29" ht="21" x14ac:dyDescent="0.25">
      <c r="B118" s="225">
        <v>20</v>
      </c>
      <c r="C118" s="225" t="s">
        <v>409</v>
      </c>
      <c r="D118" s="246" t="s">
        <v>205</v>
      </c>
      <c r="E118" s="225">
        <v>2</v>
      </c>
      <c r="F118" s="225">
        <v>10</v>
      </c>
      <c r="G118" s="225">
        <v>9</v>
      </c>
      <c r="H118" s="225">
        <v>1</v>
      </c>
      <c r="I118" s="225">
        <v>2</v>
      </c>
      <c r="J118" s="225">
        <v>2</v>
      </c>
      <c r="K118" s="225">
        <v>0</v>
      </c>
      <c r="L118" s="225">
        <v>0</v>
      </c>
      <c r="M118" s="225">
        <v>0</v>
      </c>
      <c r="N118" s="225">
        <v>3</v>
      </c>
      <c r="O118" s="257">
        <v>0.222</v>
      </c>
      <c r="P118" s="225">
        <v>1</v>
      </c>
      <c r="Q118" s="225">
        <v>1</v>
      </c>
      <c r="R118" s="225">
        <v>0</v>
      </c>
      <c r="S118" s="225">
        <v>0</v>
      </c>
      <c r="T118" s="225">
        <v>1</v>
      </c>
      <c r="U118" s="225">
        <v>0</v>
      </c>
      <c r="V118" s="257">
        <v>0.3</v>
      </c>
      <c r="W118" s="257">
        <v>0.222</v>
      </c>
      <c r="X118" s="257">
        <v>0.52200000000000002</v>
      </c>
      <c r="Y118" s="257">
        <v>0.33300000000000002</v>
      </c>
      <c r="Z118" s="246" t="s">
        <v>205</v>
      </c>
      <c r="AC118" s="190" t="s">
        <v>201</v>
      </c>
    </row>
    <row r="119" spans="1:29" s="84" customFormat="1" ht="21" x14ac:dyDescent="0.25">
      <c r="B119" s="225">
        <v>5</v>
      </c>
      <c r="C119" s="225" t="s">
        <v>416</v>
      </c>
      <c r="D119" s="246" t="s">
        <v>203</v>
      </c>
      <c r="E119" s="225">
        <v>9</v>
      </c>
      <c r="F119" s="225">
        <v>37</v>
      </c>
      <c r="G119" s="225">
        <v>32</v>
      </c>
      <c r="H119" s="225">
        <v>7</v>
      </c>
      <c r="I119" s="225">
        <v>7</v>
      </c>
      <c r="J119" s="225">
        <v>6</v>
      </c>
      <c r="K119" s="225">
        <v>1</v>
      </c>
      <c r="L119" s="225">
        <v>0</v>
      </c>
      <c r="M119" s="225">
        <v>0</v>
      </c>
      <c r="N119" s="225">
        <v>8</v>
      </c>
      <c r="O119" s="257">
        <v>0.219</v>
      </c>
      <c r="P119" s="225">
        <v>5</v>
      </c>
      <c r="Q119" s="225">
        <v>12</v>
      </c>
      <c r="R119" s="225">
        <v>0</v>
      </c>
      <c r="S119" s="225">
        <v>7</v>
      </c>
      <c r="T119" s="225">
        <v>1</v>
      </c>
      <c r="U119" s="225">
        <v>0</v>
      </c>
      <c r="V119" s="257">
        <v>0.32400000000000001</v>
      </c>
      <c r="W119" s="257">
        <v>0.25</v>
      </c>
      <c r="X119" s="257">
        <v>0.57399999999999995</v>
      </c>
      <c r="Y119" s="257">
        <v>0.316</v>
      </c>
      <c r="Z119" s="246" t="s">
        <v>203</v>
      </c>
      <c r="AC119" s="190"/>
    </row>
    <row r="120" spans="1:29" s="84" customFormat="1" ht="21" x14ac:dyDescent="0.25">
      <c r="B120" s="225">
        <v>87</v>
      </c>
      <c r="C120" s="225" t="s">
        <v>417</v>
      </c>
      <c r="D120" s="246" t="s">
        <v>194</v>
      </c>
      <c r="E120" s="225">
        <v>9</v>
      </c>
      <c r="F120" s="225">
        <v>46</v>
      </c>
      <c r="G120" s="225">
        <v>34</v>
      </c>
      <c r="H120" s="225">
        <v>12</v>
      </c>
      <c r="I120" s="225">
        <v>5</v>
      </c>
      <c r="J120" s="225">
        <v>4</v>
      </c>
      <c r="K120" s="225">
        <v>0</v>
      </c>
      <c r="L120" s="225">
        <v>0</v>
      </c>
      <c r="M120" s="225">
        <v>1</v>
      </c>
      <c r="N120" s="225">
        <v>7</v>
      </c>
      <c r="O120" s="257">
        <v>0.14699999999999999</v>
      </c>
      <c r="P120" s="225">
        <v>11</v>
      </c>
      <c r="Q120" s="225">
        <v>11</v>
      </c>
      <c r="R120" s="225">
        <v>1</v>
      </c>
      <c r="S120" s="225">
        <v>9</v>
      </c>
      <c r="T120" s="225">
        <v>0</v>
      </c>
      <c r="U120" s="225">
        <v>0</v>
      </c>
      <c r="V120" s="257">
        <v>0.37</v>
      </c>
      <c r="W120" s="257">
        <v>0.23499999999999999</v>
      </c>
      <c r="X120" s="257">
        <v>0.60499999999999998</v>
      </c>
      <c r="Y120" s="257">
        <v>9.5000000000000001E-2</v>
      </c>
      <c r="Z120" s="246" t="s">
        <v>194</v>
      </c>
      <c r="AC120" s="190"/>
    </row>
    <row r="121" spans="1:29" s="84" customFormat="1" ht="21" x14ac:dyDescent="0.25">
      <c r="B121" s="225">
        <v>30</v>
      </c>
      <c r="C121" s="225" t="s">
        <v>418</v>
      </c>
      <c r="D121" s="246" t="s">
        <v>201</v>
      </c>
      <c r="E121" s="225">
        <v>4</v>
      </c>
      <c r="F121" s="225">
        <v>16</v>
      </c>
      <c r="G121" s="225">
        <v>14</v>
      </c>
      <c r="H121" s="225">
        <v>5</v>
      </c>
      <c r="I121" s="225">
        <v>2</v>
      </c>
      <c r="J121" s="225">
        <v>1</v>
      </c>
      <c r="K121" s="225">
        <v>1</v>
      </c>
      <c r="L121" s="225">
        <v>0</v>
      </c>
      <c r="M121" s="225">
        <v>0</v>
      </c>
      <c r="N121" s="225">
        <v>1</v>
      </c>
      <c r="O121" s="257">
        <v>0.14299999999999999</v>
      </c>
      <c r="P121" s="225">
        <v>2</v>
      </c>
      <c r="Q121" s="225">
        <v>8</v>
      </c>
      <c r="R121" s="225">
        <v>0</v>
      </c>
      <c r="S121" s="225">
        <v>5</v>
      </c>
      <c r="T121" s="225">
        <v>0</v>
      </c>
      <c r="U121" s="225">
        <v>0</v>
      </c>
      <c r="V121" s="257">
        <v>0.25</v>
      </c>
      <c r="W121" s="257">
        <v>0.214</v>
      </c>
      <c r="X121" s="257">
        <v>0.46400000000000002</v>
      </c>
      <c r="Y121" s="257">
        <v>0.125</v>
      </c>
      <c r="Z121" s="246" t="s">
        <v>201</v>
      </c>
      <c r="AC121" s="190"/>
    </row>
    <row r="122" spans="1:29" s="84" customFormat="1" ht="21.75" thickBot="1" x14ac:dyDescent="0.3">
      <c r="B122" s="225">
        <v>99</v>
      </c>
      <c r="C122" s="225" t="s">
        <v>433</v>
      </c>
      <c r="D122" s="246" t="s">
        <v>434</v>
      </c>
      <c r="E122" s="225">
        <v>1</v>
      </c>
      <c r="F122" s="225">
        <v>2</v>
      </c>
      <c r="G122" s="225">
        <v>1</v>
      </c>
      <c r="H122" s="225">
        <v>1</v>
      </c>
      <c r="I122" s="225">
        <v>0</v>
      </c>
      <c r="J122" s="225">
        <v>0</v>
      </c>
      <c r="K122" s="225">
        <v>0</v>
      </c>
      <c r="L122" s="225">
        <v>0</v>
      </c>
      <c r="M122" s="225">
        <v>0</v>
      </c>
      <c r="N122" s="225">
        <v>0</v>
      </c>
      <c r="O122" s="257">
        <v>0</v>
      </c>
      <c r="P122" s="225">
        <v>1</v>
      </c>
      <c r="Q122" s="225">
        <v>0</v>
      </c>
      <c r="R122" s="225">
        <v>0</v>
      </c>
      <c r="S122" s="225">
        <v>1</v>
      </c>
      <c r="T122" s="225">
        <v>0</v>
      </c>
      <c r="U122" s="225">
        <v>0</v>
      </c>
      <c r="V122" s="257">
        <v>0.5</v>
      </c>
      <c r="W122" s="257">
        <v>0</v>
      </c>
      <c r="X122" s="257">
        <v>0.5</v>
      </c>
      <c r="Y122" s="257">
        <v>0</v>
      </c>
      <c r="Z122" s="246" t="s">
        <v>434</v>
      </c>
      <c r="AC122" s="190"/>
    </row>
    <row r="123" spans="1:29" s="236" customFormat="1" ht="19.5" thickTop="1" x14ac:dyDescent="0.3">
      <c r="B123" s="256"/>
      <c r="C123" s="256"/>
      <c r="D123" s="256" t="s">
        <v>306</v>
      </c>
      <c r="E123" s="252">
        <v>9</v>
      </c>
      <c r="F123" s="252">
        <v>444</v>
      </c>
      <c r="G123" s="252">
        <v>371</v>
      </c>
      <c r="H123" s="252">
        <v>146</v>
      </c>
      <c r="I123" s="252">
        <v>137</v>
      </c>
      <c r="J123" s="252">
        <v>97</v>
      </c>
      <c r="K123" s="252">
        <v>23</v>
      </c>
      <c r="L123" s="252">
        <v>7</v>
      </c>
      <c r="M123" s="252">
        <v>10</v>
      </c>
      <c r="N123" s="252">
        <v>121</v>
      </c>
      <c r="O123" s="258">
        <v>0.3692722371967655</v>
      </c>
      <c r="P123" s="252">
        <v>62</v>
      </c>
      <c r="Q123" s="252">
        <v>79</v>
      </c>
      <c r="R123" s="252">
        <v>10</v>
      </c>
      <c r="S123" s="252">
        <v>103</v>
      </c>
      <c r="T123" s="252">
        <v>9</v>
      </c>
      <c r="U123" s="252">
        <v>1</v>
      </c>
      <c r="V123" s="258">
        <v>0.47072072072072074</v>
      </c>
      <c r="W123" s="258">
        <v>0.54986522911051217</v>
      </c>
      <c r="X123" s="258">
        <v>1.0205859498312329</v>
      </c>
      <c r="Y123" s="258">
        <v>0.40384615384615385</v>
      </c>
    </row>
    <row r="126" spans="1:29" s="84" customFormat="1" ht="21" customHeight="1" x14ac:dyDescent="0.25">
      <c r="A126" s="196"/>
      <c r="B126" s="112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5"/>
      <c r="Y126" s="194"/>
      <c r="Z126" s="195"/>
    </row>
    <row r="130" spans="4:4" ht="28.5" hidden="1" x14ac:dyDescent="0.25">
      <c r="D130" s="176" t="s">
        <v>301</v>
      </c>
    </row>
  </sheetData>
  <mergeCells count="5">
    <mergeCell ref="B3:Y3"/>
    <mergeCell ref="B32:Y32"/>
    <mergeCell ref="C53:Y53"/>
    <mergeCell ref="B80:Y80"/>
    <mergeCell ref="B102:Y10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99"/>
  <sheetViews>
    <sheetView zoomScaleNormal="100" workbookViewId="0">
      <pane ySplit="6" topLeftCell="A7" activePane="bottomLeft" state="frozen"/>
      <selection pane="bottomLeft" activeCell="I25" sqref="I25"/>
    </sheetView>
  </sheetViews>
  <sheetFormatPr defaultRowHeight="21" x14ac:dyDescent="0.35"/>
  <cols>
    <col min="1" max="1" width="2.7109375" style="84" customWidth="1"/>
    <col min="2" max="2" width="13.28515625" style="151" bestFit="1" customWidth="1"/>
    <col min="3" max="3" width="7.85546875" style="85" bestFit="1" customWidth="1"/>
    <col min="4" max="4" width="20.140625" style="85" bestFit="1" customWidth="1"/>
    <col min="5" max="5" width="12.28515625" style="132" bestFit="1" customWidth="1"/>
    <col min="6" max="6" width="12.7109375" style="85" bestFit="1" customWidth="1"/>
    <col min="7" max="10" width="10.42578125" style="85" customWidth="1"/>
    <col min="11" max="13" width="11.7109375" style="85" customWidth="1"/>
    <col min="14" max="18" width="10.42578125" style="85" customWidth="1"/>
    <col min="19" max="19" width="17.28515625" style="85" customWidth="1"/>
    <col min="20" max="20" width="10.42578125" style="85" customWidth="1"/>
    <col min="21" max="24" width="12.7109375" style="85" customWidth="1"/>
    <col min="25" max="25" width="16.7109375" style="85" bestFit="1" customWidth="1"/>
    <col min="26" max="26" width="17.28515625" style="85" bestFit="1" customWidth="1"/>
    <col min="27" max="16384" width="9.140625" style="84"/>
  </cols>
  <sheetData>
    <row r="3" spans="2:26" ht="36" x14ac:dyDescent="0.55000000000000004">
      <c r="B3" s="305"/>
      <c r="C3" s="94"/>
      <c r="D3" s="346" t="s">
        <v>300</v>
      </c>
      <c r="E3" s="347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94"/>
      <c r="X3" s="94"/>
      <c r="Y3" s="94"/>
      <c r="Z3" s="94"/>
    </row>
    <row r="4" spans="2:26" ht="9.9499999999999993" customHeight="1" x14ac:dyDescent="0.35"/>
    <row r="5" spans="2:26" ht="15.75" x14ac:dyDescent="0.25">
      <c r="B5" s="253" t="s">
        <v>3</v>
      </c>
      <c r="C5" s="253" t="s">
        <v>208</v>
      </c>
      <c r="D5" s="253" t="s">
        <v>28</v>
      </c>
      <c r="E5" s="253" t="s">
        <v>209</v>
      </c>
      <c r="F5" s="254" t="s">
        <v>4</v>
      </c>
      <c r="G5" s="254" t="s">
        <v>212</v>
      </c>
      <c r="H5" s="254" t="s">
        <v>213</v>
      </c>
      <c r="I5" s="254" t="s">
        <v>214</v>
      </c>
      <c r="J5" s="254" t="s">
        <v>215</v>
      </c>
      <c r="K5" s="254" t="s">
        <v>216</v>
      </c>
      <c r="L5" s="254" t="s">
        <v>217</v>
      </c>
      <c r="M5" s="254" t="s">
        <v>218</v>
      </c>
      <c r="N5" s="254" t="s">
        <v>219</v>
      </c>
      <c r="O5" s="254" t="s">
        <v>220</v>
      </c>
      <c r="P5" s="254" t="s">
        <v>221</v>
      </c>
      <c r="Q5" s="254" t="s">
        <v>20</v>
      </c>
      <c r="R5" s="254" t="s">
        <v>222</v>
      </c>
      <c r="S5" s="254" t="s">
        <v>223</v>
      </c>
      <c r="T5" s="254" t="s">
        <v>224</v>
      </c>
      <c r="U5" s="254" t="s">
        <v>225</v>
      </c>
      <c r="V5" s="254" t="s">
        <v>226</v>
      </c>
      <c r="W5" s="254" t="s">
        <v>227</v>
      </c>
      <c r="X5" s="254" t="s">
        <v>228</v>
      </c>
      <c r="Y5" s="254" t="s">
        <v>229</v>
      </c>
      <c r="Z5" s="254" t="s">
        <v>230</v>
      </c>
    </row>
    <row r="6" spans="2:26" ht="17.25" x14ac:dyDescent="0.25">
      <c r="B6" s="253" t="s">
        <v>3</v>
      </c>
      <c r="C6" s="253" t="s">
        <v>208</v>
      </c>
      <c r="D6" s="253" t="s">
        <v>28</v>
      </c>
      <c r="E6" s="253" t="s">
        <v>209</v>
      </c>
      <c r="F6" s="255" t="s">
        <v>231</v>
      </c>
      <c r="G6" s="259" t="s">
        <v>232</v>
      </c>
      <c r="H6" s="259" t="s">
        <v>233</v>
      </c>
      <c r="I6" s="255" t="s">
        <v>234</v>
      </c>
      <c r="J6" s="255" t="s">
        <v>235</v>
      </c>
      <c r="K6" s="255" t="s">
        <v>236</v>
      </c>
      <c r="L6" s="255" t="s">
        <v>237</v>
      </c>
      <c r="M6" s="255" t="s">
        <v>238</v>
      </c>
      <c r="N6" s="255" t="s">
        <v>239</v>
      </c>
      <c r="O6" s="255" t="s">
        <v>240</v>
      </c>
      <c r="P6" s="260" t="s">
        <v>241</v>
      </c>
      <c r="Q6" s="255" t="s">
        <v>242</v>
      </c>
      <c r="R6" s="255" t="s">
        <v>243</v>
      </c>
      <c r="S6" s="255" t="s">
        <v>244</v>
      </c>
      <c r="T6" s="255" t="s">
        <v>245</v>
      </c>
      <c r="U6" s="255" t="s">
        <v>246</v>
      </c>
      <c r="V6" s="255" t="s">
        <v>247</v>
      </c>
      <c r="W6" s="260" t="s">
        <v>248</v>
      </c>
      <c r="X6" s="260" t="s">
        <v>249</v>
      </c>
      <c r="Y6" s="260" t="s">
        <v>250</v>
      </c>
      <c r="Z6" s="261" t="s">
        <v>251</v>
      </c>
    </row>
    <row r="7" spans="2:26" ht="15.75" x14ac:dyDescent="0.25">
      <c r="B7" s="85" t="s">
        <v>19</v>
      </c>
      <c r="C7" s="225">
        <v>98</v>
      </c>
      <c r="D7" s="225" t="s">
        <v>334</v>
      </c>
      <c r="E7" s="248" t="s">
        <v>315</v>
      </c>
      <c r="F7" s="225">
        <v>1</v>
      </c>
      <c r="G7" s="225">
        <v>4</v>
      </c>
      <c r="H7" s="225">
        <v>4</v>
      </c>
      <c r="I7" s="225">
        <v>2</v>
      </c>
      <c r="J7" s="225">
        <v>2</v>
      </c>
      <c r="K7" s="225">
        <v>1</v>
      </c>
      <c r="L7" s="225">
        <v>0</v>
      </c>
      <c r="M7" s="225">
        <v>0</v>
      </c>
      <c r="N7" s="225">
        <v>1</v>
      </c>
      <c r="O7" s="225">
        <v>3</v>
      </c>
      <c r="P7" s="257">
        <v>0.5</v>
      </c>
      <c r="Q7" s="225">
        <v>0</v>
      </c>
      <c r="R7" s="225">
        <v>0</v>
      </c>
      <c r="S7" s="225">
        <v>0</v>
      </c>
      <c r="T7" s="225">
        <v>1</v>
      </c>
      <c r="U7" s="225">
        <v>0</v>
      </c>
      <c r="V7" s="225">
        <v>0</v>
      </c>
      <c r="W7" s="257">
        <v>0.5</v>
      </c>
      <c r="X7" s="257">
        <v>1.25</v>
      </c>
      <c r="Y7" s="257">
        <v>1.75</v>
      </c>
      <c r="Z7" s="257">
        <v>1</v>
      </c>
    </row>
    <row r="8" spans="2:26" ht="15.75" x14ac:dyDescent="0.25">
      <c r="B8" s="85" t="s">
        <v>19</v>
      </c>
      <c r="C8" s="225">
        <v>98</v>
      </c>
      <c r="D8" s="225" t="s">
        <v>334</v>
      </c>
      <c r="E8" s="248" t="s">
        <v>315</v>
      </c>
      <c r="F8" s="225">
        <v>3</v>
      </c>
      <c r="G8" s="225">
        <v>14</v>
      </c>
      <c r="H8" s="225">
        <v>12</v>
      </c>
      <c r="I8" s="225">
        <v>4</v>
      </c>
      <c r="J8" s="225">
        <v>6</v>
      </c>
      <c r="K8" s="225">
        <v>5</v>
      </c>
      <c r="L8" s="225">
        <v>0</v>
      </c>
      <c r="M8" s="225">
        <v>0</v>
      </c>
      <c r="N8" s="225">
        <v>1</v>
      </c>
      <c r="O8" s="225">
        <v>3</v>
      </c>
      <c r="P8" s="257">
        <v>0.5</v>
      </c>
      <c r="Q8" s="225">
        <v>2</v>
      </c>
      <c r="R8" s="225">
        <v>2</v>
      </c>
      <c r="S8" s="225">
        <v>0</v>
      </c>
      <c r="T8" s="225">
        <v>7</v>
      </c>
      <c r="U8" s="225">
        <v>0</v>
      </c>
      <c r="V8" s="225">
        <v>0</v>
      </c>
      <c r="W8" s="257">
        <v>0.57099999999999995</v>
      </c>
      <c r="X8" s="257">
        <v>0.75</v>
      </c>
      <c r="Y8" s="257">
        <v>1.321</v>
      </c>
      <c r="Z8" s="257">
        <v>0.33300000000000002</v>
      </c>
    </row>
    <row r="9" spans="2:26" ht="15.75" x14ac:dyDescent="0.25">
      <c r="B9" s="85" t="s">
        <v>19</v>
      </c>
      <c r="C9" s="225">
        <v>45</v>
      </c>
      <c r="D9" s="225" t="s">
        <v>339</v>
      </c>
      <c r="E9" s="248" t="s">
        <v>285</v>
      </c>
      <c r="F9" s="225">
        <v>4</v>
      </c>
      <c r="G9" s="225">
        <v>18</v>
      </c>
      <c r="H9" s="225">
        <v>16</v>
      </c>
      <c r="I9" s="225">
        <v>9</v>
      </c>
      <c r="J9" s="225">
        <v>7</v>
      </c>
      <c r="K9" s="225">
        <v>2</v>
      </c>
      <c r="L9" s="225">
        <v>2</v>
      </c>
      <c r="M9" s="225">
        <v>1</v>
      </c>
      <c r="N9" s="225">
        <v>2</v>
      </c>
      <c r="O9" s="225">
        <v>4</v>
      </c>
      <c r="P9" s="257">
        <v>0.438</v>
      </c>
      <c r="Q9" s="225">
        <v>1</v>
      </c>
      <c r="R9" s="225">
        <v>2</v>
      </c>
      <c r="S9" s="225">
        <v>1</v>
      </c>
      <c r="T9" s="225">
        <v>6</v>
      </c>
      <c r="U9" s="225">
        <v>0</v>
      </c>
      <c r="V9" s="225">
        <v>0</v>
      </c>
      <c r="W9" s="257">
        <v>0.5</v>
      </c>
      <c r="X9" s="257">
        <v>1.0629999999999999</v>
      </c>
      <c r="Y9" s="257">
        <v>1.5629999999999999</v>
      </c>
      <c r="Z9" s="257">
        <v>0.33300000000000002</v>
      </c>
    </row>
    <row r="10" spans="2:26" ht="15.75" x14ac:dyDescent="0.25">
      <c r="B10" s="151" t="s">
        <v>19</v>
      </c>
      <c r="C10" s="225">
        <v>11</v>
      </c>
      <c r="D10" s="225" t="s">
        <v>336</v>
      </c>
      <c r="E10" s="248" t="s">
        <v>56</v>
      </c>
      <c r="F10" s="225">
        <v>7</v>
      </c>
      <c r="G10" s="225">
        <v>32</v>
      </c>
      <c r="H10" s="225">
        <v>30</v>
      </c>
      <c r="I10" s="225">
        <v>14</v>
      </c>
      <c r="J10" s="225">
        <v>14</v>
      </c>
      <c r="K10" s="225">
        <v>9</v>
      </c>
      <c r="L10" s="225">
        <v>1</v>
      </c>
      <c r="M10" s="225">
        <v>0</v>
      </c>
      <c r="N10" s="225">
        <v>4</v>
      </c>
      <c r="O10" s="225">
        <v>14</v>
      </c>
      <c r="P10" s="257">
        <v>0.46700000000000003</v>
      </c>
      <c r="Q10" s="225">
        <v>2</v>
      </c>
      <c r="R10" s="225">
        <v>0</v>
      </c>
      <c r="S10" s="225">
        <v>0</v>
      </c>
      <c r="T10" s="225">
        <v>7</v>
      </c>
      <c r="U10" s="225">
        <v>0</v>
      </c>
      <c r="V10" s="225">
        <v>0</v>
      </c>
      <c r="W10" s="257">
        <v>0.5</v>
      </c>
      <c r="X10" s="257">
        <v>0.9</v>
      </c>
      <c r="Y10" s="257">
        <v>1.4</v>
      </c>
      <c r="Z10" s="257">
        <v>0.33300000000000002</v>
      </c>
    </row>
    <row r="11" spans="2:26" ht="15.75" x14ac:dyDescent="0.25">
      <c r="B11" s="85" t="s">
        <v>19</v>
      </c>
      <c r="C11" s="225">
        <v>19</v>
      </c>
      <c r="D11" s="225" t="s">
        <v>338</v>
      </c>
      <c r="E11" s="248" t="s">
        <v>326</v>
      </c>
      <c r="F11" s="225">
        <v>1</v>
      </c>
      <c r="G11" s="225">
        <v>5</v>
      </c>
      <c r="H11" s="225">
        <v>5</v>
      </c>
      <c r="I11" s="225">
        <v>2</v>
      </c>
      <c r="J11" s="225">
        <v>2</v>
      </c>
      <c r="K11" s="225">
        <v>2</v>
      </c>
      <c r="L11" s="225">
        <v>0</v>
      </c>
      <c r="M11" s="225">
        <v>0</v>
      </c>
      <c r="N11" s="225">
        <v>0</v>
      </c>
      <c r="O11" s="225">
        <v>1</v>
      </c>
      <c r="P11" s="257">
        <v>0.4</v>
      </c>
      <c r="Q11" s="225">
        <v>0</v>
      </c>
      <c r="R11" s="225">
        <v>1</v>
      </c>
      <c r="S11" s="225">
        <v>0</v>
      </c>
      <c r="T11" s="225">
        <v>2</v>
      </c>
      <c r="U11" s="225">
        <v>0</v>
      </c>
      <c r="V11" s="225">
        <v>0</v>
      </c>
      <c r="W11" s="257">
        <v>0.4</v>
      </c>
      <c r="X11" s="257">
        <v>0.4</v>
      </c>
      <c r="Y11" s="257">
        <v>0.8</v>
      </c>
      <c r="Z11" s="257">
        <v>0.5</v>
      </c>
    </row>
    <row r="12" spans="2:26" ht="15.75" x14ac:dyDescent="0.25">
      <c r="B12" s="85" t="s">
        <v>19</v>
      </c>
      <c r="C12" s="225">
        <v>25</v>
      </c>
      <c r="D12" s="225" t="s">
        <v>341</v>
      </c>
      <c r="E12" s="248" t="s">
        <v>61</v>
      </c>
      <c r="F12" s="225">
        <v>2</v>
      </c>
      <c r="G12" s="225">
        <v>3</v>
      </c>
      <c r="H12" s="225">
        <v>3</v>
      </c>
      <c r="I12" s="225">
        <v>0</v>
      </c>
      <c r="J12" s="225">
        <v>1</v>
      </c>
      <c r="K12" s="225">
        <v>1</v>
      </c>
      <c r="L12" s="225">
        <v>0</v>
      </c>
      <c r="M12" s="225">
        <v>0</v>
      </c>
      <c r="N12" s="225">
        <v>0</v>
      </c>
      <c r="O12" s="225">
        <v>1</v>
      </c>
      <c r="P12" s="257">
        <v>0.33300000000000002</v>
      </c>
      <c r="Q12" s="225">
        <v>0</v>
      </c>
      <c r="R12" s="225">
        <v>1</v>
      </c>
      <c r="S12" s="225">
        <v>0</v>
      </c>
      <c r="T12" s="225">
        <v>1</v>
      </c>
      <c r="U12" s="225">
        <v>0</v>
      </c>
      <c r="V12" s="225">
        <v>0</v>
      </c>
      <c r="W12" s="257">
        <v>0.33300000000000002</v>
      </c>
      <c r="X12" s="257">
        <v>0.33300000000000002</v>
      </c>
      <c r="Y12" s="257">
        <v>0.66700000000000004</v>
      </c>
      <c r="Z12" s="257">
        <v>0.33300000000000002</v>
      </c>
    </row>
    <row r="13" spans="2:26" ht="15.75" x14ac:dyDescent="0.25">
      <c r="B13" s="85" t="s">
        <v>19</v>
      </c>
      <c r="C13" s="225">
        <v>55</v>
      </c>
      <c r="D13" s="225" t="s">
        <v>430</v>
      </c>
      <c r="E13" s="248" t="s">
        <v>427</v>
      </c>
      <c r="F13" s="225">
        <v>1</v>
      </c>
      <c r="G13" s="225">
        <v>5</v>
      </c>
      <c r="H13" s="225">
        <v>3</v>
      </c>
      <c r="I13" s="225">
        <v>1</v>
      </c>
      <c r="J13" s="225">
        <v>1</v>
      </c>
      <c r="K13" s="225">
        <v>0</v>
      </c>
      <c r="L13" s="225">
        <v>1</v>
      </c>
      <c r="M13" s="225">
        <v>0</v>
      </c>
      <c r="N13" s="225">
        <v>0</v>
      </c>
      <c r="O13" s="225">
        <v>0</v>
      </c>
      <c r="P13" s="257">
        <v>0.33300000000000002</v>
      </c>
      <c r="Q13" s="225">
        <v>2</v>
      </c>
      <c r="R13" s="225">
        <v>2</v>
      </c>
      <c r="S13" s="225">
        <v>0</v>
      </c>
      <c r="T13" s="225">
        <v>1</v>
      </c>
      <c r="U13" s="225">
        <v>0</v>
      </c>
      <c r="V13" s="225">
        <v>0</v>
      </c>
      <c r="W13" s="257">
        <v>0.6</v>
      </c>
      <c r="X13" s="257">
        <v>0.66700000000000004</v>
      </c>
      <c r="Y13" s="257">
        <v>1.2669999999999999</v>
      </c>
      <c r="Z13" s="257">
        <v>0.5</v>
      </c>
    </row>
    <row r="14" spans="2:26" ht="15.75" x14ac:dyDescent="0.25">
      <c r="B14" s="85" t="s">
        <v>19</v>
      </c>
      <c r="C14" s="225">
        <v>14</v>
      </c>
      <c r="D14" s="225" t="s">
        <v>344</v>
      </c>
      <c r="E14" s="248" t="s">
        <v>51</v>
      </c>
      <c r="F14" s="225">
        <v>2</v>
      </c>
      <c r="G14" s="225">
        <v>9</v>
      </c>
      <c r="H14" s="225">
        <v>4</v>
      </c>
      <c r="I14" s="225">
        <v>2</v>
      </c>
      <c r="J14" s="225">
        <v>1</v>
      </c>
      <c r="K14" s="225">
        <v>1</v>
      </c>
      <c r="L14" s="225">
        <v>0</v>
      </c>
      <c r="M14" s="225">
        <v>0</v>
      </c>
      <c r="N14" s="225">
        <v>0</v>
      </c>
      <c r="O14" s="225">
        <v>1</v>
      </c>
      <c r="P14" s="257">
        <v>0.25</v>
      </c>
      <c r="Q14" s="225">
        <v>2</v>
      </c>
      <c r="R14" s="225">
        <v>0</v>
      </c>
      <c r="S14" s="225">
        <v>3</v>
      </c>
      <c r="T14" s="225">
        <v>2</v>
      </c>
      <c r="U14" s="225">
        <v>0</v>
      </c>
      <c r="V14" s="225">
        <v>0</v>
      </c>
      <c r="W14" s="257">
        <v>0.66700000000000004</v>
      </c>
      <c r="X14" s="257">
        <v>0.25</v>
      </c>
      <c r="Y14" s="257">
        <v>0.91700000000000004</v>
      </c>
      <c r="Z14" s="257">
        <v>1</v>
      </c>
    </row>
    <row r="15" spans="2:26" ht="15.75" x14ac:dyDescent="0.25">
      <c r="B15" s="85" t="s">
        <v>19</v>
      </c>
      <c r="C15" s="225">
        <v>3</v>
      </c>
      <c r="D15" s="225" t="s">
        <v>347</v>
      </c>
      <c r="E15" s="248" t="s">
        <v>48</v>
      </c>
      <c r="F15" s="225">
        <v>3</v>
      </c>
      <c r="G15" s="225">
        <v>9</v>
      </c>
      <c r="H15" s="225">
        <v>8</v>
      </c>
      <c r="I15" s="225">
        <v>2</v>
      </c>
      <c r="J15" s="225">
        <v>1</v>
      </c>
      <c r="K15" s="225">
        <v>1</v>
      </c>
      <c r="L15" s="225">
        <v>0</v>
      </c>
      <c r="M15" s="225">
        <v>0</v>
      </c>
      <c r="N15" s="225">
        <v>0</v>
      </c>
      <c r="O15" s="225">
        <v>0</v>
      </c>
      <c r="P15" s="257">
        <v>0.125</v>
      </c>
      <c r="Q15" s="225">
        <v>1</v>
      </c>
      <c r="R15" s="225">
        <v>3</v>
      </c>
      <c r="S15" s="225">
        <v>0</v>
      </c>
      <c r="T15" s="225">
        <v>0</v>
      </c>
      <c r="U15" s="225">
        <v>0</v>
      </c>
      <c r="V15" s="225">
        <v>0</v>
      </c>
      <c r="W15" s="257">
        <v>0.222</v>
      </c>
      <c r="X15" s="257">
        <v>0.125</v>
      </c>
      <c r="Y15" s="257">
        <v>0.34699999999999998</v>
      </c>
      <c r="Z15" s="257">
        <v>0</v>
      </c>
    </row>
    <row r="16" spans="2:26" ht="15.75" x14ac:dyDescent="0.25">
      <c r="B16" s="85" t="s">
        <v>19</v>
      </c>
      <c r="C16" s="225">
        <v>5</v>
      </c>
      <c r="D16" s="225" t="s">
        <v>348</v>
      </c>
      <c r="E16" s="248" t="s">
        <v>46</v>
      </c>
      <c r="F16" s="225">
        <v>3</v>
      </c>
      <c r="G16" s="225">
        <v>12</v>
      </c>
      <c r="H16" s="225">
        <v>8</v>
      </c>
      <c r="I16" s="225">
        <v>1</v>
      </c>
      <c r="J16" s="225">
        <v>1</v>
      </c>
      <c r="K16" s="225">
        <v>1</v>
      </c>
      <c r="L16" s="225">
        <v>0</v>
      </c>
      <c r="M16" s="225">
        <v>0</v>
      </c>
      <c r="N16" s="225">
        <v>0</v>
      </c>
      <c r="O16" s="225">
        <v>2</v>
      </c>
      <c r="P16" s="257">
        <v>0.125</v>
      </c>
      <c r="Q16" s="225">
        <v>3</v>
      </c>
      <c r="R16" s="225">
        <v>4</v>
      </c>
      <c r="S16" s="225">
        <v>0</v>
      </c>
      <c r="T16" s="225">
        <v>0</v>
      </c>
      <c r="U16" s="225">
        <v>0</v>
      </c>
      <c r="V16" s="225">
        <v>1</v>
      </c>
      <c r="W16" s="257">
        <v>0.33300000000000002</v>
      </c>
      <c r="X16" s="257">
        <v>0.125</v>
      </c>
      <c r="Y16" s="257">
        <v>0.45800000000000002</v>
      </c>
      <c r="Z16" s="257">
        <v>0</v>
      </c>
    </row>
    <row r="17" spans="2:26" ht="15.75" x14ac:dyDescent="0.25">
      <c r="B17" s="85" t="s">
        <v>19</v>
      </c>
      <c r="C17" s="225">
        <v>13</v>
      </c>
      <c r="D17" s="225" t="s">
        <v>350</v>
      </c>
      <c r="E17" s="248" t="s">
        <v>50</v>
      </c>
      <c r="F17" s="225">
        <v>4</v>
      </c>
      <c r="G17" s="225">
        <v>16</v>
      </c>
      <c r="H17" s="225">
        <v>10</v>
      </c>
      <c r="I17" s="225">
        <v>2</v>
      </c>
      <c r="J17" s="225">
        <v>1</v>
      </c>
      <c r="K17" s="225">
        <v>1</v>
      </c>
      <c r="L17" s="225">
        <v>0</v>
      </c>
      <c r="M17" s="225">
        <v>0</v>
      </c>
      <c r="N17" s="225">
        <v>0</v>
      </c>
      <c r="O17" s="225">
        <v>1</v>
      </c>
      <c r="P17" s="257">
        <v>0.1</v>
      </c>
      <c r="Q17" s="225">
        <v>3</v>
      </c>
      <c r="R17" s="225">
        <v>3</v>
      </c>
      <c r="S17" s="225">
        <v>2</v>
      </c>
      <c r="T17" s="225">
        <v>2</v>
      </c>
      <c r="U17" s="225">
        <v>0</v>
      </c>
      <c r="V17" s="225">
        <v>1</v>
      </c>
      <c r="W17" s="257">
        <v>0.375</v>
      </c>
      <c r="X17" s="257">
        <v>0.1</v>
      </c>
      <c r="Y17" s="257">
        <v>0.47499999999999998</v>
      </c>
      <c r="Z17" s="257">
        <v>0</v>
      </c>
    </row>
    <row r="18" spans="2:26" ht="15.75" x14ac:dyDescent="0.25">
      <c r="B18" s="85" t="s">
        <v>19</v>
      </c>
      <c r="C18" s="225">
        <v>27</v>
      </c>
      <c r="D18" s="225" t="s">
        <v>349</v>
      </c>
      <c r="E18" s="248" t="s">
        <v>55</v>
      </c>
      <c r="F18" s="225">
        <v>5</v>
      </c>
      <c r="G18" s="225">
        <v>16</v>
      </c>
      <c r="H18" s="225">
        <v>13</v>
      </c>
      <c r="I18" s="225">
        <v>2</v>
      </c>
      <c r="J18" s="225">
        <v>1</v>
      </c>
      <c r="K18" s="225">
        <v>1</v>
      </c>
      <c r="L18" s="225">
        <v>0</v>
      </c>
      <c r="M18" s="225">
        <v>0</v>
      </c>
      <c r="N18" s="225">
        <v>0</v>
      </c>
      <c r="O18" s="225">
        <v>1</v>
      </c>
      <c r="P18" s="257">
        <v>7.6999999999999999E-2</v>
      </c>
      <c r="Q18" s="225">
        <v>1</v>
      </c>
      <c r="R18" s="225">
        <v>8</v>
      </c>
      <c r="S18" s="225">
        <v>2</v>
      </c>
      <c r="T18" s="225">
        <v>0</v>
      </c>
      <c r="U18" s="225">
        <v>0</v>
      </c>
      <c r="V18" s="225">
        <v>0</v>
      </c>
      <c r="W18" s="257">
        <v>0.25</v>
      </c>
      <c r="X18" s="257">
        <v>7.6999999999999999E-2</v>
      </c>
      <c r="Y18" s="257">
        <v>0.32700000000000001</v>
      </c>
      <c r="Z18" s="257">
        <v>0.14299999999999999</v>
      </c>
    </row>
    <row r="19" spans="2:26" ht="15.75" x14ac:dyDescent="0.25">
      <c r="B19" s="85" t="s">
        <v>19</v>
      </c>
      <c r="C19" s="225">
        <v>9</v>
      </c>
      <c r="D19" s="225" t="s">
        <v>351</v>
      </c>
      <c r="E19" s="248" t="s">
        <v>173</v>
      </c>
      <c r="F19" s="225">
        <v>1</v>
      </c>
      <c r="G19" s="225">
        <v>1</v>
      </c>
      <c r="H19" s="225">
        <v>1</v>
      </c>
      <c r="I19" s="225">
        <v>0</v>
      </c>
      <c r="J19" s="225">
        <v>0</v>
      </c>
      <c r="K19" s="225">
        <v>0</v>
      </c>
      <c r="L19" s="225">
        <v>0</v>
      </c>
      <c r="M19" s="225">
        <v>0</v>
      </c>
      <c r="N19" s="225">
        <v>0</v>
      </c>
      <c r="O19" s="225">
        <v>0</v>
      </c>
      <c r="P19" s="257">
        <v>0</v>
      </c>
      <c r="Q19" s="225">
        <v>0</v>
      </c>
      <c r="R19" s="225">
        <v>0</v>
      </c>
      <c r="S19" s="225">
        <v>0</v>
      </c>
      <c r="T19" s="225">
        <v>0</v>
      </c>
      <c r="U19" s="225">
        <v>0</v>
      </c>
      <c r="V19" s="225">
        <v>0</v>
      </c>
      <c r="W19" s="257">
        <v>0</v>
      </c>
      <c r="X19" s="257">
        <v>0</v>
      </c>
      <c r="Y19" s="257">
        <v>0</v>
      </c>
      <c r="Z19" s="257">
        <v>0</v>
      </c>
    </row>
    <row r="20" spans="2:26" ht="15.75" x14ac:dyDescent="0.25">
      <c r="B20" s="85" t="s">
        <v>19</v>
      </c>
      <c r="C20" s="225">
        <v>6</v>
      </c>
      <c r="D20" s="225" t="s">
        <v>431</v>
      </c>
      <c r="E20" s="248" t="s">
        <v>429</v>
      </c>
      <c r="F20" s="225">
        <v>1</v>
      </c>
      <c r="G20" s="225">
        <v>1</v>
      </c>
      <c r="H20" s="225">
        <v>1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57">
        <v>0</v>
      </c>
      <c r="Q20" s="225">
        <v>0</v>
      </c>
      <c r="R20" s="225">
        <v>1</v>
      </c>
      <c r="S20" s="225">
        <v>0</v>
      </c>
      <c r="T20" s="225">
        <v>0</v>
      </c>
      <c r="U20" s="225">
        <v>0</v>
      </c>
      <c r="V20" s="225">
        <v>0</v>
      </c>
      <c r="W20" s="257">
        <v>0</v>
      </c>
      <c r="X20" s="257">
        <v>0</v>
      </c>
      <c r="Y20" s="257">
        <v>0</v>
      </c>
      <c r="Z20" s="257">
        <v>0</v>
      </c>
    </row>
    <row r="21" spans="2:26" ht="15.75" x14ac:dyDescent="0.25">
      <c r="B21" s="85" t="s">
        <v>19</v>
      </c>
      <c r="C21" s="225">
        <v>99</v>
      </c>
      <c r="D21" s="225" t="s">
        <v>352</v>
      </c>
      <c r="E21" s="248" t="s">
        <v>60</v>
      </c>
      <c r="F21" s="225">
        <v>2</v>
      </c>
      <c r="G21" s="225">
        <v>3</v>
      </c>
      <c r="H21" s="225">
        <v>3</v>
      </c>
      <c r="I21" s="225">
        <v>1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57">
        <v>0</v>
      </c>
      <c r="Q21" s="225">
        <v>0</v>
      </c>
      <c r="R21" s="225">
        <v>1</v>
      </c>
      <c r="S21" s="225">
        <v>0</v>
      </c>
      <c r="T21" s="225">
        <v>0</v>
      </c>
      <c r="U21" s="225">
        <v>0</v>
      </c>
      <c r="V21" s="225">
        <v>0</v>
      </c>
      <c r="W21" s="257">
        <v>0</v>
      </c>
      <c r="X21" s="257">
        <v>0</v>
      </c>
      <c r="Y21" s="257">
        <v>0</v>
      </c>
      <c r="Z21" s="257">
        <v>0</v>
      </c>
    </row>
    <row r="22" spans="2:26" ht="15.75" x14ac:dyDescent="0.25">
      <c r="B22" s="85" t="s">
        <v>19</v>
      </c>
      <c r="C22" s="225">
        <v>16</v>
      </c>
      <c r="D22" s="225" t="s">
        <v>353</v>
      </c>
      <c r="E22" s="248" t="s">
        <v>53</v>
      </c>
      <c r="F22" s="225">
        <v>3</v>
      </c>
      <c r="G22" s="225">
        <v>7</v>
      </c>
      <c r="H22" s="225">
        <v>5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225">
        <v>0</v>
      </c>
      <c r="O22" s="225">
        <v>0</v>
      </c>
      <c r="P22" s="257">
        <v>0</v>
      </c>
      <c r="Q22" s="225">
        <v>0</v>
      </c>
      <c r="R22" s="225">
        <v>3</v>
      </c>
      <c r="S22" s="225">
        <v>2</v>
      </c>
      <c r="T22" s="225">
        <v>0</v>
      </c>
      <c r="U22" s="225">
        <v>0</v>
      </c>
      <c r="V22" s="225">
        <v>0</v>
      </c>
      <c r="W22" s="257">
        <v>0.28599999999999998</v>
      </c>
      <c r="X22" s="257">
        <v>0</v>
      </c>
      <c r="Y22" s="257">
        <v>0.28599999999999998</v>
      </c>
      <c r="Z22" s="257">
        <v>0</v>
      </c>
    </row>
    <row r="23" spans="2:26" ht="15.75" x14ac:dyDescent="0.25">
      <c r="B23" s="151" t="s">
        <v>19</v>
      </c>
      <c r="C23" s="225">
        <v>17</v>
      </c>
      <c r="D23" s="225" t="s">
        <v>342</v>
      </c>
      <c r="E23" s="248" t="s">
        <v>54</v>
      </c>
      <c r="F23" s="225">
        <v>9</v>
      </c>
      <c r="G23" s="225">
        <v>42</v>
      </c>
      <c r="H23" s="225">
        <v>37</v>
      </c>
      <c r="I23" s="225">
        <v>10</v>
      </c>
      <c r="J23" s="225">
        <v>13</v>
      </c>
      <c r="K23" s="225">
        <v>5</v>
      </c>
      <c r="L23" s="225">
        <v>4</v>
      </c>
      <c r="M23" s="225">
        <v>3</v>
      </c>
      <c r="N23" s="225">
        <v>1</v>
      </c>
      <c r="O23" s="225">
        <v>11</v>
      </c>
      <c r="P23" s="257">
        <v>0.35099999999999998</v>
      </c>
      <c r="Q23" s="225">
        <v>5</v>
      </c>
      <c r="R23" s="225">
        <v>8</v>
      </c>
      <c r="S23" s="225">
        <v>0</v>
      </c>
      <c r="T23" s="225">
        <v>15</v>
      </c>
      <c r="U23" s="225">
        <v>1</v>
      </c>
      <c r="V23" s="225">
        <v>0</v>
      </c>
      <c r="W23" s="257">
        <v>0.42899999999999999</v>
      </c>
      <c r="X23" s="257">
        <v>0.70299999999999996</v>
      </c>
      <c r="Y23" s="257">
        <v>1.131</v>
      </c>
      <c r="Z23" s="257">
        <v>0.38900000000000001</v>
      </c>
    </row>
    <row r="24" spans="2:26" ht="15.75" x14ac:dyDescent="0.25">
      <c r="B24" s="151" t="s">
        <v>19</v>
      </c>
      <c r="C24" s="225">
        <v>7</v>
      </c>
      <c r="D24" s="225" t="s">
        <v>335</v>
      </c>
      <c r="E24" s="248" t="s">
        <v>47</v>
      </c>
      <c r="F24" s="225">
        <v>8</v>
      </c>
      <c r="G24" s="225">
        <v>39</v>
      </c>
      <c r="H24" s="225">
        <v>32</v>
      </c>
      <c r="I24" s="225">
        <v>13</v>
      </c>
      <c r="J24" s="225">
        <v>15</v>
      </c>
      <c r="K24" s="225">
        <v>10</v>
      </c>
      <c r="L24" s="225">
        <v>4</v>
      </c>
      <c r="M24" s="225">
        <v>0</v>
      </c>
      <c r="N24" s="225">
        <v>1</v>
      </c>
      <c r="O24" s="225">
        <v>8</v>
      </c>
      <c r="P24" s="257">
        <v>0.46899999999999997</v>
      </c>
      <c r="Q24" s="225">
        <v>5</v>
      </c>
      <c r="R24" s="225">
        <v>0</v>
      </c>
      <c r="S24" s="225">
        <v>1</v>
      </c>
      <c r="T24" s="225">
        <v>6</v>
      </c>
      <c r="U24" s="225">
        <v>1</v>
      </c>
      <c r="V24" s="225">
        <v>1</v>
      </c>
      <c r="W24" s="257">
        <v>0.53800000000000003</v>
      </c>
      <c r="X24" s="257">
        <v>0.68799999999999994</v>
      </c>
      <c r="Y24" s="257">
        <v>1.226</v>
      </c>
      <c r="Z24" s="257">
        <v>0.46700000000000003</v>
      </c>
    </row>
    <row r="25" spans="2:26" ht="15.75" x14ac:dyDescent="0.25">
      <c r="B25" s="151" t="s">
        <v>19</v>
      </c>
      <c r="C25" s="225">
        <v>8</v>
      </c>
      <c r="D25" s="225" t="s">
        <v>337</v>
      </c>
      <c r="E25" s="158" t="s">
        <v>49</v>
      </c>
      <c r="F25" s="225">
        <v>8</v>
      </c>
      <c r="G25" s="225">
        <v>37</v>
      </c>
      <c r="H25" s="225">
        <v>33</v>
      </c>
      <c r="I25" s="225">
        <v>16</v>
      </c>
      <c r="J25" s="225">
        <v>14</v>
      </c>
      <c r="K25" s="225">
        <v>9</v>
      </c>
      <c r="L25" s="225">
        <v>3</v>
      </c>
      <c r="M25" s="225">
        <v>2</v>
      </c>
      <c r="N25" s="225">
        <v>0</v>
      </c>
      <c r="O25" s="225">
        <v>7</v>
      </c>
      <c r="P25" s="257">
        <v>0.42399999999999999</v>
      </c>
      <c r="Q25" s="225">
        <v>4</v>
      </c>
      <c r="R25" s="225">
        <v>3</v>
      </c>
      <c r="S25" s="225">
        <v>0</v>
      </c>
      <c r="T25" s="225">
        <v>19</v>
      </c>
      <c r="U25" s="225">
        <v>2</v>
      </c>
      <c r="V25" s="225">
        <v>0</v>
      </c>
      <c r="W25" s="257">
        <v>0.48599999999999999</v>
      </c>
      <c r="X25" s="257">
        <v>0.63600000000000001</v>
      </c>
      <c r="Y25" s="257">
        <v>1.123</v>
      </c>
      <c r="Z25" s="257">
        <v>0.5</v>
      </c>
    </row>
    <row r="26" spans="2:26" ht="15.75" x14ac:dyDescent="0.25">
      <c r="B26" s="151" t="s">
        <v>19</v>
      </c>
      <c r="C26" s="225">
        <v>63</v>
      </c>
      <c r="D26" s="225" t="s">
        <v>346</v>
      </c>
      <c r="E26" s="248" t="s">
        <v>59</v>
      </c>
      <c r="F26" s="225">
        <v>9</v>
      </c>
      <c r="G26" s="225">
        <v>33</v>
      </c>
      <c r="H26" s="225">
        <v>32</v>
      </c>
      <c r="I26" s="225">
        <v>4</v>
      </c>
      <c r="J26" s="225">
        <v>6</v>
      </c>
      <c r="K26" s="225">
        <v>3</v>
      </c>
      <c r="L26" s="225">
        <v>1</v>
      </c>
      <c r="M26" s="225">
        <v>0</v>
      </c>
      <c r="N26" s="225">
        <v>2</v>
      </c>
      <c r="O26" s="225">
        <v>7</v>
      </c>
      <c r="P26" s="257">
        <v>0.188</v>
      </c>
      <c r="Q26" s="225">
        <v>0</v>
      </c>
      <c r="R26" s="225">
        <v>11</v>
      </c>
      <c r="S26" s="225">
        <v>0</v>
      </c>
      <c r="T26" s="225">
        <v>2</v>
      </c>
      <c r="U26" s="225">
        <v>0</v>
      </c>
      <c r="V26" s="225">
        <v>1</v>
      </c>
      <c r="W26" s="257">
        <v>0.182</v>
      </c>
      <c r="X26" s="257">
        <v>0.40600000000000003</v>
      </c>
      <c r="Y26" s="257">
        <v>0.58799999999999997</v>
      </c>
      <c r="Z26" s="257">
        <v>0.154</v>
      </c>
    </row>
    <row r="27" spans="2:26" ht="15.75" x14ac:dyDescent="0.25">
      <c r="B27" s="151" t="s">
        <v>19</v>
      </c>
      <c r="C27" s="225">
        <v>33</v>
      </c>
      <c r="D27" s="225" t="s">
        <v>345</v>
      </c>
      <c r="E27" s="248" t="s">
        <v>57</v>
      </c>
      <c r="F27" s="225">
        <v>8</v>
      </c>
      <c r="G27" s="225">
        <v>40</v>
      </c>
      <c r="H27" s="225">
        <v>32</v>
      </c>
      <c r="I27" s="225">
        <v>11</v>
      </c>
      <c r="J27" s="225">
        <v>9</v>
      </c>
      <c r="K27" s="225">
        <v>8</v>
      </c>
      <c r="L27" s="225">
        <v>0</v>
      </c>
      <c r="M27" s="225">
        <v>1</v>
      </c>
      <c r="N27" s="225">
        <v>0</v>
      </c>
      <c r="O27" s="225">
        <v>10</v>
      </c>
      <c r="P27" s="257">
        <v>0.28100000000000003</v>
      </c>
      <c r="Q27" s="225">
        <v>6</v>
      </c>
      <c r="R27" s="225">
        <v>4</v>
      </c>
      <c r="S27" s="225">
        <v>2</v>
      </c>
      <c r="T27" s="225">
        <v>8</v>
      </c>
      <c r="U27" s="225">
        <v>0</v>
      </c>
      <c r="V27" s="225">
        <v>0</v>
      </c>
      <c r="W27" s="257">
        <v>0.42499999999999999</v>
      </c>
      <c r="X27" s="257">
        <v>0.34399999999999997</v>
      </c>
      <c r="Y27" s="257">
        <v>0.76900000000000002</v>
      </c>
      <c r="Z27" s="257">
        <v>0.33300000000000002</v>
      </c>
    </row>
    <row r="28" spans="2:26" ht="15.75" x14ac:dyDescent="0.25">
      <c r="B28" s="151" t="s">
        <v>19</v>
      </c>
      <c r="C28" s="225">
        <v>51</v>
      </c>
      <c r="D28" s="225" t="s">
        <v>340</v>
      </c>
      <c r="E28" s="248" t="s">
        <v>58</v>
      </c>
      <c r="F28" s="225">
        <v>7</v>
      </c>
      <c r="G28" s="225">
        <v>29</v>
      </c>
      <c r="H28" s="225">
        <v>25</v>
      </c>
      <c r="I28" s="225">
        <v>3</v>
      </c>
      <c r="J28" s="225">
        <v>7</v>
      </c>
      <c r="K28" s="225">
        <v>6</v>
      </c>
      <c r="L28" s="225">
        <v>1</v>
      </c>
      <c r="M28" s="225">
        <v>0</v>
      </c>
      <c r="N28" s="225">
        <v>0</v>
      </c>
      <c r="O28" s="225">
        <v>6</v>
      </c>
      <c r="P28" s="257">
        <v>0.28000000000000003</v>
      </c>
      <c r="Q28" s="225">
        <v>4</v>
      </c>
      <c r="R28" s="225">
        <v>5</v>
      </c>
      <c r="S28" s="225">
        <v>0</v>
      </c>
      <c r="T28" s="225">
        <v>3</v>
      </c>
      <c r="U28" s="225">
        <v>0</v>
      </c>
      <c r="V28" s="225">
        <v>0</v>
      </c>
      <c r="W28" s="257">
        <v>0.379</v>
      </c>
      <c r="X28" s="257">
        <v>0.32</v>
      </c>
      <c r="Y28" s="257">
        <v>0.69899999999999995</v>
      </c>
      <c r="Z28" s="257">
        <v>0.313</v>
      </c>
    </row>
    <row r="29" spans="2:26" ht="15.75" x14ac:dyDescent="0.25">
      <c r="B29" s="151" t="s">
        <v>19</v>
      </c>
      <c r="C29" s="225">
        <v>15</v>
      </c>
      <c r="D29" s="225" t="s">
        <v>343</v>
      </c>
      <c r="E29" s="248" t="s">
        <v>52</v>
      </c>
      <c r="F29" s="225">
        <v>8</v>
      </c>
      <c r="G29" s="225">
        <v>25</v>
      </c>
      <c r="H29" s="225">
        <v>22</v>
      </c>
      <c r="I29" s="225">
        <v>3</v>
      </c>
      <c r="J29" s="225">
        <v>6</v>
      </c>
      <c r="K29" s="225">
        <v>5</v>
      </c>
      <c r="L29" s="225">
        <v>1</v>
      </c>
      <c r="M29" s="225">
        <v>0</v>
      </c>
      <c r="N29" s="225">
        <v>0</v>
      </c>
      <c r="O29" s="225">
        <v>3</v>
      </c>
      <c r="P29" s="257">
        <v>0.27300000000000002</v>
      </c>
      <c r="Q29" s="225">
        <v>1</v>
      </c>
      <c r="R29" s="225">
        <v>3</v>
      </c>
      <c r="S29" s="225">
        <v>2</v>
      </c>
      <c r="T29" s="225">
        <v>0</v>
      </c>
      <c r="U29" s="225">
        <v>1</v>
      </c>
      <c r="V29" s="225">
        <v>0</v>
      </c>
      <c r="W29" s="257">
        <v>0.36</v>
      </c>
      <c r="X29" s="257">
        <v>0.318</v>
      </c>
      <c r="Y29" s="257">
        <v>0.67800000000000005</v>
      </c>
      <c r="Z29" s="257">
        <v>0.154</v>
      </c>
    </row>
    <row r="30" spans="2:26" ht="15.75" x14ac:dyDescent="0.25">
      <c r="B30" s="151" t="s">
        <v>20</v>
      </c>
      <c r="C30" s="225">
        <v>89</v>
      </c>
      <c r="D30" s="225" t="s">
        <v>359</v>
      </c>
      <c r="E30" s="248" t="s">
        <v>82</v>
      </c>
      <c r="F30" s="225">
        <v>7</v>
      </c>
      <c r="G30" s="225">
        <v>35</v>
      </c>
      <c r="H30" s="225">
        <v>28</v>
      </c>
      <c r="I30" s="225">
        <v>8</v>
      </c>
      <c r="J30" s="225">
        <v>11</v>
      </c>
      <c r="K30" s="225">
        <v>6</v>
      </c>
      <c r="L30" s="225">
        <v>2</v>
      </c>
      <c r="M30" s="225">
        <v>0</v>
      </c>
      <c r="N30" s="225">
        <v>3</v>
      </c>
      <c r="O30" s="225">
        <v>15</v>
      </c>
      <c r="P30" s="257">
        <v>0.39300000000000002</v>
      </c>
      <c r="Q30" s="225">
        <v>6</v>
      </c>
      <c r="R30" s="225">
        <v>1</v>
      </c>
      <c r="S30" s="225">
        <v>0</v>
      </c>
      <c r="T30" s="225">
        <v>4</v>
      </c>
      <c r="U30" s="225">
        <v>0</v>
      </c>
      <c r="V30" s="225">
        <v>1</v>
      </c>
      <c r="W30" s="257">
        <v>0.48599999999999999</v>
      </c>
      <c r="X30" s="257">
        <v>0.78600000000000003</v>
      </c>
      <c r="Y30" s="257">
        <v>1.2709999999999999</v>
      </c>
      <c r="Z30" s="257">
        <v>0.4</v>
      </c>
    </row>
    <row r="31" spans="2:26" ht="15.75" x14ac:dyDescent="0.25">
      <c r="B31" s="151" t="s">
        <v>20</v>
      </c>
      <c r="C31" s="225">
        <v>4</v>
      </c>
      <c r="D31" s="225" t="s">
        <v>354</v>
      </c>
      <c r="E31" s="304" t="s">
        <v>81</v>
      </c>
      <c r="F31" s="225">
        <v>9</v>
      </c>
      <c r="G31" s="225">
        <v>47</v>
      </c>
      <c r="H31" s="225">
        <v>37</v>
      </c>
      <c r="I31" s="225">
        <v>15</v>
      </c>
      <c r="J31" s="225">
        <v>21</v>
      </c>
      <c r="K31" s="225">
        <v>16</v>
      </c>
      <c r="L31" s="225">
        <v>4</v>
      </c>
      <c r="M31" s="225">
        <v>0</v>
      </c>
      <c r="N31" s="225">
        <v>1</v>
      </c>
      <c r="O31" s="225">
        <v>12</v>
      </c>
      <c r="P31" s="257">
        <v>0.56799999999999995</v>
      </c>
      <c r="Q31" s="225">
        <v>8</v>
      </c>
      <c r="R31" s="225">
        <v>2</v>
      </c>
      <c r="S31" s="225">
        <v>0</v>
      </c>
      <c r="T31" s="225">
        <v>15</v>
      </c>
      <c r="U31" s="225">
        <v>0</v>
      </c>
      <c r="V31" s="225">
        <v>2</v>
      </c>
      <c r="W31" s="257">
        <v>0.61699999999999999</v>
      </c>
      <c r="X31" s="257">
        <v>0.75700000000000001</v>
      </c>
      <c r="Y31" s="257">
        <v>1.3740000000000001</v>
      </c>
      <c r="Z31" s="257">
        <v>0.47799999999999998</v>
      </c>
    </row>
    <row r="32" spans="2:26" ht="15.75" x14ac:dyDescent="0.25">
      <c r="B32" s="151" t="s">
        <v>20</v>
      </c>
      <c r="C32" s="225">
        <v>1</v>
      </c>
      <c r="D32" s="225" t="s">
        <v>355</v>
      </c>
      <c r="E32" s="248" t="s">
        <v>78</v>
      </c>
      <c r="F32" s="225">
        <v>9</v>
      </c>
      <c r="G32" s="225">
        <v>50</v>
      </c>
      <c r="H32" s="225">
        <v>42</v>
      </c>
      <c r="I32" s="225">
        <v>19</v>
      </c>
      <c r="J32" s="225">
        <v>22</v>
      </c>
      <c r="K32" s="225">
        <v>16</v>
      </c>
      <c r="L32" s="225">
        <v>4</v>
      </c>
      <c r="M32" s="225">
        <v>1</v>
      </c>
      <c r="N32" s="225">
        <v>1</v>
      </c>
      <c r="O32" s="225">
        <v>12</v>
      </c>
      <c r="P32" s="257">
        <v>0.52400000000000002</v>
      </c>
      <c r="Q32" s="225">
        <v>7</v>
      </c>
      <c r="R32" s="225">
        <v>8</v>
      </c>
      <c r="S32" s="225">
        <v>1</v>
      </c>
      <c r="T32" s="225">
        <v>18</v>
      </c>
      <c r="U32" s="225">
        <v>0</v>
      </c>
      <c r="V32" s="225">
        <v>0</v>
      </c>
      <c r="W32" s="257">
        <v>0.6</v>
      </c>
      <c r="X32" s="257">
        <v>0.73799999999999999</v>
      </c>
      <c r="Y32" s="257">
        <v>1.3380000000000001</v>
      </c>
      <c r="Z32" s="257">
        <v>0.44</v>
      </c>
    </row>
    <row r="33" spans="2:26" ht="15.75" x14ac:dyDescent="0.25">
      <c r="B33" s="151" t="s">
        <v>20</v>
      </c>
      <c r="C33" s="225">
        <v>36</v>
      </c>
      <c r="D33" s="225" t="s">
        <v>357</v>
      </c>
      <c r="E33" s="248" t="s">
        <v>89</v>
      </c>
      <c r="F33" s="225">
        <v>7</v>
      </c>
      <c r="G33" s="225">
        <v>30</v>
      </c>
      <c r="H33" s="225">
        <v>27</v>
      </c>
      <c r="I33" s="225">
        <v>6</v>
      </c>
      <c r="J33" s="225">
        <v>10</v>
      </c>
      <c r="K33" s="225">
        <v>6</v>
      </c>
      <c r="L33" s="225">
        <v>2</v>
      </c>
      <c r="M33" s="225">
        <v>0</v>
      </c>
      <c r="N33" s="225">
        <v>2</v>
      </c>
      <c r="O33" s="225">
        <v>8</v>
      </c>
      <c r="P33" s="257">
        <v>0.37</v>
      </c>
      <c r="Q33" s="225">
        <v>3</v>
      </c>
      <c r="R33" s="225">
        <v>7</v>
      </c>
      <c r="S33" s="225">
        <v>0</v>
      </c>
      <c r="T33" s="225">
        <v>1</v>
      </c>
      <c r="U33" s="225">
        <v>0</v>
      </c>
      <c r="V33" s="225">
        <v>0</v>
      </c>
      <c r="W33" s="257">
        <v>0.433</v>
      </c>
      <c r="X33" s="257">
        <v>0.66700000000000004</v>
      </c>
      <c r="Y33" s="257">
        <v>1.1000000000000001</v>
      </c>
      <c r="Z33" s="257">
        <v>0.58299999999999996</v>
      </c>
    </row>
    <row r="34" spans="2:26" ht="15.75" x14ac:dyDescent="0.25">
      <c r="B34" s="85" t="s">
        <v>20</v>
      </c>
      <c r="C34" s="225">
        <v>69</v>
      </c>
      <c r="D34" s="225" t="s">
        <v>324</v>
      </c>
      <c r="E34" s="248" t="s">
        <v>325</v>
      </c>
      <c r="F34" s="225">
        <v>2</v>
      </c>
      <c r="G34" s="225">
        <v>6</v>
      </c>
      <c r="H34" s="225">
        <v>6</v>
      </c>
      <c r="I34" s="225">
        <v>0</v>
      </c>
      <c r="J34" s="225">
        <v>2</v>
      </c>
      <c r="K34" s="225">
        <v>2</v>
      </c>
      <c r="L34" s="225">
        <v>0</v>
      </c>
      <c r="M34" s="225">
        <v>0</v>
      </c>
      <c r="N34" s="225">
        <v>0</v>
      </c>
      <c r="O34" s="225">
        <v>1</v>
      </c>
      <c r="P34" s="257">
        <v>0.33300000000000002</v>
      </c>
      <c r="Q34" s="225">
        <v>0</v>
      </c>
      <c r="R34" s="225">
        <v>2</v>
      </c>
      <c r="S34" s="225">
        <v>0</v>
      </c>
      <c r="T34" s="225">
        <v>0</v>
      </c>
      <c r="U34" s="225">
        <v>0</v>
      </c>
      <c r="V34" s="225">
        <v>0</v>
      </c>
      <c r="W34" s="257">
        <v>0.33300000000000002</v>
      </c>
      <c r="X34" s="257">
        <v>0.33300000000000002</v>
      </c>
      <c r="Y34" s="257">
        <v>0.66700000000000004</v>
      </c>
      <c r="Z34" s="257">
        <v>1</v>
      </c>
    </row>
    <row r="35" spans="2:26" ht="15.75" x14ac:dyDescent="0.25">
      <c r="B35" s="151" t="s">
        <v>20</v>
      </c>
      <c r="C35" s="225">
        <v>25</v>
      </c>
      <c r="D35" s="225" t="s">
        <v>356</v>
      </c>
      <c r="E35" s="248" t="s">
        <v>85</v>
      </c>
      <c r="F35" s="225">
        <v>6</v>
      </c>
      <c r="G35" s="225">
        <v>27</v>
      </c>
      <c r="H35" s="225">
        <v>21</v>
      </c>
      <c r="I35" s="225">
        <v>12</v>
      </c>
      <c r="J35" s="225">
        <v>9</v>
      </c>
      <c r="K35" s="225">
        <v>7</v>
      </c>
      <c r="L35" s="225">
        <v>2</v>
      </c>
      <c r="M35" s="225">
        <v>0</v>
      </c>
      <c r="N35" s="225">
        <v>0</v>
      </c>
      <c r="O35" s="225">
        <v>2</v>
      </c>
      <c r="P35" s="257">
        <v>0.42899999999999999</v>
      </c>
      <c r="Q35" s="225">
        <v>6</v>
      </c>
      <c r="R35" s="225">
        <v>3</v>
      </c>
      <c r="S35" s="225">
        <v>0</v>
      </c>
      <c r="T35" s="225">
        <v>11</v>
      </c>
      <c r="U35" s="225">
        <v>0</v>
      </c>
      <c r="V35" s="225">
        <v>0</v>
      </c>
      <c r="W35" s="257">
        <v>0.55600000000000005</v>
      </c>
      <c r="X35" s="257">
        <v>0.52400000000000002</v>
      </c>
      <c r="Y35" s="257">
        <v>1.079</v>
      </c>
      <c r="Z35" s="257">
        <v>0.27300000000000002</v>
      </c>
    </row>
    <row r="36" spans="2:26" ht="15.75" x14ac:dyDescent="0.25">
      <c r="B36" s="85" t="s">
        <v>20</v>
      </c>
      <c r="C36" s="225">
        <v>23</v>
      </c>
      <c r="D36" s="225" t="s">
        <v>366</v>
      </c>
      <c r="E36" s="248" t="s">
        <v>86</v>
      </c>
      <c r="F36" s="225">
        <v>4</v>
      </c>
      <c r="G36" s="225">
        <v>8</v>
      </c>
      <c r="H36" s="225">
        <v>4</v>
      </c>
      <c r="I36" s="225">
        <v>3</v>
      </c>
      <c r="J36" s="225">
        <v>0</v>
      </c>
      <c r="K36" s="225">
        <v>0</v>
      </c>
      <c r="L36" s="225">
        <v>0</v>
      </c>
      <c r="M36" s="225">
        <v>0</v>
      </c>
      <c r="N36" s="225">
        <v>0</v>
      </c>
      <c r="O36" s="225">
        <v>0</v>
      </c>
      <c r="P36" s="257">
        <v>0</v>
      </c>
      <c r="Q36" s="225">
        <v>4</v>
      </c>
      <c r="R36" s="225">
        <v>2</v>
      </c>
      <c r="S36" s="225">
        <v>0</v>
      </c>
      <c r="T36" s="225">
        <v>6</v>
      </c>
      <c r="U36" s="225">
        <v>0</v>
      </c>
      <c r="V36" s="225">
        <v>0</v>
      </c>
      <c r="W36" s="257">
        <v>0.5</v>
      </c>
      <c r="X36" s="257">
        <v>0</v>
      </c>
      <c r="Y36" s="257">
        <v>0.5</v>
      </c>
      <c r="Z36" s="257">
        <v>0</v>
      </c>
    </row>
    <row r="37" spans="2:26" ht="15.75" x14ac:dyDescent="0.25">
      <c r="B37" s="151" t="s">
        <v>20</v>
      </c>
      <c r="C37" s="225">
        <v>23</v>
      </c>
      <c r="D37" s="225" t="s">
        <v>358</v>
      </c>
      <c r="E37" s="248" t="s">
        <v>88</v>
      </c>
      <c r="F37" s="225">
        <v>9</v>
      </c>
      <c r="G37" s="225">
        <v>34</v>
      </c>
      <c r="H37" s="225">
        <v>30</v>
      </c>
      <c r="I37" s="225">
        <v>10</v>
      </c>
      <c r="J37" s="225">
        <v>12</v>
      </c>
      <c r="K37" s="225">
        <v>10</v>
      </c>
      <c r="L37" s="225">
        <v>2</v>
      </c>
      <c r="M37" s="225">
        <v>0</v>
      </c>
      <c r="N37" s="225">
        <v>0</v>
      </c>
      <c r="O37" s="225">
        <v>9</v>
      </c>
      <c r="P37" s="257">
        <v>0.4</v>
      </c>
      <c r="Q37" s="225">
        <v>2</v>
      </c>
      <c r="R37" s="225">
        <v>8</v>
      </c>
      <c r="S37" s="225">
        <v>2</v>
      </c>
      <c r="T37" s="225">
        <v>8</v>
      </c>
      <c r="U37" s="225">
        <v>2</v>
      </c>
      <c r="V37" s="225">
        <v>0</v>
      </c>
      <c r="W37" s="257">
        <v>0.47099999999999997</v>
      </c>
      <c r="X37" s="257">
        <v>0.46700000000000003</v>
      </c>
      <c r="Y37" s="257">
        <v>0.93700000000000006</v>
      </c>
      <c r="Z37" s="257">
        <v>0.45</v>
      </c>
    </row>
    <row r="38" spans="2:26" ht="15.75" x14ac:dyDescent="0.25">
      <c r="B38" s="151" t="s">
        <v>20</v>
      </c>
      <c r="C38" s="225">
        <v>8</v>
      </c>
      <c r="D38" s="225" t="s">
        <v>360</v>
      </c>
      <c r="E38" s="248" t="s">
        <v>83</v>
      </c>
      <c r="F38" s="225">
        <v>7</v>
      </c>
      <c r="G38" s="225">
        <v>35</v>
      </c>
      <c r="H38" s="225">
        <v>30</v>
      </c>
      <c r="I38" s="225">
        <v>7</v>
      </c>
      <c r="J38" s="225">
        <v>11</v>
      </c>
      <c r="K38" s="225">
        <v>9</v>
      </c>
      <c r="L38" s="225">
        <v>1</v>
      </c>
      <c r="M38" s="225">
        <v>1</v>
      </c>
      <c r="N38" s="225">
        <v>0</v>
      </c>
      <c r="O38" s="225">
        <v>13</v>
      </c>
      <c r="P38" s="257">
        <v>0.36699999999999999</v>
      </c>
      <c r="Q38" s="225">
        <v>2</v>
      </c>
      <c r="R38" s="225">
        <v>10</v>
      </c>
      <c r="S38" s="225">
        <v>2</v>
      </c>
      <c r="T38" s="225">
        <v>12</v>
      </c>
      <c r="U38" s="225">
        <v>0</v>
      </c>
      <c r="V38" s="225">
        <v>1</v>
      </c>
      <c r="W38" s="257">
        <v>0.441</v>
      </c>
      <c r="X38" s="257">
        <v>0.46700000000000003</v>
      </c>
      <c r="Y38" s="257">
        <v>0.90800000000000003</v>
      </c>
      <c r="Z38" s="257">
        <v>0.38100000000000001</v>
      </c>
    </row>
    <row r="39" spans="2:26" ht="15.75" x14ac:dyDescent="0.25">
      <c r="B39" s="151" t="s">
        <v>20</v>
      </c>
      <c r="C39" s="225">
        <v>7</v>
      </c>
      <c r="D39" s="225" t="s">
        <v>363</v>
      </c>
      <c r="E39" s="248" t="s">
        <v>77</v>
      </c>
      <c r="F39" s="225">
        <v>9</v>
      </c>
      <c r="G39" s="225">
        <v>46</v>
      </c>
      <c r="H39" s="225">
        <v>41</v>
      </c>
      <c r="I39" s="225">
        <v>13</v>
      </c>
      <c r="J39" s="225">
        <v>12</v>
      </c>
      <c r="K39" s="225">
        <v>9</v>
      </c>
      <c r="L39" s="225">
        <v>1</v>
      </c>
      <c r="M39" s="225">
        <v>2</v>
      </c>
      <c r="N39" s="225">
        <v>0</v>
      </c>
      <c r="O39" s="225">
        <v>13</v>
      </c>
      <c r="P39" s="257">
        <v>0.29299999999999998</v>
      </c>
      <c r="Q39" s="225">
        <v>3</v>
      </c>
      <c r="R39" s="225">
        <v>2</v>
      </c>
      <c r="S39" s="225">
        <v>0</v>
      </c>
      <c r="T39" s="225">
        <v>12</v>
      </c>
      <c r="U39" s="225">
        <v>0</v>
      </c>
      <c r="V39" s="225">
        <v>2</v>
      </c>
      <c r="W39" s="257">
        <v>0.32600000000000001</v>
      </c>
      <c r="X39" s="257">
        <v>0.41499999999999998</v>
      </c>
      <c r="Y39" s="257">
        <v>0.74099999999999999</v>
      </c>
      <c r="Z39" s="257">
        <v>0.29599999999999999</v>
      </c>
    </row>
    <row r="40" spans="2:26" ht="15.75" x14ac:dyDescent="0.25">
      <c r="B40" s="151" t="s">
        <v>20</v>
      </c>
      <c r="C40" s="225">
        <v>61</v>
      </c>
      <c r="D40" s="225" t="s">
        <v>361</v>
      </c>
      <c r="E40" s="248" t="s">
        <v>84</v>
      </c>
      <c r="F40" s="225">
        <v>8</v>
      </c>
      <c r="G40" s="225">
        <v>38</v>
      </c>
      <c r="H40" s="225">
        <v>31</v>
      </c>
      <c r="I40" s="225">
        <v>11</v>
      </c>
      <c r="J40" s="225">
        <v>8</v>
      </c>
      <c r="K40" s="225">
        <v>6</v>
      </c>
      <c r="L40" s="225">
        <v>1</v>
      </c>
      <c r="M40" s="225">
        <v>0</v>
      </c>
      <c r="N40" s="225">
        <v>1</v>
      </c>
      <c r="O40" s="225">
        <v>5</v>
      </c>
      <c r="P40" s="257">
        <v>0.25800000000000001</v>
      </c>
      <c r="Q40" s="225">
        <v>6</v>
      </c>
      <c r="R40" s="225">
        <v>13</v>
      </c>
      <c r="S40" s="225">
        <v>1</v>
      </c>
      <c r="T40" s="225">
        <v>9</v>
      </c>
      <c r="U40" s="225">
        <v>0</v>
      </c>
      <c r="V40" s="225">
        <v>0</v>
      </c>
      <c r="W40" s="257">
        <v>0.39500000000000002</v>
      </c>
      <c r="X40" s="257">
        <v>0.38700000000000001</v>
      </c>
      <c r="Y40" s="257">
        <v>0.78200000000000003</v>
      </c>
      <c r="Z40" s="257">
        <v>0.222</v>
      </c>
    </row>
    <row r="41" spans="2:26" ht="15.75" x14ac:dyDescent="0.25">
      <c r="B41" s="151" t="s">
        <v>20</v>
      </c>
      <c r="C41" s="225">
        <v>2</v>
      </c>
      <c r="D41" s="225" t="s">
        <v>362</v>
      </c>
      <c r="E41" s="248" t="s">
        <v>432</v>
      </c>
      <c r="F41" s="225">
        <v>6</v>
      </c>
      <c r="G41" s="225">
        <v>30</v>
      </c>
      <c r="H41" s="225">
        <v>26</v>
      </c>
      <c r="I41" s="225">
        <v>10</v>
      </c>
      <c r="J41" s="225">
        <v>6</v>
      </c>
      <c r="K41" s="225">
        <v>5</v>
      </c>
      <c r="L41" s="225">
        <v>0</v>
      </c>
      <c r="M41" s="225">
        <v>0</v>
      </c>
      <c r="N41" s="225">
        <v>0</v>
      </c>
      <c r="O41" s="225">
        <v>2</v>
      </c>
      <c r="P41" s="257">
        <v>0.23100000000000001</v>
      </c>
      <c r="Q41" s="225">
        <v>2</v>
      </c>
      <c r="R41" s="225">
        <v>3</v>
      </c>
      <c r="S41" s="225">
        <v>0</v>
      </c>
      <c r="T41" s="225">
        <v>5</v>
      </c>
      <c r="U41" s="225">
        <v>1</v>
      </c>
      <c r="V41" s="225">
        <v>2</v>
      </c>
      <c r="W41" s="257">
        <v>0.28599999999999998</v>
      </c>
      <c r="X41" s="257">
        <v>0.23100000000000001</v>
      </c>
      <c r="Y41" s="257">
        <v>0.51600000000000001</v>
      </c>
      <c r="Z41" s="257">
        <v>0.1</v>
      </c>
    </row>
    <row r="42" spans="2:26" ht="15.75" x14ac:dyDescent="0.25">
      <c r="B42" s="151" t="s">
        <v>22</v>
      </c>
      <c r="C42" s="225">
        <v>21</v>
      </c>
      <c r="D42" s="225" t="s">
        <v>372</v>
      </c>
      <c r="E42" s="246" t="s">
        <v>113</v>
      </c>
      <c r="F42" s="225">
        <v>7</v>
      </c>
      <c r="G42" s="225">
        <v>25</v>
      </c>
      <c r="H42" s="225">
        <v>24</v>
      </c>
      <c r="I42" s="225">
        <v>5</v>
      </c>
      <c r="J42" s="225">
        <v>9</v>
      </c>
      <c r="K42" s="225">
        <v>4</v>
      </c>
      <c r="L42" s="225">
        <v>2</v>
      </c>
      <c r="M42" s="225">
        <v>1</v>
      </c>
      <c r="N42" s="225">
        <v>2</v>
      </c>
      <c r="O42" s="225">
        <v>7</v>
      </c>
      <c r="P42" s="257">
        <v>0.375</v>
      </c>
      <c r="Q42" s="225">
        <v>1</v>
      </c>
      <c r="R42" s="225">
        <v>3</v>
      </c>
      <c r="S42" s="225">
        <v>0</v>
      </c>
      <c r="T42" s="225">
        <v>3</v>
      </c>
      <c r="U42" s="225">
        <v>0</v>
      </c>
      <c r="V42" s="225">
        <v>0</v>
      </c>
      <c r="W42" s="257">
        <v>0.4</v>
      </c>
      <c r="X42" s="257">
        <v>0.79200000000000004</v>
      </c>
      <c r="Y42" s="257">
        <v>1.1919999999999999</v>
      </c>
      <c r="Z42" s="257">
        <v>0.38500000000000001</v>
      </c>
    </row>
    <row r="43" spans="2:26" ht="15.75" x14ac:dyDescent="0.25">
      <c r="B43" s="151" t="s">
        <v>22</v>
      </c>
      <c r="C43" s="225">
        <v>8</v>
      </c>
      <c r="D43" s="225" t="s">
        <v>373</v>
      </c>
      <c r="E43" s="246" t="s">
        <v>121</v>
      </c>
      <c r="F43" s="225">
        <v>8</v>
      </c>
      <c r="G43" s="225">
        <v>33</v>
      </c>
      <c r="H43" s="225">
        <v>28</v>
      </c>
      <c r="I43" s="225">
        <v>11</v>
      </c>
      <c r="J43" s="225">
        <v>12</v>
      </c>
      <c r="K43" s="225">
        <v>10</v>
      </c>
      <c r="L43" s="225">
        <v>0</v>
      </c>
      <c r="M43" s="225">
        <v>0</v>
      </c>
      <c r="N43" s="225">
        <v>1</v>
      </c>
      <c r="O43" s="225">
        <v>2</v>
      </c>
      <c r="P43" s="257">
        <v>0.42899999999999999</v>
      </c>
      <c r="Q43" s="225">
        <v>4</v>
      </c>
      <c r="R43" s="225">
        <v>5</v>
      </c>
      <c r="S43" s="225">
        <v>1</v>
      </c>
      <c r="T43" s="225">
        <v>14</v>
      </c>
      <c r="U43" s="225">
        <v>1</v>
      </c>
      <c r="V43" s="225">
        <v>0</v>
      </c>
      <c r="W43" s="257">
        <v>0.51500000000000001</v>
      </c>
      <c r="X43" s="257">
        <v>0.53600000000000003</v>
      </c>
      <c r="Y43" s="257">
        <v>1.0509999999999999</v>
      </c>
      <c r="Z43" s="257">
        <v>0</v>
      </c>
    </row>
    <row r="44" spans="2:26" ht="15.75" x14ac:dyDescent="0.25">
      <c r="B44" s="85" t="s">
        <v>22</v>
      </c>
      <c r="C44" s="225">
        <v>17</v>
      </c>
      <c r="D44" s="225" t="s">
        <v>365</v>
      </c>
      <c r="E44" s="248" t="s">
        <v>87</v>
      </c>
      <c r="F44" s="225">
        <v>3</v>
      </c>
      <c r="G44" s="225">
        <v>11</v>
      </c>
      <c r="H44" s="225">
        <v>9</v>
      </c>
      <c r="I44" s="225">
        <v>2</v>
      </c>
      <c r="J44" s="225">
        <v>1</v>
      </c>
      <c r="K44" s="225">
        <v>0</v>
      </c>
      <c r="L44" s="225">
        <v>0</v>
      </c>
      <c r="M44" s="225">
        <v>1</v>
      </c>
      <c r="N44" s="225">
        <v>0</v>
      </c>
      <c r="O44" s="225">
        <v>3</v>
      </c>
      <c r="P44" s="257">
        <v>0.111</v>
      </c>
      <c r="Q44" s="225">
        <v>1</v>
      </c>
      <c r="R44" s="225">
        <v>3</v>
      </c>
      <c r="S44" s="225">
        <v>1</v>
      </c>
      <c r="T44" s="225">
        <v>0</v>
      </c>
      <c r="U44" s="225">
        <v>0</v>
      </c>
      <c r="V44" s="225">
        <v>0</v>
      </c>
      <c r="W44" s="257">
        <v>0.27300000000000002</v>
      </c>
      <c r="X44" s="257">
        <v>0.33300000000000002</v>
      </c>
      <c r="Y44" s="257">
        <v>0.60599999999999998</v>
      </c>
      <c r="Z44" s="257">
        <v>0.2</v>
      </c>
    </row>
    <row r="45" spans="2:26" ht="15.75" x14ac:dyDescent="0.25">
      <c r="B45" s="85" t="s">
        <v>22</v>
      </c>
      <c r="C45" s="225">
        <v>78</v>
      </c>
      <c r="D45" s="225" t="s">
        <v>383</v>
      </c>
      <c r="E45" s="246" t="s">
        <v>319</v>
      </c>
      <c r="F45" s="225">
        <v>1</v>
      </c>
      <c r="G45" s="225">
        <v>2</v>
      </c>
      <c r="H45" s="225">
        <v>2</v>
      </c>
      <c r="I45" s="225">
        <v>0</v>
      </c>
      <c r="J45" s="225">
        <v>1</v>
      </c>
      <c r="K45" s="225">
        <v>1</v>
      </c>
      <c r="L45" s="225">
        <v>0</v>
      </c>
      <c r="M45" s="225">
        <v>0</v>
      </c>
      <c r="N45" s="225">
        <v>0</v>
      </c>
      <c r="O45" s="225">
        <v>0</v>
      </c>
      <c r="P45" s="257">
        <v>0.5</v>
      </c>
      <c r="Q45" s="225">
        <v>0</v>
      </c>
      <c r="R45" s="225">
        <v>1</v>
      </c>
      <c r="S45" s="225">
        <v>0</v>
      </c>
      <c r="T45" s="225">
        <v>0</v>
      </c>
      <c r="U45" s="225">
        <v>0</v>
      </c>
      <c r="V45" s="225">
        <v>0</v>
      </c>
      <c r="W45" s="257">
        <v>0.5</v>
      </c>
      <c r="X45" s="257">
        <v>0.5</v>
      </c>
      <c r="Y45" s="257">
        <v>1</v>
      </c>
      <c r="Z45" s="257">
        <v>0</v>
      </c>
    </row>
    <row r="46" spans="2:26" ht="15.75" x14ac:dyDescent="0.25">
      <c r="B46" s="85" t="s">
        <v>22</v>
      </c>
      <c r="C46" s="225">
        <v>6</v>
      </c>
      <c r="D46" s="225" t="s">
        <v>382</v>
      </c>
      <c r="E46" s="246" t="s">
        <v>117</v>
      </c>
      <c r="F46" s="225">
        <v>1</v>
      </c>
      <c r="G46" s="225">
        <v>2</v>
      </c>
      <c r="H46" s="225">
        <v>2</v>
      </c>
      <c r="I46" s="225">
        <v>0</v>
      </c>
      <c r="J46" s="225">
        <v>1</v>
      </c>
      <c r="K46" s="225">
        <v>1</v>
      </c>
      <c r="L46" s="225">
        <v>0</v>
      </c>
      <c r="M46" s="225">
        <v>0</v>
      </c>
      <c r="N46" s="225">
        <v>0</v>
      </c>
      <c r="O46" s="225">
        <v>0</v>
      </c>
      <c r="P46" s="257">
        <v>0.5</v>
      </c>
      <c r="Q46" s="225">
        <v>0</v>
      </c>
      <c r="R46" s="225">
        <v>1</v>
      </c>
      <c r="S46" s="225">
        <v>0</v>
      </c>
      <c r="T46" s="225">
        <v>1</v>
      </c>
      <c r="U46" s="225">
        <v>0</v>
      </c>
      <c r="V46" s="225">
        <v>0</v>
      </c>
      <c r="W46" s="257">
        <v>0.5</v>
      </c>
      <c r="X46" s="257">
        <v>0.5</v>
      </c>
      <c r="Y46" s="257">
        <v>1</v>
      </c>
      <c r="Z46" s="257">
        <v>0</v>
      </c>
    </row>
    <row r="47" spans="2:26" ht="15.75" x14ac:dyDescent="0.25">
      <c r="B47" s="85" t="s">
        <v>22</v>
      </c>
      <c r="C47" s="225">
        <v>12</v>
      </c>
      <c r="D47" s="225" t="s">
        <v>379</v>
      </c>
      <c r="E47" s="246" t="s">
        <v>131</v>
      </c>
      <c r="F47" s="225">
        <v>1</v>
      </c>
      <c r="G47" s="225">
        <v>3</v>
      </c>
      <c r="H47" s="225">
        <v>3</v>
      </c>
      <c r="I47" s="225">
        <v>1</v>
      </c>
      <c r="J47" s="225">
        <v>1</v>
      </c>
      <c r="K47" s="225">
        <v>1</v>
      </c>
      <c r="L47" s="225">
        <v>0</v>
      </c>
      <c r="M47" s="225">
        <v>0</v>
      </c>
      <c r="N47" s="225">
        <v>0</v>
      </c>
      <c r="O47" s="225">
        <v>0</v>
      </c>
      <c r="P47" s="257">
        <v>0.33300000000000002</v>
      </c>
      <c r="Q47" s="225">
        <v>0</v>
      </c>
      <c r="R47" s="225">
        <v>0</v>
      </c>
      <c r="S47" s="225">
        <v>0</v>
      </c>
      <c r="T47" s="225">
        <v>1</v>
      </c>
      <c r="U47" s="225">
        <v>0</v>
      </c>
      <c r="V47" s="225">
        <v>0</v>
      </c>
      <c r="W47" s="257">
        <v>0.33300000000000002</v>
      </c>
      <c r="X47" s="257">
        <v>0.33300000000000002</v>
      </c>
      <c r="Y47" s="257">
        <v>0.66700000000000004</v>
      </c>
      <c r="Z47" s="257">
        <v>0</v>
      </c>
    </row>
    <row r="48" spans="2:26" ht="15.75" x14ac:dyDescent="0.25">
      <c r="B48" s="85" t="s">
        <v>22</v>
      </c>
      <c r="C48" s="225">
        <v>29</v>
      </c>
      <c r="D48" s="225" t="s">
        <v>380</v>
      </c>
      <c r="E48" s="246" t="s">
        <v>114</v>
      </c>
      <c r="F48" s="225">
        <v>5</v>
      </c>
      <c r="G48" s="225">
        <v>18</v>
      </c>
      <c r="H48" s="225">
        <v>16</v>
      </c>
      <c r="I48" s="225">
        <v>2</v>
      </c>
      <c r="J48" s="225">
        <v>4</v>
      </c>
      <c r="K48" s="225">
        <v>4</v>
      </c>
      <c r="L48" s="225">
        <v>0</v>
      </c>
      <c r="M48" s="225">
        <v>0</v>
      </c>
      <c r="N48" s="225">
        <v>0</v>
      </c>
      <c r="O48" s="225">
        <v>2</v>
      </c>
      <c r="P48" s="257">
        <v>0.25</v>
      </c>
      <c r="Q48" s="225">
        <v>2</v>
      </c>
      <c r="R48" s="225">
        <v>5</v>
      </c>
      <c r="S48" s="225">
        <v>0</v>
      </c>
      <c r="T48" s="225">
        <v>8</v>
      </c>
      <c r="U48" s="225">
        <v>1</v>
      </c>
      <c r="V48" s="225">
        <v>0</v>
      </c>
      <c r="W48" s="257">
        <v>0.33300000000000002</v>
      </c>
      <c r="X48" s="257">
        <v>0.25</v>
      </c>
      <c r="Y48" s="257">
        <v>0.58299999999999996</v>
      </c>
      <c r="Z48" s="257">
        <v>0.25</v>
      </c>
    </row>
    <row r="49" spans="2:26" ht="15.75" x14ac:dyDescent="0.25">
      <c r="B49" s="85" t="s">
        <v>22</v>
      </c>
      <c r="C49" s="225">
        <v>50</v>
      </c>
      <c r="D49" s="225" t="s">
        <v>385</v>
      </c>
      <c r="E49" s="246" t="s">
        <v>420</v>
      </c>
      <c r="F49" s="225">
        <v>2</v>
      </c>
      <c r="G49" s="225">
        <v>4</v>
      </c>
      <c r="H49" s="225">
        <v>4</v>
      </c>
      <c r="I49" s="225">
        <v>0</v>
      </c>
      <c r="J49" s="225">
        <v>1</v>
      </c>
      <c r="K49" s="225">
        <v>1</v>
      </c>
      <c r="L49" s="225">
        <v>0</v>
      </c>
      <c r="M49" s="225">
        <v>0</v>
      </c>
      <c r="N49" s="225">
        <v>0</v>
      </c>
      <c r="O49" s="225">
        <v>0</v>
      </c>
      <c r="P49" s="257">
        <v>0.25</v>
      </c>
      <c r="Q49" s="225">
        <v>0</v>
      </c>
      <c r="R49" s="225">
        <v>1</v>
      </c>
      <c r="S49" s="225">
        <v>0</v>
      </c>
      <c r="T49" s="225">
        <v>1</v>
      </c>
      <c r="U49" s="225">
        <v>0</v>
      </c>
      <c r="V49" s="225">
        <v>0</v>
      </c>
      <c r="W49" s="257">
        <v>0.25</v>
      </c>
      <c r="X49" s="257">
        <v>0.25</v>
      </c>
      <c r="Y49" s="257">
        <v>0.5</v>
      </c>
      <c r="Z49" s="257">
        <v>0</v>
      </c>
    </row>
    <row r="50" spans="2:26" ht="15.75" x14ac:dyDescent="0.25">
      <c r="B50" s="85" t="s">
        <v>22</v>
      </c>
      <c r="C50" s="225">
        <v>42</v>
      </c>
      <c r="D50" s="225" t="s">
        <v>381</v>
      </c>
      <c r="E50" s="246" t="s">
        <v>127</v>
      </c>
      <c r="F50" s="225">
        <v>2</v>
      </c>
      <c r="G50" s="225">
        <v>5</v>
      </c>
      <c r="H50" s="225">
        <v>5</v>
      </c>
      <c r="I50" s="225">
        <v>0</v>
      </c>
      <c r="J50" s="225">
        <v>1</v>
      </c>
      <c r="K50" s="225">
        <v>1</v>
      </c>
      <c r="L50" s="225">
        <v>0</v>
      </c>
      <c r="M50" s="225">
        <v>0</v>
      </c>
      <c r="N50" s="225">
        <v>0</v>
      </c>
      <c r="O50" s="225">
        <v>0</v>
      </c>
      <c r="P50" s="257">
        <v>0.2</v>
      </c>
      <c r="Q50" s="225">
        <v>0</v>
      </c>
      <c r="R50" s="225">
        <v>3</v>
      </c>
      <c r="S50" s="225">
        <v>0</v>
      </c>
      <c r="T50" s="225">
        <v>1</v>
      </c>
      <c r="U50" s="225">
        <v>0</v>
      </c>
      <c r="V50" s="225">
        <v>0</v>
      </c>
      <c r="W50" s="257">
        <v>0.2</v>
      </c>
      <c r="X50" s="257">
        <v>0.2</v>
      </c>
      <c r="Y50" s="257">
        <v>0.4</v>
      </c>
      <c r="Z50" s="257">
        <v>0</v>
      </c>
    </row>
    <row r="51" spans="2:26" ht="15.75" x14ac:dyDescent="0.25">
      <c r="B51" s="85" t="s">
        <v>22</v>
      </c>
      <c r="C51" s="225">
        <v>91</v>
      </c>
      <c r="D51" s="225" t="s">
        <v>377</v>
      </c>
      <c r="E51" s="246" t="s">
        <v>125</v>
      </c>
      <c r="F51" s="225">
        <v>4</v>
      </c>
      <c r="G51" s="225">
        <v>8</v>
      </c>
      <c r="H51" s="225">
        <v>8</v>
      </c>
      <c r="I51" s="225">
        <v>1</v>
      </c>
      <c r="J51" s="225">
        <v>1</v>
      </c>
      <c r="K51" s="225">
        <v>1</v>
      </c>
      <c r="L51" s="225">
        <v>0</v>
      </c>
      <c r="M51" s="225">
        <v>0</v>
      </c>
      <c r="N51" s="225">
        <v>0</v>
      </c>
      <c r="O51" s="225">
        <v>1</v>
      </c>
      <c r="P51" s="257">
        <v>0.125</v>
      </c>
      <c r="Q51" s="225">
        <v>0</v>
      </c>
      <c r="R51" s="225">
        <v>2</v>
      </c>
      <c r="S51" s="225">
        <v>0</v>
      </c>
      <c r="T51" s="225">
        <v>1</v>
      </c>
      <c r="U51" s="225">
        <v>0</v>
      </c>
      <c r="V51" s="225">
        <v>0</v>
      </c>
      <c r="W51" s="257">
        <v>0.125</v>
      </c>
      <c r="X51" s="257">
        <v>0.125</v>
      </c>
      <c r="Y51" s="257">
        <v>0.25</v>
      </c>
      <c r="Z51" s="257">
        <v>0.25</v>
      </c>
    </row>
    <row r="52" spans="2:26" ht="15.75" x14ac:dyDescent="0.25">
      <c r="B52" s="151" t="s">
        <v>22</v>
      </c>
      <c r="C52" s="225">
        <v>17</v>
      </c>
      <c r="D52" s="225" t="s">
        <v>374</v>
      </c>
      <c r="E52" s="246" t="s">
        <v>120</v>
      </c>
      <c r="F52" s="225">
        <v>8</v>
      </c>
      <c r="G52" s="225">
        <v>30</v>
      </c>
      <c r="H52" s="225">
        <v>27</v>
      </c>
      <c r="I52" s="225">
        <v>6</v>
      </c>
      <c r="J52" s="225">
        <v>12</v>
      </c>
      <c r="K52" s="225">
        <v>12</v>
      </c>
      <c r="L52" s="225">
        <v>0</v>
      </c>
      <c r="M52" s="225">
        <v>0</v>
      </c>
      <c r="N52" s="225">
        <v>0</v>
      </c>
      <c r="O52" s="225">
        <v>4</v>
      </c>
      <c r="P52" s="257">
        <v>0.44400000000000001</v>
      </c>
      <c r="Q52" s="225">
        <v>2</v>
      </c>
      <c r="R52" s="225">
        <v>0</v>
      </c>
      <c r="S52" s="225">
        <v>1</v>
      </c>
      <c r="T52" s="225">
        <v>8</v>
      </c>
      <c r="U52" s="225">
        <v>0</v>
      </c>
      <c r="V52" s="225">
        <v>0</v>
      </c>
      <c r="W52" s="257">
        <v>0.5</v>
      </c>
      <c r="X52" s="257">
        <v>0.44400000000000001</v>
      </c>
      <c r="Y52" s="257">
        <v>0.94399999999999995</v>
      </c>
      <c r="Z52" s="257">
        <v>0.38500000000000001</v>
      </c>
    </row>
    <row r="53" spans="2:26" ht="15.75" x14ac:dyDescent="0.25">
      <c r="B53" s="85" t="s">
        <v>22</v>
      </c>
      <c r="C53" s="225">
        <v>22</v>
      </c>
      <c r="D53" s="225" t="s">
        <v>378</v>
      </c>
      <c r="E53" s="246" t="s">
        <v>118</v>
      </c>
      <c r="F53" s="225">
        <v>6</v>
      </c>
      <c r="G53" s="225">
        <v>17</v>
      </c>
      <c r="H53" s="225">
        <v>17</v>
      </c>
      <c r="I53" s="225">
        <v>1</v>
      </c>
      <c r="J53" s="225">
        <v>1</v>
      </c>
      <c r="K53" s="225">
        <v>0</v>
      </c>
      <c r="L53" s="225">
        <v>1</v>
      </c>
      <c r="M53" s="225">
        <v>0</v>
      </c>
      <c r="N53" s="225">
        <v>0</v>
      </c>
      <c r="O53" s="225">
        <v>0</v>
      </c>
      <c r="P53" s="257">
        <v>5.8999999999999997E-2</v>
      </c>
      <c r="Q53" s="225">
        <v>0</v>
      </c>
      <c r="R53" s="225">
        <v>8</v>
      </c>
      <c r="S53" s="225">
        <v>0</v>
      </c>
      <c r="T53" s="225">
        <v>0</v>
      </c>
      <c r="U53" s="225">
        <v>0</v>
      </c>
      <c r="V53" s="225">
        <v>0</v>
      </c>
      <c r="W53" s="257">
        <v>5.8999999999999997E-2</v>
      </c>
      <c r="X53" s="257">
        <v>0.11799999999999999</v>
      </c>
      <c r="Y53" s="257">
        <v>0.17599999999999999</v>
      </c>
      <c r="Z53" s="257">
        <v>0</v>
      </c>
    </row>
    <row r="54" spans="2:26" ht="15.75" x14ac:dyDescent="0.25">
      <c r="B54" s="85" t="s">
        <v>22</v>
      </c>
      <c r="C54" s="225">
        <v>1</v>
      </c>
      <c r="D54" s="225" t="s">
        <v>367</v>
      </c>
      <c r="E54" s="246" t="s">
        <v>124</v>
      </c>
      <c r="F54" s="225">
        <v>3</v>
      </c>
      <c r="G54" s="225">
        <v>3</v>
      </c>
      <c r="H54" s="225">
        <v>3</v>
      </c>
      <c r="I54" s="225">
        <v>0</v>
      </c>
      <c r="J54" s="225">
        <v>0</v>
      </c>
      <c r="K54" s="225">
        <v>0</v>
      </c>
      <c r="L54" s="225">
        <v>0</v>
      </c>
      <c r="M54" s="225">
        <v>0</v>
      </c>
      <c r="N54" s="225">
        <v>0</v>
      </c>
      <c r="O54" s="225">
        <v>0</v>
      </c>
      <c r="P54" s="257">
        <v>0</v>
      </c>
      <c r="Q54" s="225">
        <v>0</v>
      </c>
      <c r="R54" s="225">
        <v>2</v>
      </c>
      <c r="S54" s="225">
        <v>0</v>
      </c>
      <c r="T54" s="225">
        <v>0</v>
      </c>
      <c r="U54" s="225">
        <v>0</v>
      </c>
      <c r="V54" s="225">
        <v>0</v>
      </c>
      <c r="W54" s="257">
        <v>0</v>
      </c>
      <c r="X54" s="257">
        <v>0</v>
      </c>
      <c r="Y54" s="257">
        <v>0</v>
      </c>
      <c r="Z54" s="257">
        <v>0</v>
      </c>
    </row>
    <row r="55" spans="2:26" ht="15.75" x14ac:dyDescent="0.25">
      <c r="B55" s="85" t="s">
        <v>22</v>
      </c>
      <c r="C55" s="225">
        <v>2</v>
      </c>
      <c r="D55" s="225" t="s">
        <v>386</v>
      </c>
      <c r="E55" s="246" t="s">
        <v>320</v>
      </c>
      <c r="F55" s="225">
        <v>2</v>
      </c>
      <c r="G55" s="225">
        <v>2</v>
      </c>
      <c r="H55" s="225">
        <v>1</v>
      </c>
      <c r="I55" s="225">
        <v>1</v>
      </c>
      <c r="J55" s="225">
        <v>0</v>
      </c>
      <c r="K55" s="225">
        <v>0</v>
      </c>
      <c r="L55" s="225">
        <v>0</v>
      </c>
      <c r="M55" s="225">
        <v>0</v>
      </c>
      <c r="N55" s="225">
        <v>0</v>
      </c>
      <c r="O55" s="225">
        <v>0</v>
      </c>
      <c r="P55" s="257">
        <v>0</v>
      </c>
      <c r="Q55" s="225">
        <v>1</v>
      </c>
      <c r="R55" s="225">
        <v>1</v>
      </c>
      <c r="S55" s="225">
        <v>0</v>
      </c>
      <c r="T55" s="225">
        <v>0</v>
      </c>
      <c r="U55" s="225">
        <v>0</v>
      </c>
      <c r="V55" s="225">
        <v>0</v>
      </c>
      <c r="W55" s="257">
        <v>0.5</v>
      </c>
      <c r="X55" s="257">
        <v>0</v>
      </c>
      <c r="Y55" s="257">
        <v>0.5</v>
      </c>
      <c r="Z55" s="257">
        <v>0</v>
      </c>
    </row>
    <row r="56" spans="2:26" ht="15.75" x14ac:dyDescent="0.25">
      <c r="B56" s="85" t="s">
        <v>22</v>
      </c>
      <c r="C56" s="225">
        <v>99</v>
      </c>
      <c r="D56" s="225" t="s">
        <v>384</v>
      </c>
      <c r="E56" s="246" t="s">
        <v>331</v>
      </c>
      <c r="F56" s="225">
        <v>1</v>
      </c>
      <c r="G56" s="225">
        <v>4</v>
      </c>
      <c r="H56" s="225">
        <v>2</v>
      </c>
      <c r="I56" s="225">
        <v>1</v>
      </c>
      <c r="J56" s="225">
        <v>0</v>
      </c>
      <c r="K56" s="225">
        <v>0</v>
      </c>
      <c r="L56" s="225">
        <v>0</v>
      </c>
      <c r="M56" s="225">
        <v>0</v>
      </c>
      <c r="N56" s="225">
        <v>0</v>
      </c>
      <c r="O56" s="225">
        <v>0</v>
      </c>
      <c r="P56" s="257">
        <v>0</v>
      </c>
      <c r="Q56" s="225">
        <v>1</v>
      </c>
      <c r="R56" s="225">
        <v>0</v>
      </c>
      <c r="S56" s="225">
        <v>1</v>
      </c>
      <c r="T56" s="225">
        <v>1</v>
      </c>
      <c r="U56" s="225">
        <v>0</v>
      </c>
      <c r="V56" s="225">
        <v>0</v>
      </c>
      <c r="W56" s="257">
        <v>0.5</v>
      </c>
      <c r="X56" s="257">
        <v>0</v>
      </c>
      <c r="Y56" s="257">
        <v>0.5</v>
      </c>
      <c r="Z56" s="257">
        <v>0</v>
      </c>
    </row>
    <row r="57" spans="2:26" ht="15.75" x14ac:dyDescent="0.25">
      <c r="B57" s="85" t="s">
        <v>22</v>
      </c>
      <c r="C57" s="225">
        <v>26</v>
      </c>
      <c r="D57" s="225" t="s">
        <v>368</v>
      </c>
      <c r="E57" s="248" t="s">
        <v>128</v>
      </c>
      <c r="F57" s="225">
        <v>2</v>
      </c>
      <c r="G57" s="225">
        <v>3</v>
      </c>
      <c r="H57" s="225">
        <v>3</v>
      </c>
      <c r="I57" s="225">
        <v>0</v>
      </c>
      <c r="J57" s="225">
        <v>0</v>
      </c>
      <c r="K57" s="225">
        <v>0</v>
      </c>
      <c r="L57" s="225">
        <v>0</v>
      </c>
      <c r="M57" s="225">
        <v>0</v>
      </c>
      <c r="N57" s="225">
        <v>0</v>
      </c>
      <c r="O57" s="225">
        <v>0</v>
      </c>
      <c r="P57" s="257">
        <v>0</v>
      </c>
      <c r="Q57" s="225">
        <v>0</v>
      </c>
      <c r="R57" s="225">
        <v>2</v>
      </c>
      <c r="S57" s="225">
        <v>0</v>
      </c>
      <c r="T57" s="225">
        <v>0</v>
      </c>
      <c r="U57" s="225">
        <v>0</v>
      </c>
      <c r="V57" s="225">
        <v>0</v>
      </c>
      <c r="W57" s="257">
        <v>0</v>
      </c>
      <c r="X57" s="257">
        <v>0</v>
      </c>
      <c r="Y57" s="257">
        <v>0</v>
      </c>
      <c r="Z57" s="257">
        <v>0</v>
      </c>
    </row>
    <row r="58" spans="2:26" ht="15.75" x14ac:dyDescent="0.25">
      <c r="B58" s="151" t="s">
        <v>22</v>
      </c>
      <c r="C58" s="225">
        <v>85</v>
      </c>
      <c r="D58" s="225" t="s">
        <v>371</v>
      </c>
      <c r="E58" s="246" t="s">
        <v>116</v>
      </c>
      <c r="F58" s="225">
        <v>7</v>
      </c>
      <c r="G58" s="225">
        <v>26</v>
      </c>
      <c r="H58" s="225">
        <v>22</v>
      </c>
      <c r="I58" s="225">
        <v>5</v>
      </c>
      <c r="J58" s="225">
        <v>6</v>
      </c>
      <c r="K58" s="225">
        <v>5</v>
      </c>
      <c r="L58" s="225">
        <v>1</v>
      </c>
      <c r="M58" s="225">
        <v>0</v>
      </c>
      <c r="N58" s="225">
        <v>0</v>
      </c>
      <c r="O58" s="225">
        <v>6</v>
      </c>
      <c r="P58" s="257">
        <v>0.27300000000000002</v>
      </c>
      <c r="Q58" s="225">
        <v>2</v>
      </c>
      <c r="R58" s="225">
        <v>3</v>
      </c>
      <c r="S58" s="225">
        <v>1</v>
      </c>
      <c r="T58" s="225">
        <v>6</v>
      </c>
      <c r="U58" s="225">
        <v>0</v>
      </c>
      <c r="V58" s="225">
        <v>1</v>
      </c>
      <c r="W58" s="257">
        <v>0.34599999999999997</v>
      </c>
      <c r="X58" s="257">
        <v>0.318</v>
      </c>
      <c r="Y58" s="257">
        <v>0.66400000000000003</v>
      </c>
      <c r="Z58" s="257">
        <v>0.28599999999999998</v>
      </c>
    </row>
    <row r="59" spans="2:26" ht="15.75" x14ac:dyDescent="0.25">
      <c r="B59" s="151" t="s">
        <v>22</v>
      </c>
      <c r="C59" s="225">
        <v>7</v>
      </c>
      <c r="D59" s="225" t="s">
        <v>375</v>
      </c>
      <c r="E59" s="246" t="s">
        <v>123</v>
      </c>
      <c r="F59" s="225">
        <v>8</v>
      </c>
      <c r="G59" s="225">
        <v>29</v>
      </c>
      <c r="H59" s="225">
        <v>25</v>
      </c>
      <c r="I59" s="225">
        <v>9</v>
      </c>
      <c r="J59" s="225">
        <v>6</v>
      </c>
      <c r="K59" s="225">
        <v>5</v>
      </c>
      <c r="L59" s="225">
        <v>1</v>
      </c>
      <c r="M59" s="225">
        <v>0</v>
      </c>
      <c r="N59" s="225">
        <v>0</v>
      </c>
      <c r="O59" s="225">
        <v>3</v>
      </c>
      <c r="P59" s="257">
        <v>0.24</v>
      </c>
      <c r="Q59" s="225">
        <v>2</v>
      </c>
      <c r="R59" s="225">
        <v>3</v>
      </c>
      <c r="S59" s="225">
        <v>1</v>
      </c>
      <c r="T59" s="225">
        <v>17</v>
      </c>
      <c r="U59" s="225">
        <v>0</v>
      </c>
      <c r="V59" s="225">
        <v>1</v>
      </c>
      <c r="W59" s="257">
        <v>0.31</v>
      </c>
      <c r="X59" s="257">
        <v>0.28000000000000003</v>
      </c>
      <c r="Y59" s="257">
        <v>0.59</v>
      </c>
      <c r="Z59" s="257">
        <v>0.3</v>
      </c>
    </row>
    <row r="60" spans="2:26" ht="15.75" x14ac:dyDescent="0.25">
      <c r="B60" s="151" t="s">
        <v>22</v>
      </c>
      <c r="C60" s="225">
        <v>11</v>
      </c>
      <c r="D60" s="225" t="s">
        <v>369</v>
      </c>
      <c r="E60" s="246" t="s">
        <v>115</v>
      </c>
      <c r="F60" s="225">
        <v>7</v>
      </c>
      <c r="G60" s="225">
        <v>27</v>
      </c>
      <c r="H60" s="225">
        <v>20</v>
      </c>
      <c r="I60" s="225">
        <v>3</v>
      </c>
      <c r="J60" s="225">
        <v>4</v>
      </c>
      <c r="K60" s="225">
        <v>4</v>
      </c>
      <c r="L60" s="225">
        <v>0</v>
      </c>
      <c r="M60" s="225">
        <v>0</v>
      </c>
      <c r="N60" s="225">
        <v>0</v>
      </c>
      <c r="O60" s="225">
        <v>2</v>
      </c>
      <c r="P60" s="257">
        <v>0.2</v>
      </c>
      <c r="Q60" s="225">
        <v>6</v>
      </c>
      <c r="R60" s="225">
        <v>5</v>
      </c>
      <c r="S60" s="225">
        <v>1</v>
      </c>
      <c r="T60" s="225">
        <v>7</v>
      </c>
      <c r="U60" s="225">
        <v>0</v>
      </c>
      <c r="V60" s="225">
        <v>0</v>
      </c>
      <c r="W60" s="257">
        <v>0.40699999999999997</v>
      </c>
      <c r="X60" s="257">
        <v>0.2</v>
      </c>
      <c r="Y60" s="257">
        <v>0.60699999999999998</v>
      </c>
      <c r="Z60" s="257">
        <v>0.2</v>
      </c>
    </row>
    <row r="61" spans="2:26" ht="15.75" x14ac:dyDescent="0.25">
      <c r="B61" s="151" t="s">
        <v>22</v>
      </c>
      <c r="C61" s="225">
        <v>13</v>
      </c>
      <c r="D61" s="225" t="s">
        <v>364</v>
      </c>
      <c r="E61" s="248" t="s">
        <v>79</v>
      </c>
      <c r="F61" s="225">
        <v>8</v>
      </c>
      <c r="G61" s="225">
        <v>39</v>
      </c>
      <c r="H61" s="225">
        <v>36</v>
      </c>
      <c r="I61" s="225">
        <v>4</v>
      </c>
      <c r="J61" s="225">
        <v>6</v>
      </c>
      <c r="K61" s="225">
        <v>6</v>
      </c>
      <c r="L61" s="225">
        <v>0</v>
      </c>
      <c r="M61" s="225">
        <v>0</v>
      </c>
      <c r="N61" s="225">
        <v>0</v>
      </c>
      <c r="O61" s="225">
        <v>5</v>
      </c>
      <c r="P61" s="257">
        <v>0.16700000000000001</v>
      </c>
      <c r="Q61" s="225">
        <v>2</v>
      </c>
      <c r="R61" s="225">
        <v>6</v>
      </c>
      <c r="S61" s="225">
        <v>0</v>
      </c>
      <c r="T61" s="225">
        <v>5</v>
      </c>
      <c r="U61" s="225">
        <v>0</v>
      </c>
      <c r="V61" s="225">
        <v>1</v>
      </c>
      <c r="W61" s="257">
        <v>0.20499999999999999</v>
      </c>
      <c r="X61" s="257">
        <v>0.16700000000000001</v>
      </c>
      <c r="Y61" s="257">
        <v>0.372</v>
      </c>
      <c r="Z61" s="257">
        <v>0.1</v>
      </c>
    </row>
    <row r="62" spans="2:26" ht="15.75" x14ac:dyDescent="0.25">
      <c r="B62" s="151" t="s">
        <v>22</v>
      </c>
      <c r="C62" s="225">
        <v>44</v>
      </c>
      <c r="D62" s="225" t="s">
        <v>370</v>
      </c>
      <c r="E62" s="246" t="s">
        <v>122</v>
      </c>
      <c r="F62" s="225">
        <v>8</v>
      </c>
      <c r="G62" s="225">
        <v>27</v>
      </c>
      <c r="H62" s="225">
        <v>21</v>
      </c>
      <c r="I62" s="225">
        <v>4</v>
      </c>
      <c r="J62" s="225">
        <v>2</v>
      </c>
      <c r="K62" s="225">
        <v>2</v>
      </c>
      <c r="L62" s="225">
        <v>0</v>
      </c>
      <c r="M62" s="225">
        <v>0</v>
      </c>
      <c r="N62" s="225">
        <v>0</v>
      </c>
      <c r="O62" s="225">
        <v>0</v>
      </c>
      <c r="P62" s="257">
        <v>9.5000000000000001E-2</v>
      </c>
      <c r="Q62" s="225">
        <v>2</v>
      </c>
      <c r="R62" s="225">
        <v>9</v>
      </c>
      <c r="S62" s="225">
        <v>4</v>
      </c>
      <c r="T62" s="225">
        <v>5</v>
      </c>
      <c r="U62" s="225">
        <v>0</v>
      </c>
      <c r="V62" s="225">
        <v>0</v>
      </c>
      <c r="W62" s="257">
        <v>0.29599999999999999</v>
      </c>
      <c r="X62" s="257">
        <v>9.5000000000000001E-2</v>
      </c>
      <c r="Y62" s="257">
        <v>0.39200000000000002</v>
      </c>
      <c r="Z62" s="257">
        <v>0</v>
      </c>
    </row>
    <row r="63" spans="2:26" ht="15.75" x14ac:dyDescent="0.25">
      <c r="B63" s="151" t="s">
        <v>22</v>
      </c>
      <c r="C63" s="225">
        <v>71</v>
      </c>
      <c r="D63" s="225" t="s">
        <v>376</v>
      </c>
      <c r="E63" s="246" t="s">
        <v>119</v>
      </c>
      <c r="F63" s="225">
        <v>8</v>
      </c>
      <c r="G63" s="225">
        <v>26</v>
      </c>
      <c r="H63" s="225">
        <v>24</v>
      </c>
      <c r="I63" s="225">
        <v>2</v>
      </c>
      <c r="J63" s="225">
        <v>1</v>
      </c>
      <c r="K63" s="225">
        <v>1</v>
      </c>
      <c r="L63" s="225">
        <v>0</v>
      </c>
      <c r="M63" s="225">
        <v>0</v>
      </c>
      <c r="N63" s="225">
        <v>0</v>
      </c>
      <c r="O63" s="225">
        <v>0</v>
      </c>
      <c r="P63" s="257">
        <v>4.2000000000000003E-2</v>
      </c>
      <c r="Q63" s="225">
        <v>2</v>
      </c>
      <c r="R63" s="225">
        <v>7</v>
      </c>
      <c r="S63" s="225">
        <v>0</v>
      </c>
      <c r="T63" s="225">
        <v>4</v>
      </c>
      <c r="U63" s="225">
        <v>1</v>
      </c>
      <c r="V63" s="225">
        <v>0</v>
      </c>
      <c r="W63" s="257">
        <v>0.115</v>
      </c>
      <c r="X63" s="257">
        <v>4.2000000000000003E-2</v>
      </c>
      <c r="Y63" s="257">
        <v>0.157</v>
      </c>
      <c r="Z63" s="257">
        <v>0</v>
      </c>
    </row>
    <row r="64" spans="2:26" ht="15.75" x14ac:dyDescent="0.25">
      <c r="B64" s="151" t="s">
        <v>17</v>
      </c>
      <c r="C64" s="225">
        <v>51</v>
      </c>
      <c r="D64" s="225" t="s">
        <v>387</v>
      </c>
      <c r="E64" s="246" t="s">
        <v>161</v>
      </c>
      <c r="F64" s="225">
        <v>9</v>
      </c>
      <c r="G64" s="225">
        <v>36</v>
      </c>
      <c r="H64" s="225">
        <v>30</v>
      </c>
      <c r="I64" s="225">
        <v>10</v>
      </c>
      <c r="J64" s="225">
        <v>15</v>
      </c>
      <c r="K64" s="225">
        <v>11</v>
      </c>
      <c r="L64" s="225">
        <v>2</v>
      </c>
      <c r="M64" s="225">
        <v>0</v>
      </c>
      <c r="N64" s="225">
        <v>2</v>
      </c>
      <c r="O64" s="225">
        <v>14</v>
      </c>
      <c r="P64" s="257">
        <v>0.5</v>
      </c>
      <c r="Q64" s="225">
        <v>3</v>
      </c>
      <c r="R64" s="225">
        <v>5</v>
      </c>
      <c r="S64" s="225">
        <v>2</v>
      </c>
      <c r="T64" s="225">
        <v>19</v>
      </c>
      <c r="U64" s="225">
        <v>1</v>
      </c>
      <c r="V64" s="225">
        <v>1</v>
      </c>
      <c r="W64" s="257">
        <v>0.55600000000000005</v>
      </c>
      <c r="X64" s="257">
        <v>0.76700000000000002</v>
      </c>
      <c r="Y64" s="257">
        <v>1.3220000000000001</v>
      </c>
      <c r="Z64" s="257">
        <v>0.46700000000000003</v>
      </c>
    </row>
    <row r="65" spans="2:26" ht="15.75" x14ac:dyDescent="0.25">
      <c r="B65" s="151" t="s">
        <v>17</v>
      </c>
      <c r="C65" s="225">
        <v>34</v>
      </c>
      <c r="D65" s="225" t="s">
        <v>388</v>
      </c>
      <c r="E65" s="246" t="s">
        <v>164</v>
      </c>
      <c r="F65" s="225">
        <v>9</v>
      </c>
      <c r="G65" s="225">
        <v>45</v>
      </c>
      <c r="H65" s="225">
        <v>33</v>
      </c>
      <c r="I65" s="225">
        <v>11</v>
      </c>
      <c r="J65" s="225">
        <v>12</v>
      </c>
      <c r="K65" s="225">
        <v>6</v>
      </c>
      <c r="L65" s="225">
        <v>3</v>
      </c>
      <c r="M65" s="225">
        <v>0</v>
      </c>
      <c r="N65" s="225">
        <v>3</v>
      </c>
      <c r="O65" s="225">
        <v>12</v>
      </c>
      <c r="P65" s="257">
        <v>0.36399999999999999</v>
      </c>
      <c r="Q65" s="225">
        <v>9</v>
      </c>
      <c r="R65" s="225">
        <v>8</v>
      </c>
      <c r="S65" s="225">
        <v>3</v>
      </c>
      <c r="T65" s="225">
        <v>7</v>
      </c>
      <c r="U65" s="225">
        <v>0</v>
      </c>
      <c r="V65" s="225">
        <v>0</v>
      </c>
      <c r="W65" s="257">
        <v>0.53300000000000003</v>
      </c>
      <c r="X65" s="257">
        <v>0.72699999999999998</v>
      </c>
      <c r="Y65" s="257">
        <v>1.2609999999999999</v>
      </c>
      <c r="Z65" s="257">
        <v>0.53800000000000003</v>
      </c>
    </row>
    <row r="66" spans="2:26" ht="15.75" x14ac:dyDescent="0.25">
      <c r="B66" s="151" t="s">
        <v>17</v>
      </c>
      <c r="C66" s="225">
        <v>23</v>
      </c>
      <c r="D66" s="225" t="s">
        <v>392</v>
      </c>
      <c r="E66" s="246" t="s">
        <v>252</v>
      </c>
      <c r="F66" s="225">
        <v>8</v>
      </c>
      <c r="G66" s="225">
        <v>31</v>
      </c>
      <c r="H66" s="225">
        <v>25</v>
      </c>
      <c r="I66" s="225">
        <v>10</v>
      </c>
      <c r="J66" s="225">
        <v>9</v>
      </c>
      <c r="K66" s="225">
        <v>6</v>
      </c>
      <c r="L66" s="225">
        <v>1</v>
      </c>
      <c r="M66" s="225">
        <v>2</v>
      </c>
      <c r="N66" s="225">
        <v>0</v>
      </c>
      <c r="O66" s="225">
        <v>4</v>
      </c>
      <c r="P66" s="257">
        <v>0.36</v>
      </c>
      <c r="Q66" s="225">
        <v>5</v>
      </c>
      <c r="R66" s="225">
        <v>6</v>
      </c>
      <c r="S66" s="225">
        <v>1</v>
      </c>
      <c r="T66" s="225">
        <v>12</v>
      </c>
      <c r="U66" s="225">
        <v>0</v>
      </c>
      <c r="V66" s="225">
        <v>0</v>
      </c>
      <c r="W66" s="257">
        <v>0.48399999999999999</v>
      </c>
      <c r="X66" s="257">
        <v>0.56000000000000005</v>
      </c>
      <c r="Y66" s="257">
        <v>1.044</v>
      </c>
      <c r="Z66" s="257">
        <v>0.25</v>
      </c>
    </row>
    <row r="67" spans="2:26" ht="15.75" x14ac:dyDescent="0.25">
      <c r="B67" s="151" t="s">
        <v>17</v>
      </c>
      <c r="C67" s="225">
        <v>9</v>
      </c>
      <c r="D67" s="225" t="s">
        <v>389</v>
      </c>
      <c r="E67" s="246" t="s">
        <v>157</v>
      </c>
      <c r="F67" s="225">
        <v>6</v>
      </c>
      <c r="G67" s="225">
        <v>26</v>
      </c>
      <c r="H67" s="225">
        <v>22</v>
      </c>
      <c r="I67" s="225">
        <v>7</v>
      </c>
      <c r="J67" s="225">
        <v>9</v>
      </c>
      <c r="K67" s="225">
        <v>7</v>
      </c>
      <c r="L67" s="225">
        <v>2</v>
      </c>
      <c r="M67" s="225">
        <v>0</v>
      </c>
      <c r="N67" s="225">
        <v>0</v>
      </c>
      <c r="O67" s="225">
        <v>8</v>
      </c>
      <c r="P67" s="257">
        <v>0.40899999999999997</v>
      </c>
      <c r="Q67" s="225">
        <v>2</v>
      </c>
      <c r="R67" s="225">
        <v>1</v>
      </c>
      <c r="S67" s="225">
        <v>2</v>
      </c>
      <c r="T67" s="225">
        <v>6</v>
      </c>
      <c r="U67" s="225">
        <v>1</v>
      </c>
      <c r="V67" s="225">
        <v>0</v>
      </c>
      <c r="W67" s="257">
        <v>0.5</v>
      </c>
      <c r="X67" s="257">
        <v>0.5</v>
      </c>
      <c r="Y67" s="257">
        <v>1</v>
      </c>
      <c r="Z67" s="257">
        <v>0.28599999999999998</v>
      </c>
    </row>
    <row r="68" spans="2:26" ht="15.75" x14ac:dyDescent="0.25">
      <c r="B68" s="151" t="s">
        <v>17</v>
      </c>
      <c r="C68" s="225">
        <v>47</v>
      </c>
      <c r="D68" s="225" t="s">
        <v>391</v>
      </c>
      <c r="E68" s="246" t="s">
        <v>155</v>
      </c>
      <c r="F68" s="225">
        <v>9</v>
      </c>
      <c r="G68" s="225">
        <v>32</v>
      </c>
      <c r="H68" s="225">
        <v>27</v>
      </c>
      <c r="I68" s="225">
        <v>9</v>
      </c>
      <c r="J68" s="225">
        <v>10</v>
      </c>
      <c r="K68" s="225">
        <v>8</v>
      </c>
      <c r="L68" s="225">
        <v>2</v>
      </c>
      <c r="M68" s="225">
        <v>0</v>
      </c>
      <c r="N68" s="225">
        <v>0</v>
      </c>
      <c r="O68" s="225">
        <v>10</v>
      </c>
      <c r="P68" s="257">
        <v>0.37</v>
      </c>
      <c r="Q68" s="225">
        <v>5</v>
      </c>
      <c r="R68" s="225">
        <v>1</v>
      </c>
      <c r="S68" s="225">
        <v>0</v>
      </c>
      <c r="T68" s="225">
        <v>8</v>
      </c>
      <c r="U68" s="225">
        <v>0</v>
      </c>
      <c r="V68" s="225">
        <v>0</v>
      </c>
      <c r="W68" s="257">
        <v>0.46899999999999997</v>
      </c>
      <c r="X68" s="257">
        <v>0.44400000000000001</v>
      </c>
      <c r="Y68" s="257">
        <v>0.91300000000000003</v>
      </c>
      <c r="Z68" s="257">
        <v>0.3</v>
      </c>
    </row>
    <row r="69" spans="2:26" ht="15.75" x14ac:dyDescent="0.25">
      <c r="B69" s="151" t="s">
        <v>17</v>
      </c>
      <c r="C69" s="225">
        <v>21</v>
      </c>
      <c r="D69" s="225" t="s">
        <v>390</v>
      </c>
      <c r="E69" s="304" t="s">
        <v>158</v>
      </c>
      <c r="F69" s="225">
        <v>9</v>
      </c>
      <c r="G69" s="225">
        <v>38</v>
      </c>
      <c r="H69" s="225">
        <v>29</v>
      </c>
      <c r="I69" s="225">
        <v>9</v>
      </c>
      <c r="J69" s="225">
        <v>12</v>
      </c>
      <c r="K69" s="225">
        <v>12</v>
      </c>
      <c r="L69" s="225">
        <v>0</v>
      </c>
      <c r="M69" s="225">
        <v>0</v>
      </c>
      <c r="N69" s="225">
        <v>0</v>
      </c>
      <c r="O69" s="225">
        <v>9</v>
      </c>
      <c r="P69" s="257">
        <v>0.41399999999999998</v>
      </c>
      <c r="Q69" s="225">
        <v>3</v>
      </c>
      <c r="R69" s="225">
        <v>3</v>
      </c>
      <c r="S69" s="225">
        <v>6</v>
      </c>
      <c r="T69" s="225">
        <v>16</v>
      </c>
      <c r="U69" s="225">
        <v>0</v>
      </c>
      <c r="V69" s="225">
        <v>0</v>
      </c>
      <c r="W69" s="257">
        <v>0.55300000000000005</v>
      </c>
      <c r="X69" s="257">
        <v>0.41399999999999998</v>
      </c>
      <c r="Y69" s="257">
        <v>0.96599999999999997</v>
      </c>
      <c r="Z69" s="257">
        <v>0.438</v>
      </c>
    </row>
    <row r="70" spans="2:26" ht="15.75" x14ac:dyDescent="0.25">
      <c r="B70" s="151" t="s">
        <v>17</v>
      </c>
      <c r="C70" s="225">
        <v>29</v>
      </c>
      <c r="D70" s="225" t="s">
        <v>393</v>
      </c>
      <c r="E70" s="246" t="s">
        <v>165</v>
      </c>
      <c r="F70" s="225">
        <v>9</v>
      </c>
      <c r="G70" s="225">
        <v>44</v>
      </c>
      <c r="H70" s="225">
        <v>31</v>
      </c>
      <c r="I70" s="225">
        <v>16</v>
      </c>
      <c r="J70" s="225">
        <v>10</v>
      </c>
      <c r="K70" s="225">
        <v>9</v>
      </c>
      <c r="L70" s="225">
        <v>1</v>
      </c>
      <c r="M70" s="225">
        <v>0</v>
      </c>
      <c r="N70" s="225">
        <v>0</v>
      </c>
      <c r="O70" s="225">
        <v>7</v>
      </c>
      <c r="P70" s="257">
        <v>0.32300000000000001</v>
      </c>
      <c r="Q70" s="225">
        <v>9</v>
      </c>
      <c r="R70" s="225">
        <v>8</v>
      </c>
      <c r="S70" s="225">
        <v>2</v>
      </c>
      <c r="T70" s="225">
        <v>20</v>
      </c>
      <c r="U70" s="225">
        <v>1</v>
      </c>
      <c r="V70" s="225">
        <v>1</v>
      </c>
      <c r="W70" s="257">
        <v>0.48799999999999999</v>
      </c>
      <c r="X70" s="257">
        <v>0.35499999999999998</v>
      </c>
      <c r="Y70" s="257">
        <v>0.84299999999999997</v>
      </c>
      <c r="Z70" s="257">
        <v>0.26700000000000002</v>
      </c>
    </row>
    <row r="71" spans="2:26" ht="15.75" x14ac:dyDescent="0.25">
      <c r="B71" s="151" t="s">
        <v>17</v>
      </c>
      <c r="C71" s="225">
        <v>7</v>
      </c>
      <c r="D71" s="225" t="s">
        <v>395</v>
      </c>
      <c r="E71" s="246" t="s">
        <v>156</v>
      </c>
      <c r="F71" s="225">
        <v>9</v>
      </c>
      <c r="G71" s="225">
        <v>42</v>
      </c>
      <c r="H71" s="225">
        <v>32</v>
      </c>
      <c r="I71" s="225">
        <v>10</v>
      </c>
      <c r="J71" s="225">
        <v>7</v>
      </c>
      <c r="K71" s="225">
        <v>6</v>
      </c>
      <c r="L71" s="225">
        <v>0</v>
      </c>
      <c r="M71" s="225">
        <v>0</v>
      </c>
      <c r="N71" s="225">
        <v>1</v>
      </c>
      <c r="O71" s="225">
        <v>10</v>
      </c>
      <c r="P71" s="257">
        <v>0.219</v>
      </c>
      <c r="Q71" s="225">
        <v>7</v>
      </c>
      <c r="R71" s="225">
        <v>3</v>
      </c>
      <c r="S71" s="225">
        <v>3</v>
      </c>
      <c r="T71" s="225">
        <v>8</v>
      </c>
      <c r="U71" s="225">
        <v>2</v>
      </c>
      <c r="V71" s="225">
        <v>0</v>
      </c>
      <c r="W71" s="257">
        <v>0.40500000000000003</v>
      </c>
      <c r="X71" s="257">
        <v>0.313</v>
      </c>
      <c r="Y71" s="257">
        <v>0.71699999999999997</v>
      </c>
      <c r="Z71" s="257">
        <v>0.30399999999999999</v>
      </c>
    </row>
    <row r="72" spans="2:26" ht="15.75" x14ac:dyDescent="0.25">
      <c r="B72" s="85" t="s">
        <v>17</v>
      </c>
      <c r="C72" s="225">
        <v>11</v>
      </c>
      <c r="D72" s="225" t="s">
        <v>399</v>
      </c>
      <c r="E72" s="246" t="s">
        <v>167</v>
      </c>
      <c r="F72" s="225">
        <v>3</v>
      </c>
      <c r="G72" s="225">
        <v>10</v>
      </c>
      <c r="H72" s="225">
        <v>6</v>
      </c>
      <c r="I72" s="225">
        <v>2</v>
      </c>
      <c r="J72" s="225">
        <v>1</v>
      </c>
      <c r="K72" s="225">
        <v>0</v>
      </c>
      <c r="L72" s="225">
        <v>0</v>
      </c>
      <c r="M72" s="225">
        <v>0</v>
      </c>
      <c r="N72" s="225">
        <v>1</v>
      </c>
      <c r="O72" s="225">
        <v>2</v>
      </c>
      <c r="P72" s="257">
        <v>0.16700000000000001</v>
      </c>
      <c r="Q72" s="225">
        <v>4</v>
      </c>
      <c r="R72" s="225">
        <v>2</v>
      </c>
      <c r="S72" s="225">
        <v>0</v>
      </c>
      <c r="T72" s="225">
        <v>3</v>
      </c>
      <c r="U72" s="225">
        <v>0</v>
      </c>
      <c r="V72" s="225">
        <v>0</v>
      </c>
      <c r="W72" s="257">
        <v>0.5</v>
      </c>
      <c r="X72" s="257">
        <v>0.66700000000000004</v>
      </c>
      <c r="Y72" s="257">
        <v>1.167</v>
      </c>
      <c r="Z72" s="257">
        <v>0.25</v>
      </c>
    </row>
    <row r="73" spans="2:26" ht="15.75" x14ac:dyDescent="0.25">
      <c r="B73" s="85" t="s">
        <v>17</v>
      </c>
      <c r="C73" s="225">
        <v>16</v>
      </c>
      <c r="D73" s="225" t="s">
        <v>398</v>
      </c>
      <c r="E73" s="246" t="s">
        <v>172</v>
      </c>
      <c r="F73" s="225">
        <v>6</v>
      </c>
      <c r="G73" s="225">
        <v>16</v>
      </c>
      <c r="H73" s="225">
        <v>12</v>
      </c>
      <c r="I73" s="225">
        <v>4</v>
      </c>
      <c r="J73" s="225">
        <v>2</v>
      </c>
      <c r="K73" s="225">
        <v>2</v>
      </c>
      <c r="L73" s="225">
        <v>0</v>
      </c>
      <c r="M73" s="225">
        <v>0</v>
      </c>
      <c r="N73" s="225">
        <v>0</v>
      </c>
      <c r="O73" s="225">
        <v>3</v>
      </c>
      <c r="P73" s="257">
        <v>0.16700000000000001</v>
      </c>
      <c r="Q73" s="225">
        <v>2</v>
      </c>
      <c r="R73" s="225">
        <v>5</v>
      </c>
      <c r="S73" s="225">
        <v>1</v>
      </c>
      <c r="T73" s="225">
        <v>2</v>
      </c>
      <c r="U73" s="225">
        <v>0</v>
      </c>
      <c r="V73" s="225">
        <v>1</v>
      </c>
      <c r="W73" s="257">
        <v>0.313</v>
      </c>
      <c r="X73" s="257">
        <v>0.16700000000000001</v>
      </c>
      <c r="Y73" s="257">
        <v>0.47899999999999998</v>
      </c>
      <c r="Z73" s="257">
        <v>0.111</v>
      </c>
    </row>
    <row r="74" spans="2:26" ht="15.75" x14ac:dyDescent="0.25">
      <c r="B74" s="85" t="s">
        <v>17</v>
      </c>
      <c r="C74" s="225">
        <v>17</v>
      </c>
      <c r="D74" s="225" t="s">
        <v>402</v>
      </c>
      <c r="E74" s="246" t="s">
        <v>168</v>
      </c>
      <c r="F74" s="225">
        <v>5</v>
      </c>
      <c r="G74" s="225">
        <v>10</v>
      </c>
      <c r="H74" s="225">
        <v>10</v>
      </c>
      <c r="I74" s="225">
        <v>1</v>
      </c>
      <c r="J74" s="225">
        <v>1</v>
      </c>
      <c r="K74" s="225">
        <v>1</v>
      </c>
      <c r="L74" s="225">
        <v>0</v>
      </c>
      <c r="M74" s="225">
        <v>0</v>
      </c>
      <c r="N74" s="225">
        <v>0</v>
      </c>
      <c r="O74" s="225">
        <v>2</v>
      </c>
      <c r="P74" s="257">
        <v>0.1</v>
      </c>
      <c r="Q74" s="225">
        <v>0</v>
      </c>
      <c r="R74" s="225">
        <v>3</v>
      </c>
      <c r="S74" s="225">
        <v>0</v>
      </c>
      <c r="T74" s="225">
        <v>1</v>
      </c>
      <c r="U74" s="225">
        <v>0</v>
      </c>
      <c r="V74" s="225">
        <v>0</v>
      </c>
      <c r="W74" s="257">
        <v>0.1</v>
      </c>
      <c r="X74" s="257">
        <v>0.1</v>
      </c>
      <c r="Y74" s="257">
        <v>0.2</v>
      </c>
      <c r="Z74" s="257">
        <v>0.16700000000000001</v>
      </c>
    </row>
    <row r="75" spans="2:26" ht="15.75" x14ac:dyDescent="0.25">
      <c r="B75" s="85" t="s">
        <v>17</v>
      </c>
      <c r="C75" s="225">
        <v>99</v>
      </c>
      <c r="D75" s="225" t="s">
        <v>400</v>
      </c>
      <c r="E75" s="246" t="s">
        <v>166</v>
      </c>
      <c r="F75" s="225">
        <v>7</v>
      </c>
      <c r="G75" s="225">
        <v>15</v>
      </c>
      <c r="H75" s="225">
        <v>10</v>
      </c>
      <c r="I75" s="225">
        <v>3</v>
      </c>
      <c r="J75" s="225">
        <v>1</v>
      </c>
      <c r="K75" s="225">
        <v>1</v>
      </c>
      <c r="L75" s="225">
        <v>0</v>
      </c>
      <c r="M75" s="225">
        <v>0</v>
      </c>
      <c r="N75" s="225">
        <v>0</v>
      </c>
      <c r="O75" s="225">
        <v>2</v>
      </c>
      <c r="P75" s="257">
        <v>0.1</v>
      </c>
      <c r="Q75" s="225">
        <v>1</v>
      </c>
      <c r="R75" s="225">
        <v>9</v>
      </c>
      <c r="S75" s="225">
        <v>2</v>
      </c>
      <c r="T75" s="225">
        <v>2</v>
      </c>
      <c r="U75" s="225">
        <v>0</v>
      </c>
      <c r="V75" s="225">
        <v>2</v>
      </c>
      <c r="W75" s="257">
        <v>0.26700000000000002</v>
      </c>
      <c r="X75" s="257">
        <v>0.1</v>
      </c>
      <c r="Y75" s="257">
        <v>0.36699999999999999</v>
      </c>
      <c r="Z75" s="257">
        <v>0</v>
      </c>
    </row>
    <row r="76" spans="2:26" ht="15.75" x14ac:dyDescent="0.25">
      <c r="B76" s="85" t="s">
        <v>17</v>
      </c>
      <c r="C76" s="225">
        <v>80</v>
      </c>
      <c r="D76" s="225" t="s">
        <v>397</v>
      </c>
      <c r="E76" s="246" t="s">
        <v>160</v>
      </c>
      <c r="F76" s="225">
        <v>1</v>
      </c>
      <c r="G76" s="225">
        <v>3</v>
      </c>
      <c r="H76" s="225">
        <v>2</v>
      </c>
      <c r="I76" s="225">
        <v>0</v>
      </c>
      <c r="J76" s="225">
        <v>0</v>
      </c>
      <c r="K76" s="225">
        <v>0</v>
      </c>
      <c r="L76" s="225">
        <v>0</v>
      </c>
      <c r="M76" s="225">
        <v>0</v>
      </c>
      <c r="N76" s="225">
        <v>0</v>
      </c>
      <c r="O76" s="225">
        <v>0</v>
      </c>
      <c r="P76" s="257">
        <v>0</v>
      </c>
      <c r="Q76" s="225">
        <v>1</v>
      </c>
      <c r="R76" s="225">
        <v>2</v>
      </c>
      <c r="S76" s="225">
        <v>0</v>
      </c>
      <c r="T76" s="225">
        <v>0</v>
      </c>
      <c r="U76" s="225">
        <v>0</v>
      </c>
      <c r="V76" s="225">
        <v>0</v>
      </c>
      <c r="W76" s="257">
        <v>0.33300000000000002</v>
      </c>
      <c r="X76" s="257">
        <v>0</v>
      </c>
      <c r="Y76" s="257">
        <v>0.33300000000000002</v>
      </c>
      <c r="Z76" s="257">
        <v>0</v>
      </c>
    </row>
    <row r="77" spans="2:26" ht="15.75" x14ac:dyDescent="0.25">
      <c r="B77" s="151" t="s">
        <v>17</v>
      </c>
      <c r="C77" s="225">
        <v>12</v>
      </c>
      <c r="D77" s="225" t="s">
        <v>394</v>
      </c>
      <c r="E77" s="246" t="s">
        <v>163</v>
      </c>
      <c r="F77" s="225">
        <v>8</v>
      </c>
      <c r="G77" s="225">
        <v>43</v>
      </c>
      <c r="H77" s="225">
        <v>35</v>
      </c>
      <c r="I77" s="225">
        <v>16</v>
      </c>
      <c r="J77" s="225">
        <v>8</v>
      </c>
      <c r="K77" s="225">
        <v>7</v>
      </c>
      <c r="L77" s="225">
        <v>1</v>
      </c>
      <c r="M77" s="225">
        <v>0</v>
      </c>
      <c r="N77" s="225">
        <v>0</v>
      </c>
      <c r="O77" s="225">
        <v>8</v>
      </c>
      <c r="P77" s="257">
        <v>0.22900000000000001</v>
      </c>
      <c r="Q77" s="225">
        <v>6</v>
      </c>
      <c r="R77" s="225">
        <v>3</v>
      </c>
      <c r="S77" s="225">
        <v>2</v>
      </c>
      <c r="T77" s="225">
        <v>21</v>
      </c>
      <c r="U77" s="225">
        <v>0</v>
      </c>
      <c r="V77" s="225">
        <v>0</v>
      </c>
      <c r="W77" s="257">
        <v>0.372</v>
      </c>
      <c r="X77" s="257">
        <v>0.25700000000000001</v>
      </c>
      <c r="Y77" s="257">
        <v>0.629</v>
      </c>
      <c r="Z77" s="257">
        <v>0.11799999999999999</v>
      </c>
    </row>
    <row r="78" spans="2:26" ht="15.75" x14ac:dyDescent="0.25">
      <c r="B78" s="151" t="s">
        <v>17</v>
      </c>
      <c r="C78" s="225">
        <v>24</v>
      </c>
      <c r="D78" s="225" t="s">
        <v>396</v>
      </c>
      <c r="E78" s="246" t="s">
        <v>171</v>
      </c>
      <c r="F78" s="225">
        <v>6</v>
      </c>
      <c r="G78" s="225">
        <v>26</v>
      </c>
      <c r="H78" s="225">
        <v>23</v>
      </c>
      <c r="I78" s="225">
        <v>5</v>
      </c>
      <c r="J78" s="225">
        <v>5</v>
      </c>
      <c r="K78" s="225">
        <v>5</v>
      </c>
      <c r="L78" s="225">
        <v>0</v>
      </c>
      <c r="M78" s="225">
        <v>0</v>
      </c>
      <c r="N78" s="225">
        <v>0</v>
      </c>
      <c r="O78" s="225">
        <v>3</v>
      </c>
      <c r="P78" s="257">
        <v>0.217</v>
      </c>
      <c r="Q78" s="225">
        <v>1</v>
      </c>
      <c r="R78" s="225">
        <v>5</v>
      </c>
      <c r="S78" s="225">
        <v>2</v>
      </c>
      <c r="T78" s="225">
        <v>3</v>
      </c>
      <c r="U78" s="225">
        <v>1</v>
      </c>
      <c r="V78" s="225">
        <v>0</v>
      </c>
      <c r="W78" s="257">
        <v>0.308</v>
      </c>
      <c r="X78" s="257">
        <v>0.217</v>
      </c>
      <c r="Y78" s="257">
        <v>0.52500000000000002</v>
      </c>
      <c r="Z78" s="257">
        <v>0.23100000000000001</v>
      </c>
    </row>
    <row r="79" spans="2:26" ht="15.75" x14ac:dyDescent="0.25">
      <c r="B79" s="151" t="s">
        <v>18</v>
      </c>
      <c r="C79" s="225">
        <v>7</v>
      </c>
      <c r="D79" s="225" t="s">
        <v>403</v>
      </c>
      <c r="E79" s="246" t="s">
        <v>202</v>
      </c>
      <c r="F79" s="225">
        <v>8</v>
      </c>
      <c r="G79" s="225">
        <v>40</v>
      </c>
      <c r="H79" s="225">
        <v>33</v>
      </c>
      <c r="I79" s="225">
        <v>16</v>
      </c>
      <c r="J79" s="225">
        <v>19</v>
      </c>
      <c r="K79" s="225">
        <v>11</v>
      </c>
      <c r="L79" s="225">
        <v>4</v>
      </c>
      <c r="M79" s="225">
        <v>3</v>
      </c>
      <c r="N79" s="225">
        <v>1</v>
      </c>
      <c r="O79" s="225">
        <v>17</v>
      </c>
      <c r="P79" s="257">
        <v>0.57599999999999996</v>
      </c>
      <c r="Q79" s="225">
        <v>6</v>
      </c>
      <c r="R79" s="225">
        <v>2</v>
      </c>
      <c r="S79" s="225">
        <v>1</v>
      </c>
      <c r="T79" s="225">
        <v>12</v>
      </c>
      <c r="U79" s="225">
        <v>1</v>
      </c>
      <c r="V79" s="225">
        <v>0</v>
      </c>
      <c r="W79" s="257">
        <v>0.65</v>
      </c>
      <c r="X79" s="257">
        <v>0.97</v>
      </c>
      <c r="Y79" s="257">
        <v>1.62</v>
      </c>
      <c r="Z79" s="257">
        <v>0.68799999999999994</v>
      </c>
    </row>
    <row r="80" spans="2:26" ht="15.75" x14ac:dyDescent="0.25">
      <c r="B80" s="151" t="s">
        <v>18</v>
      </c>
      <c r="C80" s="225">
        <v>24</v>
      </c>
      <c r="D80" s="225" t="s">
        <v>405</v>
      </c>
      <c r="E80" s="246" t="s">
        <v>193</v>
      </c>
      <c r="F80" s="225">
        <v>7</v>
      </c>
      <c r="G80" s="225">
        <v>27</v>
      </c>
      <c r="H80" s="225">
        <v>24</v>
      </c>
      <c r="I80" s="225">
        <v>11</v>
      </c>
      <c r="J80" s="225">
        <v>13</v>
      </c>
      <c r="K80" s="225">
        <v>8</v>
      </c>
      <c r="L80" s="225">
        <v>3</v>
      </c>
      <c r="M80" s="225">
        <v>0</v>
      </c>
      <c r="N80" s="225">
        <v>2</v>
      </c>
      <c r="O80" s="225">
        <v>11</v>
      </c>
      <c r="P80" s="257">
        <v>0.54200000000000004</v>
      </c>
      <c r="Q80" s="225">
        <v>3</v>
      </c>
      <c r="R80" s="225">
        <v>2</v>
      </c>
      <c r="S80" s="225">
        <v>0</v>
      </c>
      <c r="T80" s="225">
        <v>8</v>
      </c>
      <c r="U80" s="225">
        <v>0</v>
      </c>
      <c r="V80" s="225">
        <v>0</v>
      </c>
      <c r="W80" s="257">
        <v>0.59299999999999997</v>
      </c>
      <c r="X80" s="257">
        <v>0.91700000000000004</v>
      </c>
      <c r="Y80" s="257">
        <v>1.5089999999999999</v>
      </c>
      <c r="Z80" s="257">
        <v>0.46200000000000002</v>
      </c>
    </row>
    <row r="81" spans="2:26" ht="15.75" x14ac:dyDescent="0.25">
      <c r="B81" s="151" t="s">
        <v>18</v>
      </c>
      <c r="C81" s="225">
        <v>38</v>
      </c>
      <c r="D81" s="225" t="s">
        <v>411</v>
      </c>
      <c r="E81" s="246" t="s">
        <v>195</v>
      </c>
      <c r="F81" s="225">
        <v>5</v>
      </c>
      <c r="G81" s="225">
        <v>26</v>
      </c>
      <c r="H81" s="225">
        <v>18</v>
      </c>
      <c r="I81" s="225">
        <v>8</v>
      </c>
      <c r="J81" s="225">
        <v>7</v>
      </c>
      <c r="K81" s="225">
        <v>3</v>
      </c>
      <c r="L81" s="225">
        <v>1</v>
      </c>
      <c r="M81" s="225">
        <v>1</v>
      </c>
      <c r="N81" s="225">
        <v>2</v>
      </c>
      <c r="O81" s="225">
        <v>11</v>
      </c>
      <c r="P81" s="257">
        <v>0.38900000000000001</v>
      </c>
      <c r="Q81" s="225">
        <v>7</v>
      </c>
      <c r="R81" s="225">
        <v>6</v>
      </c>
      <c r="S81" s="225">
        <v>1</v>
      </c>
      <c r="T81" s="225">
        <v>1</v>
      </c>
      <c r="U81" s="225">
        <v>0</v>
      </c>
      <c r="V81" s="225">
        <v>0</v>
      </c>
      <c r="W81" s="257">
        <v>0.57699999999999996</v>
      </c>
      <c r="X81" s="257">
        <v>0.88900000000000001</v>
      </c>
      <c r="Y81" s="257">
        <v>1.466</v>
      </c>
      <c r="Z81" s="257">
        <v>0.38500000000000001</v>
      </c>
    </row>
    <row r="82" spans="2:26" ht="15.75" x14ac:dyDescent="0.25">
      <c r="B82" s="151" t="s">
        <v>18</v>
      </c>
      <c r="C82" s="225">
        <v>29</v>
      </c>
      <c r="D82" s="225" t="s">
        <v>410</v>
      </c>
      <c r="E82" s="246" t="s">
        <v>198</v>
      </c>
      <c r="F82" s="225">
        <v>8</v>
      </c>
      <c r="G82" s="225">
        <v>39</v>
      </c>
      <c r="H82" s="225">
        <v>38</v>
      </c>
      <c r="I82" s="225">
        <v>17</v>
      </c>
      <c r="J82" s="225">
        <v>15</v>
      </c>
      <c r="K82" s="225">
        <v>11</v>
      </c>
      <c r="L82" s="225">
        <v>2</v>
      </c>
      <c r="M82" s="225">
        <v>0</v>
      </c>
      <c r="N82" s="225">
        <v>2</v>
      </c>
      <c r="O82" s="225">
        <v>11</v>
      </c>
      <c r="P82" s="257">
        <v>0.39500000000000002</v>
      </c>
      <c r="Q82" s="225">
        <v>1</v>
      </c>
      <c r="R82" s="225">
        <v>5</v>
      </c>
      <c r="S82" s="225">
        <v>0</v>
      </c>
      <c r="T82" s="225">
        <v>8</v>
      </c>
      <c r="U82" s="225">
        <v>0</v>
      </c>
      <c r="V82" s="225">
        <v>0</v>
      </c>
      <c r="W82" s="257">
        <v>0.41</v>
      </c>
      <c r="X82" s="257">
        <v>0.60499999999999998</v>
      </c>
      <c r="Y82" s="257">
        <v>1.016</v>
      </c>
      <c r="Z82" s="257">
        <v>0.41699999999999998</v>
      </c>
    </row>
    <row r="83" spans="2:26" ht="15.75" x14ac:dyDescent="0.25">
      <c r="B83" s="151" t="s">
        <v>18</v>
      </c>
      <c r="C83" s="225">
        <v>9</v>
      </c>
      <c r="D83" s="225" t="s">
        <v>412</v>
      </c>
      <c r="E83" s="246" t="s">
        <v>199</v>
      </c>
      <c r="F83" s="225">
        <v>7</v>
      </c>
      <c r="G83" s="225">
        <v>25</v>
      </c>
      <c r="H83" s="225">
        <v>20</v>
      </c>
      <c r="I83" s="225">
        <v>8</v>
      </c>
      <c r="J83" s="225">
        <v>9</v>
      </c>
      <c r="K83" s="225">
        <v>6</v>
      </c>
      <c r="L83" s="225">
        <v>3</v>
      </c>
      <c r="M83" s="225">
        <v>0</v>
      </c>
      <c r="N83" s="225">
        <v>0</v>
      </c>
      <c r="O83" s="225">
        <v>5</v>
      </c>
      <c r="P83" s="257">
        <v>0.45</v>
      </c>
      <c r="Q83" s="225">
        <v>5</v>
      </c>
      <c r="R83" s="225">
        <v>7</v>
      </c>
      <c r="S83" s="225">
        <v>0</v>
      </c>
      <c r="T83" s="225">
        <v>8</v>
      </c>
      <c r="U83" s="225">
        <v>0</v>
      </c>
      <c r="V83" s="225">
        <v>0</v>
      </c>
      <c r="W83" s="257">
        <v>0.56000000000000005</v>
      </c>
      <c r="X83" s="257">
        <v>0.6</v>
      </c>
      <c r="Y83" s="257">
        <v>1.1599999999999999</v>
      </c>
      <c r="Z83" s="257">
        <v>0.6</v>
      </c>
    </row>
    <row r="84" spans="2:26" ht="15.75" x14ac:dyDescent="0.25">
      <c r="B84" s="151" t="s">
        <v>18</v>
      </c>
      <c r="C84" s="225">
        <v>2</v>
      </c>
      <c r="D84" s="225" t="s">
        <v>407</v>
      </c>
      <c r="E84" s="246" t="s">
        <v>192</v>
      </c>
      <c r="F84" s="225">
        <v>9</v>
      </c>
      <c r="G84" s="225">
        <v>37</v>
      </c>
      <c r="H84" s="225">
        <v>34</v>
      </c>
      <c r="I84" s="225">
        <v>10</v>
      </c>
      <c r="J84" s="225">
        <v>14</v>
      </c>
      <c r="K84" s="225">
        <v>12</v>
      </c>
      <c r="L84" s="225">
        <v>1</v>
      </c>
      <c r="M84" s="225">
        <v>1</v>
      </c>
      <c r="N84" s="225">
        <v>0</v>
      </c>
      <c r="O84" s="225">
        <v>6</v>
      </c>
      <c r="P84" s="257">
        <v>0.41199999999999998</v>
      </c>
      <c r="Q84" s="225">
        <v>1</v>
      </c>
      <c r="R84" s="225">
        <v>7</v>
      </c>
      <c r="S84" s="225">
        <v>2</v>
      </c>
      <c r="T84" s="225">
        <v>11</v>
      </c>
      <c r="U84" s="225">
        <v>2</v>
      </c>
      <c r="V84" s="225">
        <v>0</v>
      </c>
      <c r="W84" s="257">
        <v>0.45900000000000002</v>
      </c>
      <c r="X84" s="257">
        <v>0.5</v>
      </c>
      <c r="Y84" s="257">
        <v>0.95899999999999996</v>
      </c>
      <c r="Z84" s="257">
        <v>0.47099999999999997</v>
      </c>
    </row>
    <row r="85" spans="2:26" ht="15.75" x14ac:dyDescent="0.25">
      <c r="B85" s="151" t="s">
        <v>18</v>
      </c>
      <c r="C85" s="225">
        <v>33</v>
      </c>
      <c r="D85" s="225" t="s">
        <v>408</v>
      </c>
      <c r="E85" s="247" t="s">
        <v>196</v>
      </c>
      <c r="F85" s="225">
        <v>9</v>
      </c>
      <c r="G85" s="225">
        <v>42</v>
      </c>
      <c r="H85" s="225">
        <v>32</v>
      </c>
      <c r="I85" s="225">
        <v>13</v>
      </c>
      <c r="J85" s="225">
        <v>12</v>
      </c>
      <c r="K85" s="225">
        <v>11</v>
      </c>
      <c r="L85" s="225">
        <v>0</v>
      </c>
      <c r="M85" s="225">
        <v>0</v>
      </c>
      <c r="N85" s="225">
        <v>1</v>
      </c>
      <c r="O85" s="225">
        <v>9</v>
      </c>
      <c r="P85" s="257">
        <v>0.375</v>
      </c>
      <c r="Q85" s="225">
        <v>7</v>
      </c>
      <c r="R85" s="225">
        <v>5</v>
      </c>
      <c r="S85" s="225">
        <v>2</v>
      </c>
      <c r="T85" s="225">
        <v>8</v>
      </c>
      <c r="U85" s="225">
        <v>3</v>
      </c>
      <c r="V85" s="225">
        <v>1</v>
      </c>
      <c r="W85" s="257">
        <v>0.5</v>
      </c>
      <c r="X85" s="257">
        <v>0.46899999999999997</v>
      </c>
      <c r="Y85" s="257">
        <v>0.96899999999999997</v>
      </c>
      <c r="Z85" s="257">
        <v>0.35</v>
      </c>
    </row>
    <row r="86" spans="2:26" ht="15.75" x14ac:dyDescent="0.25">
      <c r="B86" s="151" t="s">
        <v>18</v>
      </c>
      <c r="C86" s="225">
        <v>21</v>
      </c>
      <c r="D86" s="225" t="s">
        <v>414</v>
      </c>
      <c r="E86" s="246" t="s">
        <v>197</v>
      </c>
      <c r="F86" s="225">
        <v>9</v>
      </c>
      <c r="G86" s="225">
        <v>46</v>
      </c>
      <c r="H86" s="225">
        <v>39</v>
      </c>
      <c r="I86" s="225">
        <v>18</v>
      </c>
      <c r="J86" s="225">
        <v>13</v>
      </c>
      <c r="K86" s="225">
        <v>10</v>
      </c>
      <c r="L86" s="225">
        <v>2</v>
      </c>
      <c r="M86" s="225">
        <v>0</v>
      </c>
      <c r="N86" s="225">
        <v>1</v>
      </c>
      <c r="O86" s="225">
        <v>10</v>
      </c>
      <c r="P86" s="257">
        <v>0.33300000000000002</v>
      </c>
      <c r="Q86" s="225">
        <v>6</v>
      </c>
      <c r="R86" s="225">
        <v>6</v>
      </c>
      <c r="S86" s="225">
        <v>1</v>
      </c>
      <c r="T86" s="225">
        <v>15</v>
      </c>
      <c r="U86" s="225">
        <v>0</v>
      </c>
      <c r="V86" s="225">
        <v>0</v>
      </c>
      <c r="W86" s="257">
        <v>0.435</v>
      </c>
      <c r="X86" s="257">
        <v>0.46200000000000002</v>
      </c>
      <c r="Y86" s="257">
        <v>0.89600000000000002</v>
      </c>
      <c r="Z86" s="257">
        <v>0.38900000000000001</v>
      </c>
    </row>
    <row r="87" spans="2:26" ht="15.75" x14ac:dyDescent="0.25">
      <c r="B87" s="85" t="s">
        <v>18</v>
      </c>
      <c r="C87" s="225">
        <v>14</v>
      </c>
      <c r="D87" s="225" t="s">
        <v>401</v>
      </c>
      <c r="E87" s="246" t="s">
        <v>159</v>
      </c>
      <c r="F87" s="225">
        <v>3</v>
      </c>
      <c r="G87" s="225">
        <v>14</v>
      </c>
      <c r="H87" s="225">
        <v>13</v>
      </c>
      <c r="I87" s="225">
        <v>5</v>
      </c>
      <c r="J87" s="225">
        <v>1</v>
      </c>
      <c r="K87" s="225">
        <v>0</v>
      </c>
      <c r="L87" s="225">
        <v>1</v>
      </c>
      <c r="M87" s="225">
        <v>0</v>
      </c>
      <c r="N87" s="225">
        <v>0</v>
      </c>
      <c r="O87" s="225">
        <v>0</v>
      </c>
      <c r="P87" s="257">
        <v>7.6999999999999999E-2</v>
      </c>
      <c r="Q87" s="225">
        <v>0</v>
      </c>
      <c r="R87" s="225">
        <v>3</v>
      </c>
      <c r="S87" s="225">
        <v>1</v>
      </c>
      <c r="T87" s="225">
        <v>3</v>
      </c>
      <c r="U87" s="225">
        <v>0</v>
      </c>
      <c r="V87" s="225">
        <v>0</v>
      </c>
      <c r="W87" s="257">
        <v>0.14299999999999999</v>
      </c>
      <c r="X87" s="257">
        <v>0.154</v>
      </c>
      <c r="Y87" s="257">
        <v>0.29699999999999999</v>
      </c>
      <c r="Z87" s="257">
        <v>0</v>
      </c>
    </row>
    <row r="88" spans="2:26" ht="15.75" x14ac:dyDescent="0.25">
      <c r="B88" s="85" t="s">
        <v>18</v>
      </c>
      <c r="C88" s="225">
        <v>22</v>
      </c>
      <c r="D88" s="225" t="s">
        <v>406</v>
      </c>
      <c r="E88" s="246" t="s">
        <v>317</v>
      </c>
      <c r="F88" s="225">
        <v>5</v>
      </c>
      <c r="G88" s="225">
        <v>12</v>
      </c>
      <c r="H88" s="225">
        <v>10</v>
      </c>
      <c r="I88" s="225">
        <v>4</v>
      </c>
      <c r="J88" s="225">
        <v>5</v>
      </c>
      <c r="K88" s="225">
        <v>5</v>
      </c>
      <c r="L88" s="225">
        <v>0</v>
      </c>
      <c r="M88" s="225">
        <v>0</v>
      </c>
      <c r="N88" s="225">
        <v>0</v>
      </c>
      <c r="O88" s="225">
        <v>4</v>
      </c>
      <c r="P88" s="257">
        <v>0.5</v>
      </c>
      <c r="Q88" s="225">
        <v>2</v>
      </c>
      <c r="R88" s="225">
        <v>1</v>
      </c>
      <c r="S88" s="225">
        <v>0</v>
      </c>
      <c r="T88" s="225">
        <v>2</v>
      </c>
      <c r="U88" s="225">
        <v>0</v>
      </c>
      <c r="V88" s="225">
        <v>0</v>
      </c>
      <c r="W88" s="257">
        <v>0.58299999999999996</v>
      </c>
      <c r="X88" s="257">
        <v>0.5</v>
      </c>
      <c r="Y88" s="257">
        <v>1.083</v>
      </c>
      <c r="Z88" s="257">
        <v>0.66700000000000004</v>
      </c>
    </row>
    <row r="89" spans="2:26" ht="15.75" x14ac:dyDescent="0.25">
      <c r="B89" s="85" t="s">
        <v>18</v>
      </c>
      <c r="C89" s="225">
        <v>1</v>
      </c>
      <c r="D89" s="225" t="s">
        <v>404</v>
      </c>
      <c r="E89" s="246" t="s">
        <v>191</v>
      </c>
      <c r="F89" s="225">
        <v>4</v>
      </c>
      <c r="G89" s="225">
        <v>13</v>
      </c>
      <c r="H89" s="225">
        <v>12</v>
      </c>
      <c r="I89" s="225">
        <v>4</v>
      </c>
      <c r="J89" s="225">
        <v>7</v>
      </c>
      <c r="K89" s="225">
        <v>3</v>
      </c>
      <c r="L89" s="225">
        <v>3</v>
      </c>
      <c r="M89" s="225">
        <v>1</v>
      </c>
      <c r="N89" s="225">
        <v>0</v>
      </c>
      <c r="O89" s="225">
        <v>8</v>
      </c>
      <c r="P89" s="257">
        <v>0.58299999999999996</v>
      </c>
      <c r="Q89" s="225">
        <v>1</v>
      </c>
      <c r="R89" s="225">
        <v>3</v>
      </c>
      <c r="S89" s="225">
        <v>0</v>
      </c>
      <c r="T89" s="225">
        <v>3</v>
      </c>
      <c r="U89" s="225">
        <v>0</v>
      </c>
      <c r="V89" s="225">
        <v>0</v>
      </c>
      <c r="W89" s="257">
        <v>0.61499999999999999</v>
      </c>
      <c r="X89" s="257">
        <v>1</v>
      </c>
      <c r="Y89" s="257">
        <v>1.615</v>
      </c>
      <c r="Z89" s="257">
        <v>0.55600000000000005</v>
      </c>
    </row>
    <row r="90" spans="2:26" ht="15.75" x14ac:dyDescent="0.25">
      <c r="B90" s="85" t="s">
        <v>18</v>
      </c>
      <c r="C90" s="225">
        <v>22</v>
      </c>
      <c r="D90" s="225" t="s">
        <v>406</v>
      </c>
      <c r="E90" s="246" t="s">
        <v>317</v>
      </c>
      <c r="F90" s="225">
        <v>5</v>
      </c>
      <c r="G90" s="225">
        <v>12</v>
      </c>
      <c r="H90" s="225">
        <v>10</v>
      </c>
      <c r="I90" s="225">
        <v>4</v>
      </c>
      <c r="J90" s="225">
        <v>5</v>
      </c>
      <c r="K90" s="225">
        <v>5</v>
      </c>
      <c r="L90" s="225">
        <v>0</v>
      </c>
      <c r="M90" s="225">
        <v>0</v>
      </c>
      <c r="N90" s="225">
        <v>0</v>
      </c>
      <c r="O90" s="225">
        <v>4</v>
      </c>
      <c r="P90" s="257">
        <v>0.5</v>
      </c>
      <c r="Q90" s="225">
        <v>2</v>
      </c>
      <c r="R90" s="225">
        <v>1</v>
      </c>
      <c r="S90" s="225">
        <v>0</v>
      </c>
      <c r="T90" s="225">
        <v>2</v>
      </c>
      <c r="U90" s="225">
        <v>0</v>
      </c>
      <c r="V90" s="225">
        <v>0</v>
      </c>
      <c r="W90" s="257">
        <v>0.58299999999999996</v>
      </c>
      <c r="X90" s="257">
        <v>0.5</v>
      </c>
      <c r="Y90" s="257">
        <v>1.083</v>
      </c>
      <c r="Z90" s="257">
        <v>0.66700000000000004</v>
      </c>
    </row>
    <row r="91" spans="2:26" ht="15.75" x14ac:dyDescent="0.25">
      <c r="B91" s="151" t="s">
        <v>18</v>
      </c>
      <c r="C91" s="225">
        <v>5</v>
      </c>
      <c r="D91" s="225" t="s">
        <v>416</v>
      </c>
      <c r="E91" s="246" t="s">
        <v>203</v>
      </c>
      <c r="F91" s="225">
        <v>9</v>
      </c>
      <c r="G91" s="225">
        <v>37</v>
      </c>
      <c r="H91" s="225">
        <v>32</v>
      </c>
      <c r="I91" s="225">
        <v>7</v>
      </c>
      <c r="J91" s="225">
        <v>7</v>
      </c>
      <c r="K91" s="225">
        <v>6</v>
      </c>
      <c r="L91" s="225">
        <v>1</v>
      </c>
      <c r="M91" s="225">
        <v>0</v>
      </c>
      <c r="N91" s="225">
        <v>0</v>
      </c>
      <c r="O91" s="225">
        <v>8</v>
      </c>
      <c r="P91" s="257">
        <v>0.219</v>
      </c>
      <c r="Q91" s="225">
        <v>5</v>
      </c>
      <c r="R91" s="225">
        <v>12</v>
      </c>
      <c r="S91" s="225">
        <v>0</v>
      </c>
      <c r="T91" s="225">
        <v>7</v>
      </c>
      <c r="U91" s="225">
        <v>1</v>
      </c>
      <c r="V91" s="225">
        <v>0</v>
      </c>
      <c r="W91" s="257">
        <v>0.32400000000000001</v>
      </c>
      <c r="X91" s="257">
        <v>0.25</v>
      </c>
      <c r="Y91" s="257">
        <v>0.57399999999999995</v>
      </c>
      <c r="Z91" s="257">
        <v>0.316</v>
      </c>
    </row>
    <row r="92" spans="2:26" ht="15.75" x14ac:dyDescent="0.25">
      <c r="B92" s="85" t="s">
        <v>18</v>
      </c>
      <c r="C92" s="225">
        <v>27</v>
      </c>
      <c r="D92" s="225" t="s">
        <v>413</v>
      </c>
      <c r="E92" s="246" t="s">
        <v>311</v>
      </c>
      <c r="F92" s="225">
        <v>3</v>
      </c>
      <c r="G92" s="225">
        <v>14</v>
      </c>
      <c r="H92" s="225">
        <v>12</v>
      </c>
      <c r="I92" s="225">
        <v>5</v>
      </c>
      <c r="J92" s="225">
        <v>5</v>
      </c>
      <c r="K92" s="225">
        <v>2</v>
      </c>
      <c r="L92" s="225">
        <v>2</v>
      </c>
      <c r="M92" s="225">
        <v>1</v>
      </c>
      <c r="N92" s="225">
        <v>0</v>
      </c>
      <c r="O92" s="225">
        <v>7</v>
      </c>
      <c r="P92" s="257">
        <v>0.41699999999999998</v>
      </c>
      <c r="Q92" s="225">
        <v>1</v>
      </c>
      <c r="R92" s="225">
        <v>2</v>
      </c>
      <c r="S92" s="225">
        <v>1</v>
      </c>
      <c r="T92" s="225">
        <v>2</v>
      </c>
      <c r="U92" s="225">
        <v>0</v>
      </c>
      <c r="V92" s="225">
        <v>0</v>
      </c>
      <c r="W92" s="257">
        <v>0.5</v>
      </c>
      <c r="X92" s="257">
        <v>0.75</v>
      </c>
      <c r="Y92" s="257">
        <v>1.25</v>
      </c>
      <c r="Z92" s="257">
        <v>0.66700000000000004</v>
      </c>
    </row>
    <row r="93" spans="2:26" ht="15.75" x14ac:dyDescent="0.25">
      <c r="B93" s="151" t="s">
        <v>18</v>
      </c>
      <c r="C93" s="225">
        <v>87</v>
      </c>
      <c r="D93" s="225" t="s">
        <v>417</v>
      </c>
      <c r="E93" s="246" t="s">
        <v>194</v>
      </c>
      <c r="F93" s="225">
        <v>9</v>
      </c>
      <c r="G93" s="225">
        <v>46</v>
      </c>
      <c r="H93" s="225">
        <v>34</v>
      </c>
      <c r="I93" s="225">
        <v>12</v>
      </c>
      <c r="J93" s="225">
        <v>5</v>
      </c>
      <c r="K93" s="225">
        <v>4</v>
      </c>
      <c r="L93" s="225">
        <v>0</v>
      </c>
      <c r="M93" s="225">
        <v>0</v>
      </c>
      <c r="N93" s="225">
        <v>1</v>
      </c>
      <c r="O93" s="225">
        <v>7</v>
      </c>
      <c r="P93" s="257">
        <v>0.14699999999999999</v>
      </c>
      <c r="Q93" s="225">
        <v>11</v>
      </c>
      <c r="R93" s="225">
        <v>11</v>
      </c>
      <c r="S93" s="225">
        <v>1</v>
      </c>
      <c r="T93" s="225">
        <v>9</v>
      </c>
      <c r="U93" s="225">
        <v>0</v>
      </c>
      <c r="V93" s="225">
        <v>0</v>
      </c>
      <c r="W93" s="257">
        <v>0.37</v>
      </c>
      <c r="X93" s="257">
        <v>0.23499999999999999</v>
      </c>
      <c r="Y93" s="257">
        <v>0.60499999999999998</v>
      </c>
      <c r="Z93" s="257">
        <v>9.5000000000000001E-2</v>
      </c>
    </row>
    <row r="94" spans="2:26" ht="15.75" x14ac:dyDescent="0.25">
      <c r="B94" s="85" t="s">
        <v>18</v>
      </c>
      <c r="C94" s="225">
        <v>44</v>
      </c>
      <c r="D94" s="225" t="s">
        <v>415</v>
      </c>
      <c r="E94" s="246" t="s">
        <v>200</v>
      </c>
      <c r="F94" s="225">
        <v>3</v>
      </c>
      <c r="G94" s="225">
        <v>12</v>
      </c>
      <c r="H94" s="225">
        <v>9</v>
      </c>
      <c r="I94" s="225">
        <v>6</v>
      </c>
      <c r="J94" s="225">
        <v>2</v>
      </c>
      <c r="K94" s="225">
        <v>2</v>
      </c>
      <c r="L94" s="225">
        <v>0</v>
      </c>
      <c r="M94" s="225">
        <v>0</v>
      </c>
      <c r="N94" s="225">
        <v>0</v>
      </c>
      <c r="O94" s="225">
        <v>3</v>
      </c>
      <c r="P94" s="257">
        <v>0.222</v>
      </c>
      <c r="Q94" s="225">
        <v>2</v>
      </c>
      <c r="R94" s="225">
        <v>1</v>
      </c>
      <c r="S94" s="225">
        <v>1</v>
      </c>
      <c r="T94" s="225">
        <v>3</v>
      </c>
      <c r="U94" s="225">
        <v>1</v>
      </c>
      <c r="V94" s="225">
        <v>0</v>
      </c>
      <c r="W94" s="257">
        <v>0.41699999999999998</v>
      </c>
      <c r="X94" s="257">
        <v>0.222</v>
      </c>
      <c r="Y94" s="257">
        <v>0.63900000000000001</v>
      </c>
      <c r="Z94" s="257">
        <v>0.5</v>
      </c>
    </row>
    <row r="95" spans="2:26" ht="15.75" x14ac:dyDescent="0.25">
      <c r="B95" s="85" t="s">
        <v>18</v>
      </c>
      <c r="C95" s="225">
        <v>20</v>
      </c>
      <c r="D95" s="225" t="s">
        <v>409</v>
      </c>
      <c r="E95" s="246" t="s">
        <v>205</v>
      </c>
      <c r="F95" s="225">
        <v>2</v>
      </c>
      <c r="G95" s="225">
        <v>10</v>
      </c>
      <c r="H95" s="225">
        <v>9</v>
      </c>
      <c r="I95" s="225">
        <v>1</v>
      </c>
      <c r="J95" s="225">
        <v>2</v>
      </c>
      <c r="K95" s="225">
        <v>2</v>
      </c>
      <c r="L95" s="225">
        <v>0</v>
      </c>
      <c r="M95" s="225">
        <v>0</v>
      </c>
      <c r="N95" s="225">
        <v>0</v>
      </c>
      <c r="O95" s="225">
        <v>3</v>
      </c>
      <c r="P95" s="257">
        <v>0.222</v>
      </c>
      <c r="Q95" s="225">
        <v>1</v>
      </c>
      <c r="R95" s="225">
        <v>1</v>
      </c>
      <c r="S95" s="225">
        <v>0</v>
      </c>
      <c r="T95" s="225">
        <v>0</v>
      </c>
      <c r="U95" s="225">
        <v>1</v>
      </c>
      <c r="V95" s="225">
        <v>0</v>
      </c>
      <c r="W95" s="257">
        <v>0.3</v>
      </c>
      <c r="X95" s="257">
        <v>0.222</v>
      </c>
      <c r="Y95" s="257">
        <v>0.52200000000000002</v>
      </c>
      <c r="Z95" s="257">
        <v>0.33300000000000002</v>
      </c>
    </row>
    <row r="96" spans="2:26" ht="15.75" x14ac:dyDescent="0.25">
      <c r="B96" s="85" t="s">
        <v>18</v>
      </c>
      <c r="C96" s="225">
        <v>30</v>
      </c>
      <c r="D96" s="225" t="s">
        <v>418</v>
      </c>
      <c r="E96" s="246" t="s">
        <v>201</v>
      </c>
      <c r="F96" s="225">
        <v>4</v>
      </c>
      <c r="G96" s="225">
        <v>16</v>
      </c>
      <c r="H96" s="225">
        <v>14</v>
      </c>
      <c r="I96" s="225">
        <v>5</v>
      </c>
      <c r="J96" s="225">
        <v>2</v>
      </c>
      <c r="K96" s="225">
        <v>1</v>
      </c>
      <c r="L96" s="225">
        <v>1</v>
      </c>
      <c r="M96" s="225">
        <v>0</v>
      </c>
      <c r="N96" s="225">
        <v>0</v>
      </c>
      <c r="O96" s="225">
        <v>1</v>
      </c>
      <c r="P96" s="257">
        <v>0.14299999999999999</v>
      </c>
      <c r="Q96" s="225">
        <v>2</v>
      </c>
      <c r="R96" s="225">
        <v>8</v>
      </c>
      <c r="S96" s="225">
        <v>0</v>
      </c>
      <c r="T96" s="225">
        <v>5</v>
      </c>
      <c r="U96" s="225">
        <v>0</v>
      </c>
      <c r="V96" s="225">
        <v>0</v>
      </c>
      <c r="W96" s="257">
        <v>0.25</v>
      </c>
      <c r="X96" s="257">
        <v>0.214</v>
      </c>
      <c r="Y96" s="257">
        <v>0.46400000000000002</v>
      </c>
      <c r="Z96" s="257">
        <v>0.125</v>
      </c>
    </row>
    <row r="97" spans="2:26" ht="15.75" x14ac:dyDescent="0.25">
      <c r="B97" s="85" t="s">
        <v>18</v>
      </c>
      <c r="C97" s="225">
        <v>99</v>
      </c>
      <c r="D97" s="225" t="s">
        <v>433</v>
      </c>
      <c r="E97" s="246" t="s">
        <v>434</v>
      </c>
      <c r="F97" s="225">
        <v>1</v>
      </c>
      <c r="G97" s="225">
        <v>2</v>
      </c>
      <c r="H97" s="225">
        <v>1</v>
      </c>
      <c r="I97" s="225">
        <v>1</v>
      </c>
      <c r="J97" s="225">
        <v>0</v>
      </c>
      <c r="K97" s="225">
        <v>0</v>
      </c>
      <c r="L97" s="225">
        <v>0</v>
      </c>
      <c r="M97" s="225">
        <v>0</v>
      </c>
      <c r="N97" s="225">
        <v>0</v>
      </c>
      <c r="O97" s="225">
        <v>0</v>
      </c>
      <c r="P97" s="257">
        <v>0</v>
      </c>
      <c r="Q97" s="225">
        <v>1</v>
      </c>
      <c r="R97" s="225">
        <v>0</v>
      </c>
      <c r="S97" s="225">
        <v>0</v>
      </c>
      <c r="T97" s="225">
        <v>1</v>
      </c>
      <c r="U97" s="225">
        <v>0</v>
      </c>
      <c r="V97" s="225">
        <v>0</v>
      </c>
      <c r="W97" s="257">
        <v>0.5</v>
      </c>
      <c r="X97" s="257">
        <v>0</v>
      </c>
      <c r="Y97" s="257">
        <v>0.5</v>
      </c>
      <c r="Z97" s="257">
        <v>0</v>
      </c>
    </row>
    <row r="98" spans="2:26" ht="15.75" x14ac:dyDescent="0.25">
      <c r="C98" s="225"/>
      <c r="D98" s="225"/>
      <c r="E98" s="304"/>
    </row>
    <row r="99" spans="2:26" ht="15.75" x14ac:dyDescent="0.25">
      <c r="C99" s="225"/>
      <c r="D99" s="225"/>
      <c r="E99" s="304"/>
    </row>
  </sheetData>
  <autoFilter ref="B6:Z97">
    <sortState ref="B7:Z97">
      <sortCondition ref="B6:B97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10" zoomScaleNormal="110" workbookViewId="0"/>
  </sheetViews>
  <sheetFormatPr defaultRowHeight="15" x14ac:dyDescent="0.25"/>
  <cols>
    <col min="1" max="1" width="1.7109375" customWidth="1"/>
    <col min="2" max="2" width="10.7109375" customWidth="1"/>
    <col min="3" max="3" width="7.7109375" customWidth="1"/>
    <col min="4" max="4" width="6.7109375" customWidth="1"/>
    <col min="5" max="5" width="20.28515625" bestFit="1" customWidth="1"/>
    <col min="6" max="6" width="10.7109375" customWidth="1"/>
    <col min="7" max="8" width="8.7109375" customWidth="1"/>
    <col min="9" max="9" width="9.140625" style="102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0.28515625" bestFit="1" customWidth="1"/>
    <col min="15" max="15" width="10.710937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350" t="s">
        <v>422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8"/>
      <c r="S1" s="38"/>
      <c r="T1" s="38"/>
      <c r="U1" s="38"/>
      <c r="V1" s="38"/>
      <c r="W1" s="38"/>
    </row>
    <row r="2" spans="2:24" ht="24" customHeight="1" x14ac:dyDescent="0.25">
      <c r="B2" s="354" t="s">
        <v>423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8"/>
      <c r="S2" s="38"/>
      <c r="T2" s="38"/>
      <c r="U2" s="38"/>
      <c r="V2" s="38"/>
      <c r="W2" s="38"/>
    </row>
    <row r="3" spans="2:24" ht="17.25" x14ac:dyDescent="0.25">
      <c r="B3" s="113" t="s">
        <v>241</v>
      </c>
      <c r="C3" s="119" t="s">
        <v>3</v>
      </c>
      <c r="D3" s="118" t="s">
        <v>208</v>
      </c>
      <c r="E3" s="114" t="s">
        <v>253</v>
      </c>
      <c r="F3" s="119" t="s">
        <v>254</v>
      </c>
      <c r="G3" s="119" t="s">
        <v>289</v>
      </c>
      <c r="H3" s="119" t="s">
        <v>221</v>
      </c>
      <c r="I3" s="89"/>
      <c r="J3" s="96"/>
      <c r="K3" s="113" t="s">
        <v>245</v>
      </c>
      <c r="L3" s="119" t="s">
        <v>3</v>
      </c>
      <c r="M3" s="119" t="s">
        <v>208</v>
      </c>
      <c r="N3" s="119" t="s">
        <v>253</v>
      </c>
      <c r="O3" s="118" t="s">
        <v>254</v>
      </c>
      <c r="P3" s="115" t="s">
        <v>289</v>
      </c>
      <c r="Q3" s="119" t="s">
        <v>224</v>
      </c>
      <c r="R3" s="40"/>
      <c r="S3" s="40"/>
      <c r="T3" s="40"/>
      <c r="U3" s="40"/>
      <c r="V3" s="40"/>
      <c r="W3" s="40"/>
    </row>
    <row r="4" spans="2:24" ht="17.25" x14ac:dyDescent="0.25">
      <c r="B4" s="272">
        <v>1</v>
      </c>
      <c r="C4" s="282" t="s">
        <v>18</v>
      </c>
      <c r="D4" s="155">
        <v>7</v>
      </c>
      <c r="E4" s="155" t="s">
        <v>403</v>
      </c>
      <c r="F4" s="202" t="s">
        <v>202</v>
      </c>
      <c r="G4" s="155">
        <v>8</v>
      </c>
      <c r="H4" s="269">
        <v>0.57599999999999996</v>
      </c>
      <c r="I4" s="199" t="s">
        <v>298</v>
      </c>
      <c r="J4" s="200"/>
      <c r="K4" s="272">
        <v>1</v>
      </c>
      <c r="L4" s="282" t="s">
        <v>17</v>
      </c>
      <c r="M4" s="155">
        <v>12</v>
      </c>
      <c r="N4" s="155" t="s">
        <v>394</v>
      </c>
      <c r="O4" s="202" t="s">
        <v>163</v>
      </c>
      <c r="P4" s="155">
        <v>8</v>
      </c>
      <c r="Q4" s="155">
        <v>21</v>
      </c>
      <c r="R4" s="39" t="s">
        <v>298</v>
      </c>
      <c r="V4" s="42"/>
      <c r="W4" s="39"/>
    </row>
    <row r="5" spans="2:24" ht="17.25" x14ac:dyDescent="0.25">
      <c r="B5" s="272">
        <v>2</v>
      </c>
      <c r="C5" s="285" t="s">
        <v>20</v>
      </c>
      <c r="D5" s="177">
        <v>4</v>
      </c>
      <c r="E5" s="177" t="s">
        <v>354</v>
      </c>
      <c r="F5" s="280" t="s">
        <v>81</v>
      </c>
      <c r="G5" s="177">
        <v>9</v>
      </c>
      <c r="H5" s="270">
        <v>0.56799999999999995</v>
      </c>
      <c r="I5" s="163"/>
      <c r="J5" s="200"/>
      <c r="K5" s="272">
        <v>2</v>
      </c>
      <c r="L5" s="285" t="s">
        <v>17</v>
      </c>
      <c r="M5" s="177">
        <v>29</v>
      </c>
      <c r="N5" s="177" t="s">
        <v>393</v>
      </c>
      <c r="O5" s="203" t="s">
        <v>165</v>
      </c>
      <c r="P5" s="177">
        <v>9</v>
      </c>
      <c r="Q5" s="177">
        <v>20</v>
      </c>
      <c r="R5" s="39"/>
      <c r="V5" s="42"/>
      <c r="W5" s="39"/>
    </row>
    <row r="6" spans="2:24" ht="17.25" x14ac:dyDescent="0.25">
      <c r="B6" s="272">
        <v>3</v>
      </c>
      <c r="C6" s="282" t="s">
        <v>18</v>
      </c>
      <c r="D6" s="155">
        <v>24</v>
      </c>
      <c r="E6" s="155" t="s">
        <v>405</v>
      </c>
      <c r="F6" s="202" t="s">
        <v>193</v>
      </c>
      <c r="G6" s="155">
        <v>7</v>
      </c>
      <c r="H6" s="269">
        <v>0.54200000000000004</v>
      </c>
      <c r="I6" s="199"/>
      <c r="J6" s="200"/>
      <c r="K6" s="272">
        <v>3</v>
      </c>
      <c r="L6" s="282" t="s">
        <v>19</v>
      </c>
      <c r="M6" s="155">
        <v>8</v>
      </c>
      <c r="N6" s="155" t="s">
        <v>337</v>
      </c>
      <c r="O6" s="219" t="s">
        <v>49</v>
      </c>
      <c r="P6" s="155">
        <v>8</v>
      </c>
      <c r="Q6" s="155">
        <v>19</v>
      </c>
      <c r="R6" s="39"/>
      <c r="V6" s="42"/>
      <c r="W6" s="39"/>
    </row>
    <row r="7" spans="2:24" ht="17.25" x14ac:dyDescent="0.25">
      <c r="B7" s="272">
        <v>4</v>
      </c>
      <c r="C7" s="285" t="s">
        <v>20</v>
      </c>
      <c r="D7" s="177">
        <v>1</v>
      </c>
      <c r="E7" s="177" t="s">
        <v>355</v>
      </c>
      <c r="F7" s="178" t="s">
        <v>78</v>
      </c>
      <c r="G7" s="177">
        <v>9</v>
      </c>
      <c r="H7" s="270">
        <v>0.52400000000000002</v>
      </c>
      <c r="I7" s="163"/>
      <c r="J7" s="200"/>
      <c r="K7" s="272">
        <v>4</v>
      </c>
      <c r="L7" s="285" t="s">
        <v>17</v>
      </c>
      <c r="M7" s="177">
        <v>51</v>
      </c>
      <c r="N7" s="177" t="s">
        <v>387</v>
      </c>
      <c r="O7" s="203" t="s">
        <v>161</v>
      </c>
      <c r="P7" s="177">
        <v>9</v>
      </c>
      <c r="Q7" s="177">
        <v>19</v>
      </c>
      <c r="R7" s="39"/>
      <c r="V7" s="42"/>
      <c r="W7" s="39"/>
    </row>
    <row r="8" spans="2:24" ht="17.25" x14ac:dyDescent="0.25">
      <c r="B8" s="272">
        <v>5</v>
      </c>
      <c r="C8" s="282" t="s">
        <v>17</v>
      </c>
      <c r="D8" s="155">
        <v>51</v>
      </c>
      <c r="E8" s="155" t="s">
        <v>387</v>
      </c>
      <c r="F8" s="202" t="s">
        <v>161</v>
      </c>
      <c r="G8" s="155">
        <v>9</v>
      </c>
      <c r="H8" s="269">
        <v>0.5</v>
      </c>
      <c r="I8" s="199"/>
      <c r="J8" s="200"/>
      <c r="K8" s="272">
        <v>5</v>
      </c>
      <c r="L8" s="282" t="s">
        <v>20</v>
      </c>
      <c r="M8" s="155">
        <v>1</v>
      </c>
      <c r="N8" s="155" t="s">
        <v>355</v>
      </c>
      <c r="O8" s="219" t="s">
        <v>78</v>
      </c>
      <c r="P8" s="155">
        <v>9</v>
      </c>
      <c r="Q8" s="155">
        <v>18</v>
      </c>
      <c r="R8" s="39"/>
      <c r="V8" s="42"/>
      <c r="W8" s="39"/>
    </row>
    <row r="9" spans="2:24" ht="17.25" x14ac:dyDescent="0.25">
      <c r="B9" s="272">
        <v>6</v>
      </c>
      <c r="C9" s="285" t="s">
        <v>19</v>
      </c>
      <c r="D9" s="177">
        <v>7</v>
      </c>
      <c r="E9" s="177" t="s">
        <v>335</v>
      </c>
      <c r="F9" s="178" t="s">
        <v>47</v>
      </c>
      <c r="G9" s="177">
        <v>8</v>
      </c>
      <c r="H9" s="270">
        <v>0.46899999999999997</v>
      </c>
      <c r="I9" s="199"/>
      <c r="J9" s="200"/>
      <c r="K9" s="272">
        <v>6</v>
      </c>
      <c r="L9" s="285" t="s">
        <v>22</v>
      </c>
      <c r="M9" s="177">
        <v>7</v>
      </c>
      <c r="N9" s="177" t="s">
        <v>375</v>
      </c>
      <c r="O9" s="203" t="s">
        <v>123</v>
      </c>
      <c r="P9" s="177">
        <v>8</v>
      </c>
      <c r="Q9" s="177">
        <v>17</v>
      </c>
      <c r="R9" s="39"/>
      <c r="V9" s="42"/>
      <c r="W9" s="44"/>
    </row>
    <row r="10" spans="2:24" ht="17.25" x14ac:dyDescent="0.25">
      <c r="B10" s="272">
        <v>7</v>
      </c>
      <c r="C10" s="282" t="s">
        <v>19</v>
      </c>
      <c r="D10" s="155">
        <v>11</v>
      </c>
      <c r="E10" s="155" t="s">
        <v>336</v>
      </c>
      <c r="F10" s="219" t="s">
        <v>56</v>
      </c>
      <c r="G10" s="155">
        <v>7</v>
      </c>
      <c r="H10" s="269">
        <v>0.46700000000000003</v>
      </c>
      <c r="I10" s="199"/>
      <c r="J10" s="200"/>
      <c r="K10" s="272">
        <v>7</v>
      </c>
      <c r="L10" s="282" t="s">
        <v>17</v>
      </c>
      <c r="M10" s="155">
        <v>21</v>
      </c>
      <c r="N10" s="155" t="s">
        <v>390</v>
      </c>
      <c r="O10" s="279" t="s">
        <v>158</v>
      </c>
      <c r="P10" s="155">
        <v>9</v>
      </c>
      <c r="Q10" s="155">
        <v>16</v>
      </c>
      <c r="R10" s="39"/>
      <c r="V10" s="42"/>
      <c r="W10" s="39"/>
    </row>
    <row r="11" spans="2:24" ht="17.25" x14ac:dyDescent="0.25">
      <c r="B11" s="272">
        <v>8</v>
      </c>
      <c r="C11" s="285" t="s">
        <v>18</v>
      </c>
      <c r="D11" s="177">
        <v>9</v>
      </c>
      <c r="E11" s="177" t="s">
        <v>412</v>
      </c>
      <c r="F11" s="203" t="s">
        <v>199</v>
      </c>
      <c r="G11" s="177">
        <v>7</v>
      </c>
      <c r="H11" s="270">
        <v>0.45</v>
      </c>
      <c r="I11" s="163"/>
      <c r="J11" s="200"/>
      <c r="K11" s="272">
        <v>8</v>
      </c>
      <c r="L11" s="285" t="s">
        <v>19</v>
      </c>
      <c r="M11" s="177">
        <v>17</v>
      </c>
      <c r="N11" s="177" t="s">
        <v>342</v>
      </c>
      <c r="O11" s="178" t="s">
        <v>54</v>
      </c>
      <c r="P11" s="177">
        <v>9</v>
      </c>
      <c r="Q11" s="177">
        <v>15</v>
      </c>
      <c r="R11" s="39"/>
      <c r="V11" s="42"/>
      <c r="W11" s="39"/>
    </row>
    <row r="12" spans="2:24" ht="17.25" x14ac:dyDescent="0.25">
      <c r="B12" s="272">
        <v>9</v>
      </c>
      <c r="C12" s="282" t="s">
        <v>22</v>
      </c>
      <c r="D12" s="155">
        <v>17</v>
      </c>
      <c r="E12" s="155" t="s">
        <v>374</v>
      </c>
      <c r="F12" s="202" t="s">
        <v>120</v>
      </c>
      <c r="G12" s="155">
        <v>8</v>
      </c>
      <c r="H12" s="269">
        <v>0.44400000000000001</v>
      </c>
      <c r="I12" s="163"/>
      <c r="J12" s="200"/>
      <c r="K12" s="272">
        <v>9</v>
      </c>
      <c r="L12" s="282" t="s">
        <v>20</v>
      </c>
      <c r="M12" s="155">
        <v>4</v>
      </c>
      <c r="N12" s="155" t="s">
        <v>354</v>
      </c>
      <c r="O12" s="279" t="s">
        <v>81</v>
      </c>
      <c r="P12" s="155">
        <v>9</v>
      </c>
      <c r="Q12" s="155">
        <v>15</v>
      </c>
      <c r="R12" s="39"/>
      <c r="V12" s="42"/>
      <c r="W12" s="39"/>
    </row>
    <row r="13" spans="2:24" ht="17.25" x14ac:dyDescent="0.25">
      <c r="B13" s="272">
        <v>10</v>
      </c>
      <c r="C13" s="285" t="s">
        <v>20</v>
      </c>
      <c r="D13" s="177">
        <v>25</v>
      </c>
      <c r="E13" s="177" t="s">
        <v>356</v>
      </c>
      <c r="F13" s="178" t="s">
        <v>85</v>
      </c>
      <c r="G13" s="177">
        <v>6</v>
      </c>
      <c r="H13" s="270">
        <v>0.42899999999999999</v>
      </c>
      <c r="I13" s="199"/>
      <c r="J13" s="200"/>
      <c r="K13" s="272">
        <v>10</v>
      </c>
      <c r="L13" s="285" t="s">
        <v>18</v>
      </c>
      <c r="M13" s="177">
        <v>21</v>
      </c>
      <c r="N13" s="177" t="s">
        <v>414</v>
      </c>
      <c r="O13" s="203" t="s">
        <v>197</v>
      </c>
      <c r="P13" s="177">
        <v>9</v>
      </c>
      <c r="Q13" s="177">
        <v>15</v>
      </c>
      <c r="R13" s="39"/>
      <c r="V13" s="42"/>
      <c r="W13" s="39"/>
      <c r="X13" s="38"/>
    </row>
    <row r="14" spans="2:24" ht="17.25" x14ac:dyDescent="0.25">
      <c r="B14" s="351"/>
      <c r="C14" s="351"/>
      <c r="D14" s="351"/>
      <c r="E14" s="351"/>
      <c r="F14" s="351"/>
      <c r="G14" s="351"/>
      <c r="H14" s="351"/>
      <c r="I14" s="283"/>
      <c r="J14" s="200"/>
      <c r="K14" s="348"/>
      <c r="L14" s="353"/>
      <c r="M14" s="353"/>
      <c r="N14" s="353"/>
      <c r="O14" s="353"/>
      <c r="P14" s="353"/>
      <c r="Q14" s="353"/>
      <c r="R14" s="48"/>
      <c r="S14" s="48"/>
      <c r="T14" s="48"/>
      <c r="U14" s="48"/>
      <c r="V14" s="50"/>
      <c r="W14" s="48"/>
      <c r="X14" s="46"/>
    </row>
    <row r="15" spans="2:24" ht="2.4500000000000002" customHeight="1" x14ac:dyDescent="0.25">
      <c r="B15" s="352"/>
      <c r="C15" s="352"/>
      <c r="D15" s="352"/>
      <c r="E15" s="352"/>
      <c r="F15" s="352"/>
      <c r="G15" s="352"/>
      <c r="H15" s="352"/>
      <c r="I15" s="198"/>
      <c r="J15" s="200"/>
      <c r="K15" s="284"/>
      <c r="L15" s="167"/>
      <c r="M15" s="167"/>
      <c r="N15" s="167"/>
      <c r="O15" s="167"/>
      <c r="P15" s="167"/>
      <c r="Q15" s="167"/>
      <c r="R15" s="39"/>
      <c r="S15" s="39"/>
      <c r="T15" s="39"/>
      <c r="U15" s="39"/>
      <c r="V15" s="42"/>
      <c r="W15" s="39"/>
      <c r="X15" s="38"/>
    </row>
    <row r="16" spans="2:24" ht="17.25" x14ac:dyDescent="0.25">
      <c r="B16" s="120" t="s">
        <v>248</v>
      </c>
      <c r="C16" s="115" t="s">
        <v>3</v>
      </c>
      <c r="D16" s="118" t="s">
        <v>208</v>
      </c>
      <c r="E16" s="118" t="s">
        <v>253</v>
      </c>
      <c r="F16" s="118" t="s">
        <v>254</v>
      </c>
      <c r="G16" s="115" t="s">
        <v>289</v>
      </c>
      <c r="H16" s="119" t="s">
        <v>227</v>
      </c>
      <c r="I16" s="100"/>
      <c r="J16" s="200"/>
      <c r="K16" s="120" t="s">
        <v>239</v>
      </c>
      <c r="L16" s="115" t="s">
        <v>3</v>
      </c>
      <c r="M16" s="118" t="s">
        <v>208</v>
      </c>
      <c r="N16" s="115" t="s">
        <v>253</v>
      </c>
      <c r="O16" s="118" t="s">
        <v>254</v>
      </c>
      <c r="P16" s="118" t="s">
        <v>289</v>
      </c>
      <c r="Q16" s="119" t="s">
        <v>219</v>
      </c>
      <c r="R16" s="39"/>
      <c r="S16" s="39"/>
      <c r="T16" s="39"/>
      <c r="U16" s="39"/>
      <c r="V16" s="42"/>
      <c r="W16" s="39"/>
      <c r="X16" s="38"/>
    </row>
    <row r="17" spans="2:24" ht="17.25" x14ac:dyDescent="0.25">
      <c r="B17" s="154">
        <v>1</v>
      </c>
      <c r="C17" s="282" t="s">
        <v>18</v>
      </c>
      <c r="D17" s="155">
        <v>7</v>
      </c>
      <c r="E17" s="155" t="s">
        <v>403</v>
      </c>
      <c r="F17" s="202" t="s">
        <v>202</v>
      </c>
      <c r="G17" s="155">
        <v>8</v>
      </c>
      <c r="H17" s="269">
        <v>0.65</v>
      </c>
      <c r="I17" s="199" t="s">
        <v>298</v>
      </c>
      <c r="J17" s="200"/>
      <c r="K17" s="154">
        <v>1</v>
      </c>
      <c r="L17" s="282" t="s">
        <v>19</v>
      </c>
      <c r="M17" s="155">
        <v>11</v>
      </c>
      <c r="N17" s="155" t="s">
        <v>336</v>
      </c>
      <c r="O17" s="219" t="s">
        <v>56</v>
      </c>
      <c r="P17" s="155">
        <v>7</v>
      </c>
      <c r="Q17" s="155">
        <v>4</v>
      </c>
      <c r="R17" s="39" t="s">
        <v>298</v>
      </c>
      <c r="T17" s="39"/>
      <c r="U17" s="39"/>
      <c r="V17" s="42"/>
      <c r="W17" s="39"/>
      <c r="X17" s="38"/>
    </row>
    <row r="18" spans="2:24" ht="17.25" x14ac:dyDescent="0.25">
      <c r="B18" s="154">
        <v>2</v>
      </c>
      <c r="C18" s="285" t="s">
        <v>20</v>
      </c>
      <c r="D18" s="177">
        <v>4</v>
      </c>
      <c r="E18" s="177" t="s">
        <v>354</v>
      </c>
      <c r="F18" s="280" t="s">
        <v>81</v>
      </c>
      <c r="G18" s="177">
        <v>9</v>
      </c>
      <c r="H18" s="270">
        <v>0.61699999999999999</v>
      </c>
      <c r="I18" s="163"/>
      <c r="J18" s="200"/>
      <c r="K18" s="154">
        <v>2</v>
      </c>
      <c r="L18" s="285" t="s">
        <v>20</v>
      </c>
      <c r="M18" s="177">
        <v>89</v>
      </c>
      <c r="N18" s="177" t="s">
        <v>359</v>
      </c>
      <c r="O18" s="178" t="s">
        <v>82</v>
      </c>
      <c r="P18" s="177">
        <v>7</v>
      </c>
      <c r="Q18" s="177">
        <v>3</v>
      </c>
      <c r="R18" s="39"/>
      <c r="T18" s="39"/>
      <c r="V18" s="42"/>
      <c r="W18" s="39"/>
      <c r="X18" s="38"/>
    </row>
    <row r="19" spans="2:24" ht="17.25" x14ac:dyDescent="0.25">
      <c r="B19" s="154">
        <v>3</v>
      </c>
      <c r="C19" s="282" t="s">
        <v>20</v>
      </c>
      <c r="D19" s="155">
        <v>1</v>
      </c>
      <c r="E19" s="155" t="s">
        <v>355</v>
      </c>
      <c r="F19" s="219" t="s">
        <v>78</v>
      </c>
      <c r="G19" s="155">
        <v>9</v>
      </c>
      <c r="H19" s="269">
        <v>0.6</v>
      </c>
      <c r="I19" s="199"/>
      <c r="J19" s="200"/>
      <c r="K19" s="154">
        <v>3</v>
      </c>
      <c r="L19" s="282" t="s">
        <v>17</v>
      </c>
      <c r="M19" s="155">
        <v>34</v>
      </c>
      <c r="N19" s="155" t="s">
        <v>388</v>
      </c>
      <c r="O19" s="202" t="s">
        <v>164</v>
      </c>
      <c r="P19" s="155">
        <v>9</v>
      </c>
      <c r="Q19" s="155">
        <v>3</v>
      </c>
      <c r="R19" s="39"/>
      <c r="T19" s="39"/>
      <c r="V19" s="42"/>
      <c r="W19" s="39"/>
      <c r="X19" s="38"/>
    </row>
    <row r="20" spans="2:24" ht="17.25" x14ac:dyDescent="0.25">
      <c r="B20" s="154">
        <v>4</v>
      </c>
      <c r="C20" s="285" t="s">
        <v>18</v>
      </c>
      <c r="D20" s="177">
        <v>24</v>
      </c>
      <c r="E20" s="177" t="s">
        <v>405</v>
      </c>
      <c r="F20" s="203" t="s">
        <v>193</v>
      </c>
      <c r="G20" s="177">
        <v>7</v>
      </c>
      <c r="H20" s="270">
        <v>0.59299999999999997</v>
      </c>
      <c r="I20" s="199"/>
      <c r="J20" s="200"/>
      <c r="K20" s="154">
        <v>4</v>
      </c>
      <c r="L20" s="285" t="s">
        <v>19</v>
      </c>
      <c r="M20" s="177">
        <v>63</v>
      </c>
      <c r="N20" s="177" t="s">
        <v>346</v>
      </c>
      <c r="O20" s="178" t="s">
        <v>59</v>
      </c>
      <c r="P20" s="177">
        <v>9</v>
      </c>
      <c r="Q20" s="177">
        <v>2</v>
      </c>
      <c r="R20" s="39"/>
      <c r="T20" s="39"/>
      <c r="V20" s="42"/>
      <c r="W20" s="44"/>
      <c r="X20" s="38"/>
    </row>
    <row r="21" spans="2:24" ht="17.25" x14ac:dyDescent="0.25">
      <c r="B21" s="154">
        <v>5</v>
      </c>
      <c r="C21" s="282" t="s">
        <v>18</v>
      </c>
      <c r="D21" s="155">
        <v>38</v>
      </c>
      <c r="E21" s="155" t="s">
        <v>411</v>
      </c>
      <c r="F21" s="202" t="s">
        <v>195</v>
      </c>
      <c r="G21" s="155">
        <v>5</v>
      </c>
      <c r="H21" s="269">
        <v>0.57699999999999996</v>
      </c>
      <c r="I21" s="199"/>
      <c r="J21" s="200"/>
      <c r="K21" s="154">
        <v>5</v>
      </c>
      <c r="L21" s="282" t="s">
        <v>20</v>
      </c>
      <c r="M21" s="155">
        <v>36</v>
      </c>
      <c r="N21" s="155" t="s">
        <v>357</v>
      </c>
      <c r="O21" s="219" t="s">
        <v>89</v>
      </c>
      <c r="P21" s="155">
        <v>7</v>
      </c>
      <c r="Q21" s="155">
        <v>2</v>
      </c>
      <c r="R21" s="39"/>
      <c r="T21" s="39"/>
      <c r="V21" s="42"/>
      <c r="W21" s="39"/>
      <c r="X21" s="39"/>
    </row>
    <row r="22" spans="2:24" ht="17.25" x14ac:dyDescent="0.25">
      <c r="B22" s="154">
        <v>6</v>
      </c>
      <c r="C22" s="285" t="s">
        <v>18</v>
      </c>
      <c r="D22" s="177">
        <v>9</v>
      </c>
      <c r="E22" s="177" t="s">
        <v>412</v>
      </c>
      <c r="F22" s="203" t="s">
        <v>199</v>
      </c>
      <c r="G22" s="177">
        <v>7</v>
      </c>
      <c r="H22" s="270">
        <v>0.56000000000000005</v>
      </c>
      <c r="I22" s="199"/>
      <c r="J22" s="200"/>
      <c r="K22" s="154">
        <v>6</v>
      </c>
      <c r="L22" s="285" t="s">
        <v>22</v>
      </c>
      <c r="M22" s="177">
        <v>21</v>
      </c>
      <c r="N22" s="177" t="s">
        <v>372</v>
      </c>
      <c r="O22" s="203" t="s">
        <v>113</v>
      </c>
      <c r="P22" s="177">
        <v>7</v>
      </c>
      <c r="Q22" s="177">
        <v>2</v>
      </c>
      <c r="R22" s="39"/>
      <c r="T22" s="39"/>
      <c r="V22" s="42"/>
      <c r="W22" s="39"/>
      <c r="X22" s="39"/>
    </row>
    <row r="23" spans="2:24" ht="17.25" x14ac:dyDescent="0.25">
      <c r="B23" s="154">
        <v>7</v>
      </c>
      <c r="C23" s="282" t="s">
        <v>20</v>
      </c>
      <c r="D23" s="155">
        <v>25</v>
      </c>
      <c r="E23" s="155" t="s">
        <v>356</v>
      </c>
      <c r="F23" s="219" t="s">
        <v>85</v>
      </c>
      <c r="G23" s="155">
        <v>6</v>
      </c>
      <c r="H23" s="269">
        <v>0.55600000000000005</v>
      </c>
      <c r="I23" s="199"/>
      <c r="J23" s="200"/>
      <c r="K23" s="154">
        <v>7</v>
      </c>
      <c r="L23" s="282" t="s">
        <v>17</v>
      </c>
      <c r="M23" s="155">
        <v>51</v>
      </c>
      <c r="N23" s="155" t="s">
        <v>387</v>
      </c>
      <c r="O23" s="202" t="s">
        <v>161</v>
      </c>
      <c r="P23" s="155">
        <v>9</v>
      </c>
      <c r="Q23" s="155">
        <v>2</v>
      </c>
      <c r="R23" s="39"/>
      <c r="T23" s="39"/>
      <c r="V23" s="42"/>
      <c r="W23" s="39"/>
      <c r="X23" s="39"/>
    </row>
    <row r="24" spans="2:24" ht="17.25" x14ac:dyDescent="0.25">
      <c r="B24" s="154">
        <v>8</v>
      </c>
      <c r="C24" s="285" t="s">
        <v>17</v>
      </c>
      <c r="D24" s="177">
        <v>51</v>
      </c>
      <c r="E24" s="177" t="s">
        <v>387</v>
      </c>
      <c r="F24" s="203" t="s">
        <v>161</v>
      </c>
      <c r="G24" s="177">
        <v>9</v>
      </c>
      <c r="H24" s="270">
        <v>0.55600000000000005</v>
      </c>
      <c r="I24" s="204"/>
      <c r="J24" s="165"/>
      <c r="K24" s="154">
        <v>8</v>
      </c>
      <c r="L24" s="285" t="s">
        <v>18</v>
      </c>
      <c r="M24" s="177">
        <v>29</v>
      </c>
      <c r="N24" s="177" t="s">
        <v>410</v>
      </c>
      <c r="O24" s="203" t="s">
        <v>198</v>
      </c>
      <c r="P24" s="177">
        <v>8</v>
      </c>
      <c r="Q24" s="177">
        <v>2</v>
      </c>
      <c r="R24" s="39"/>
      <c r="T24" s="39"/>
      <c r="V24" s="42"/>
      <c r="W24" s="39"/>
      <c r="X24" s="39"/>
    </row>
    <row r="25" spans="2:24" ht="17.25" x14ac:dyDescent="0.25">
      <c r="B25" s="154">
        <v>9</v>
      </c>
      <c r="C25" s="282" t="s">
        <v>17</v>
      </c>
      <c r="D25" s="155">
        <v>21</v>
      </c>
      <c r="E25" s="155" t="s">
        <v>390</v>
      </c>
      <c r="F25" s="279" t="s">
        <v>158</v>
      </c>
      <c r="G25" s="155">
        <v>9</v>
      </c>
      <c r="H25" s="269">
        <v>0.55300000000000005</v>
      </c>
      <c r="I25" s="163"/>
      <c r="J25" s="200"/>
      <c r="K25" s="154">
        <v>9</v>
      </c>
      <c r="L25" s="282" t="s">
        <v>18</v>
      </c>
      <c r="M25" s="155">
        <v>24</v>
      </c>
      <c r="N25" s="155" t="s">
        <v>405</v>
      </c>
      <c r="O25" s="202" t="s">
        <v>193</v>
      </c>
      <c r="P25" s="155">
        <v>7</v>
      </c>
      <c r="Q25" s="155">
        <v>2</v>
      </c>
      <c r="R25" s="39"/>
      <c r="T25" s="39"/>
      <c r="V25" s="42"/>
      <c r="W25" s="39"/>
      <c r="X25" s="39"/>
    </row>
    <row r="26" spans="2:24" ht="17.25" x14ac:dyDescent="0.25">
      <c r="B26" s="154">
        <v>10</v>
      </c>
      <c r="C26" s="285" t="s">
        <v>19</v>
      </c>
      <c r="D26" s="177">
        <v>7</v>
      </c>
      <c r="E26" s="177" t="s">
        <v>335</v>
      </c>
      <c r="F26" s="178" t="s">
        <v>47</v>
      </c>
      <c r="G26" s="177">
        <v>8</v>
      </c>
      <c r="H26" s="270">
        <v>0.53800000000000003</v>
      </c>
      <c r="I26" s="205"/>
      <c r="J26" s="165"/>
      <c r="K26" s="154">
        <v>10</v>
      </c>
      <c r="L26" s="285" t="s">
        <v>18</v>
      </c>
      <c r="M26" s="177">
        <v>38</v>
      </c>
      <c r="N26" s="177" t="s">
        <v>411</v>
      </c>
      <c r="O26" s="203" t="s">
        <v>195</v>
      </c>
      <c r="P26" s="177">
        <v>5</v>
      </c>
      <c r="Q26" s="177">
        <v>2</v>
      </c>
      <c r="R26" s="39"/>
      <c r="T26" s="39"/>
      <c r="V26" s="42"/>
      <c r="W26" s="39"/>
      <c r="X26" s="39"/>
    </row>
    <row r="27" spans="2:24" ht="17.25" x14ac:dyDescent="0.25">
      <c r="B27" s="353"/>
      <c r="C27" s="353"/>
      <c r="D27" s="353"/>
      <c r="E27" s="353"/>
      <c r="F27" s="353"/>
      <c r="G27" s="353"/>
      <c r="H27" s="353"/>
      <c r="I27" s="198"/>
      <c r="J27" s="200"/>
      <c r="K27" s="348"/>
      <c r="L27" s="353"/>
      <c r="M27" s="353"/>
      <c r="N27" s="353"/>
      <c r="O27" s="353"/>
      <c r="P27" s="353"/>
      <c r="Q27" s="353"/>
      <c r="R27" s="39"/>
      <c r="S27" s="39"/>
      <c r="T27" s="39"/>
      <c r="V27" s="42"/>
      <c r="W27" s="39"/>
      <c r="X27" s="39"/>
    </row>
    <row r="28" spans="2:24" ht="2.4500000000000002" customHeight="1" x14ac:dyDescent="0.25">
      <c r="B28" s="201"/>
      <c r="C28" s="167"/>
      <c r="D28" s="167"/>
      <c r="E28" s="167"/>
      <c r="F28" s="167"/>
      <c r="G28" s="167"/>
      <c r="H28" s="198"/>
      <c r="I28" s="198"/>
      <c r="J28" s="200"/>
      <c r="K28" s="201"/>
      <c r="L28" s="166"/>
      <c r="M28" s="166"/>
      <c r="N28" s="166"/>
      <c r="O28" s="201"/>
      <c r="P28" s="166"/>
      <c r="Q28" s="166"/>
      <c r="R28" s="39"/>
      <c r="S28" s="39"/>
      <c r="T28" s="39"/>
      <c r="U28" s="39"/>
      <c r="V28" s="42"/>
      <c r="W28" s="39"/>
      <c r="X28" s="39"/>
    </row>
    <row r="29" spans="2:24" ht="17.25" x14ac:dyDescent="0.25">
      <c r="B29" s="116" t="s">
        <v>240</v>
      </c>
      <c r="C29" s="117" t="s">
        <v>3</v>
      </c>
      <c r="D29" s="118" t="s">
        <v>208</v>
      </c>
      <c r="E29" s="118" t="s">
        <v>253</v>
      </c>
      <c r="F29" s="118" t="s">
        <v>254</v>
      </c>
      <c r="G29" s="118" t="s">
        <v>289</v>
      </c>
      <c r="H29" s="115" t="s">
        <v>220</v>
      </c>
      <c r="I29" s="96"/>
      <c r="J29" s="200"/>
      <c r="K29" s="113" t="s">
        <v>249</v>
      </c>
      <c r="L29" s="119" t="s">
        <v>3</v>
      </c>
      <c r="M29" s="119" t="s">
        <v>208</v>
      </c>
      <c r="N29" s="119" t="s">
        <v>253</v>
      </c>
      <c r="O29" s="118" t="s">
        <v>254</v>
      </c>
      <c r="P29" s="118" t="s">
        <v>289</v>
      </c>
      <c r="Q29" s="115" t="s">
        <v>228</v>
      </c>
      <c r="R29" s="39"/>
      <c r="S29" s="39"/>
      <c r="T29" s="39"/>
      <c r="U29" s="39"/>
      <c r="V29" s="42"/>
      <c r="W29" s="39"/>
      <c r="X29" s="39"/>
    </row>
    <row r="30" spans="2:24" ht="17.25" x14ac:dyDescent="0.25">
      <c r="B30" s="154">
        <v>1</v>
      </c>
      <c r="C30" s="282" t="s">
        <v>18</v>
      </c>
      <c r="D30" s="155">
        <v>7</v>
      </c>
      <c r="E30" s="155" t="s">
        <v>403</v>
      </c>
      <c r="F30" s="202" t="s">
        <v>202</v>
      </c>
      <c r="G30" s="155">
        <v>8</v>
      </c>
      <c r="H30" s="155">
        <v>17</v>
      </c>
      <c r="I30" s="164" t="s">
        <v>298</v>
      </c>
      <c r="J30" s="200"/>
      <c r="K30" s="154">
        <v>1</v>
      </c>
      <c r="L30" s="282" t="s">
        <v>18</v>
      </c>
      <c r="M30" s="155">
        <v>7</v>
      </c>
      <c r="N30" s="155" t="s">
        <v>403</v>
      </c>
      <c r="O30" s="202" t="s">
        <v>202</v>
      </c>
      <c r="P30" s="155">
        <v>8</v>
      </c>
      <c r="Q30" s="269">
        <v>0.97</v>
      </c>
      <c r="R30" s="39" t="s">
        <v>298</v>
      </c>
      <c r="S30" s="39"/>
      <c r="W30" s="39"/>
      <c r="X30" s="43"/>
    </row>
    <row r="31" spans="2:24" ht="17.25" x14ac:dyDescent="0.25">
      <c r="B31" s="154">
        <v>2</v>
      </c>
      <c r="C31" s="285" t="s">
        <v>20</v>
      </c>
      <c r="D31" s="177">
        <v>89</v>
      </c>
      <c r="E31" s="177" t="s">
        <v>359</v>
      </c>
      <c r="F31" s="178" t="s">
        <v>82</v>
      </c>
      <c r="G31" s="177">
        <v>7</v>
      </c>
      <c r="H31" s="177">
        <v>15</v>
      </c>
      <c r="I31" s="157"/>
      <c r="J31" s="200"/>
      <c r="K31" s="154">
        <v>2</v>
      </c>
      <c r="L31" s="285" t="s">
        <v>18</v>
      </c>
      <c r="M31" s="177">
        <v>24</v>
      </c>
      <c r="N31" s="177" t="s">
        <v>405</v>
      </c>
      <c r="O31" s="203" t="s">
        <v>193</v>
      </c>
      <c r="P31" s="177">
        <v>7</v>
      </c>
      <c r="Q31" s="270">
        <v>0.91700000000000004</v>
      </c>
      <c r="R31" s="39"/>
      <c r="S31" s="39"/>
      <c r="W31" s="39"/>
      <c r="X31" s="43"/>
    </row>
    <row r="32" spans="2:24" ht="17.25" x14ac:dyDescent="0.25">
      <c r="B32" s="154">
        <v>3</v>
      </c>
      <c r="C32" s="282" t="s">
        <v>19</v>
      </c>
      <c r="D32" s="155">
        <v>11</v>
      </c>
      <c r="E32" s="155" t="s">
        <v>336</v>
      </c>
      <c r="F32" s="219" t="s">
        <v>56</v>
      </c>
      <c r="G32" s="155">
        <v>7</v>
      </c>
      <c r="H32" s="155">
        <v>14</v>
      </c>
      <c r="I32" s="157"/>
      <c r="J32" s="200"/>
      <c r="K32" s="154">
        <v>3</v>
      </c>
      <c r="L32" s="282" t="s">
        <v>19</v>
      </c>
      <c r="M32" s="155">
        <v>11</v>
      </c>
      <c r="N32" s="155" t="s">
        <v>336</v>
      </c>
      <c r="O32" s="219" t="s">
        <v>56</v>
      </c>
      <c r="P32" s="155">
        <v>7</v>
      </c>
      <c r="Q32" s="269">
        <v>0.9</v>
      </c>
      <c r="R32" s="39"/>
      <c r="S32" s="39"/>
      <c r="W32" s="39"/>
      <c r="X32" s="43"/>
    </row>
    <row r="33" spans="2:24" ht="17.25" x14ac:dyDescent="0.25">
      <c r="B33" s="154">
        <v>4</v>
      </c>
      <c r="C33" s="285" t="s">
        <v>17</v>
      </c>
      <c r="D33" s="177">
        <v>51</v>
      </c>
      <c r="E33" s="177" t="s">
        <v>387</v>
      </c>
      <c r="F33" s="203" t="s">
        <v>161</v>
      </c>
      <c r="G33" s="177">
        <v>9</v>
      </c>
      <c r="H33" s="177">
        <v>14</v>
      </c>
      <c r="I33" s="164"/>
      <c r="J33" s="200"/>
      <c r="K33" s="154">
        <v>4</v>
      </c>
      <c r="L33" s="285" t="s">
        <v>18</v>
      </c>
      <c r="M33" s="177">
        <v>38</v>
      </c>
      <c r="N33" s="177" t="s">
        <v>411</v>
      </c>
      <c r="O33" s="203" t="s">
        <v>195</v>
      </c>
      <c r="P33" s="177">
        <v>5</v>
      </c>
      <c r="Q33" s="270">
        <v>0.88900000000000001</v>
      </c>
      <c r="R33" s="39"/>
      <c r="S33" s="39"/>
      <c r="W33" s="44"/>
      <c r="X33" s="43"/>
    </row>
    <row r="34" spans="2:24" ht="17.25" x14ac:dyDescent="0.25">
      <c r="B34" s="154">
        <v>5</v>
      </c>
      <c r="C34" s="282" t="s">
        <v>20</v>
      </c>
      <c r="D34" s="155">
        <v>7</v>
      </c>
      <c r="E34" s="155" t="s">
        <v>363</v>
      </c>
      <c r="F34" s="219" t="s">
        <v>77</v>
      </c>
      <c r="G34" s="155">
        <v>9</v>
      </c>
      <c r="H34" s="155">
        <v>13</v>
      </c>
      <c r="I34" s="164"/>
      <c r="J34" s="200"/>
      <c r="K34" s="154">
        <v>5</v>
      </c>
      <c r="L34" s="282" t="s">
        <v>22</v>
      </c>
      <c r="M34" s="155">
        <v>21</v>
      </c>
      <c r="N34" s="155" t="s">
        <v>372</v>
      </c>
      <c r="O34" s="202" t="s">
        <v>113</v>
      </c>
      <c r="P34" s="155">
        <v>7</v>
      </c>
      <c r="Q34" s="269">
        <v>0.79200000000000004</v>
      </c>
      <c r="R34" s="39"/>
      <c r="S34" s="39"/>
      <c r="W34" s="39"/>
      <c r="X34" s="43"/>
    </row>
    <row r="35" spans="2:24" ht="17.25" x14ac:dyDescent="0.25">
      <c r="B35" s="154">
        <v>6</v>
      </c>
      <c r="C35" s="285" t="s">
        <v>20</v>
      </c>
      <c r="D35" s="177">
        <v>8</v>
      </c>
      <c r="E35" s="177" t="s">
        <v>360</v>
      </c>
      <c r="F35" s="178" t="s">
        <v>83</v>
      </c>
      <c r="G35" s="177">
        <v>7</v>
      </c>
      <c r="H35" s="177">
        <v>13</v>
      </c>
      <c r="I35" s="164"/>
      <c r="J35" s="200"/>
      <c r="K35" s="154">
        <v>6</v>
      </c>
      <c r="L35" s="285" t="s">
        <v>20</v>
      </c>
      <c r="M35" s="177">
        <v>89</v>
      </c>
      <c r="N35" s="177" t="s">
        <v>359</v>
      </c>
      <c r="O35" s="178" t="s">
        <v>82</v>
      </c>
      <c r="P35" s="177">
        <v>7</v>
      </c>
      <c r="Q35" s="270">
        <v>0.78600000000000003</v>
      </c>
      <c r="R35" s="39"/>
      <c r="S35" s="39"/>
      <c r="W35" s="44"/>
      <c r="X35" s="43"/>
    </row>
    <row r="36" spans="2:24" ht="17.25" x14ac:dyDescent="0.25">
      <c r="B36" s="154">
        <v>7</v>
      </c>
      <c r="C36" s="282" t="s">
        <v>20</v>
      </c>
      <c r="D36" s="155">
        <v>1</v>
      </c>
      <c r="E36" s="155" t="s">
        <v>355</v>
      </c>
      <c r="F36" s="219" t="s">
        <v>78</v>
      </c>
      <c r="G36" s="155">
        <v>9</v>
      </c>
      <c r="H36" s="155">
        <v>12</v>
      </c>
      <c r="I36" s="164"/>
      <c r="J36" s="200"/>
      <c r="K36" s="154">
        <v>7</v>
      </c>
      <c r="L36" s="282" t="s">
        <v>17</v>
      </c>
      <c r="M36" s="155">
        <v>51</v>
      </c>
      <c r="N36" s="155" t="s">
        <v>387</v>
      </c>
      <c r="O36" s="202" t="s">
        <v>161</v>
      </c>
      <c r="P36" s="155">
        <v>9</v>
      </c>
      <c r="Q36" s="269">
        <v>0.76700000000000002</v>
      </c>
      <c r="R36" s="39"/>
      <c r="S36" s="39"/>
      <c r="W36" s="39"/>
      <c r="X36" s="43"/>
    </row>
    <row r="37" spans="2:24" ht="17.25" x14ac:dyDescent="0.25">
      <c r="B37" s="154">
        <v>8</v>
      </c>
      <c r="C37" s="285" t="s">
        <v>20</v>
      </c>
      <c r="D37" s="177">
        <v>4</v>
      </c>
      <c r="E37" s="177" t="s">
        <v>354</v>
      </c>
      <c r="F37" s="280" t="s">
        <v>81</v>
      </c>
      <c r="G37" s="177">
        <v>9</v>
      </c>
      <c r="H37" s="177">
        <v>12</v>
      </c>
      <c r="I37" s="157"/>
      <c r="J37" s="200"/>
      <c r="K37" s="154">
        <v>8</v>
      </c>
      <c r="L37" s="285" t="s">
        <v>20</v>
      </c>
      <c r="M37" s="177">
        <v>4</v>
      </c>
      <c r="N37" s="177" t="s">
        <v>354</v>
      </c>
      <c r="O37" s="280" t="s">
        <v>81</v>
      </c>
      <c r="P37" s="177">
        <v>9</v>
      </c>
      <c r="Q37" s="270">
        <v>0.75700000000000001</v>
      </c>
      <c r="R37" s="39"/>
      <c r="S37" s="39"/>
      <c r="W37" s="39"/>
      <c r="X37" s="43"/>
    </row>
    <row r="38" spans="2:24" ht="17.25" x14ac:dyDescent="0.25">
      <c r="B38" s="154">
        <v>9</v>
      </c>
      <c r="C38" s="282" t="s">
        <v>17</v>
      </c>
      <c r="D38" s="155">
        <v>34</v>
      </c>
      <c r="E38" s="155" t="s">
        <v>388</v>
      </c>
      <c r="F38" s="202" t="s">
        <v>164</v>
      </c>
      <c r="G38" s="155">
        <v>9</v>
      </c>
      <c r="H38" s="155">
        <v>12</v>
      </c>
      <c r="I38" s="157"/>
      <c r="J38" s="200"/>
      <c r="K38" s="154">
        <v>9</v>
      </c>
      <c r="L38" s="282" t="s">
        <v>20</v>
      </c>
      <c r="M38" s="155">
        <v>1</v>
      </c>
      <c r="N38" s="155" t="s">
        <v>355</v>
      </c>
      <c r="O38" s="219" t="s">
        <v>78</v>
      </c>
      <c r="P38" s="155">
        <v>9</v>
      </c>
      <c r="Q38" s="269">
        <v>0.73799999999999999</v>
      </c>
      <c r="R38" s="39"/>
      <c r="S38" s="39"/>
      <c r="W38" s="39"/>
      <c r="X38" s="43"/>
    </row>
    <row r="39" spans="2:24" ht="17.25" x14ac:dyDescent="0.25">
      <c r="B39" s="154">
        <v>10</v>
      </c>
      <c r="C39" s="285" t="s">
        <v>19</v>
      </c>
      <c r="D39" s="177">
        <v>17</v>
      </c>
      <c r="E39" s="177" t="s">
        <v>342</v>
      </c>
      <c r="F39" s="178" t="s">
        <v>54</v>
      </c>
      <c r="G39" s="177">
        <v>9</v>
      </c>
      <c r="H39" s="177">
        <v>11</v>
      </c>
      <c r="I39" s="164"/>
      <c r="J39" s="200"/>
      <c r="K39" s="154">
        <v>10</v>
      </c>
      <c r="L39" s="285" t="s">
        <v>17</v>
      </c>
      <c r="M39" s="177">
        <v>34</v>
      </c>
      <c r="N39" s="177" t="s">
        <v>388</v>
      </c>
      <c r="O39" s="203" t="s">
        <v>164</v>
      </c>
      <c r="P39" s="177">
        <v>9</v>
      </c>
      <c r="Q39" s="270">
        <v>0.72699999999999998</v>
      </c>
      <c r="R39" s="39"/>
      <c r="S39" s="39"/>
      <c r="W39" s="45"/>
      <c r="X39" s="43"/>
    </row>
    <row r="40" spans="2:24" ht="17.25" x14ac:dyDescent="0.25">
      <c r="B40" s="348"/>
      <c r="C40" s="348"/>
      <c r="D40" s="348"/>
      <c r="E40" s="348"/>
      <c r="F40" s="348"/>
      <c r="G40" s="348"/>
      <c r="H40" s="348"/>
      <c r="I40" s="167"/>
      <c r="J40" s="200"/>
      <c r="K40" s="348"/>
      <c r="L40" s="348"/>
      <c r="M40" s="348"/>
      <c r="N40" s="348"/>
      <c r="O40" s="348"/>
      <c r="P40" s="348"/>
      <c r="Q40" s="348"/>
      <c r="R40" s="39"/>
      <c r="S40" s="39"/>
      <c r="T40" s="39"/>
      <c r="U40" s="39"/>
      <c r="V40" s="42"/>
      <c r="W40" s="45"/>
      <c r="X40" s="43"/>
    </row>
    <row r="41" spans="2:24" ht="2.4500000000000002" customHeight="1" x14ac:dyDescent="0.25">
      <c r="B41" s="201"/>
      <c r="C41" s="167"/>
      <c r="D41" s="167"/>
      <c r="E41" s="167"/>
      <c r="F41" s="167"/>
      <c r="G41" s="167"/>
      <c r="H41" s="167"/>
      <c r="I41" s="167"/>
      <c r="J41" s="200"/>
      <c r="K41" s="201"/>
      <c r="L41" s="166"/>
      <c r="M41" s="166"/>
      <c r="N41" s="166"/>
      <c r="O41" s="201"/>
      <c r="P41" s="166"/>
      <c r="Q41" s="169"/>
      <c r="R41" s="39"/>
      <c r="S41" s="39"/>
      <c r="T41" s="39"/>
      <c r="U41" s="39"/>
      <c r="V41" s="42"/>
      <c r="W41" s="45"/>
      <c r="X41" s="43"/>
    </row>
    <row r="42" spans="2:24" ht="17.25" x14ac:dyDescent="0.25">
      <c r="B42" s="113" t="s">
        <v>234</v>
      </c>
      <c r="C42" s="118" t="s">
        <v>3</v>
      </c>
      <c r="D42" s="118" t="s">
        <v>208</v>
      </c>
      <c r="E42" s="117" t="s">
        <v>253</v>
      </c>
      <c r="F42" s="115" t="s">
        <v>254</v>
      </c>
      <c r="G42" s="118" t="s">
        <v>289</v>
      </c>
      <c r="H42" s="119" t="s">
        <v>214</v>
      </c>
      <c r="I42" s="96"/>
      <c r="J42" s="200"/>
      <c r="K42" s="113" t="s">
        <v>255</v>
      </c>
      <c r="L42" s="118" t="s">
        <v>3</v>
      </c>
      <c r="M42" s="115" t="s">
        <v>208</v>
      </c>
      <c r="N42" s="118" t="s">
        <v>253</v>
      </c>
      <c r="O42" s="118" t="s">
        <v>254</v>
      </c>
      <c r="P42" s="115" t="s">
        <v>289</v>
      </c>
      <c r="Q42" s="119" t="s">
        <v>215</v>
      </c>
      <c r="R42" s="39"/>
      <c r="S42" s="39"/>
      <c r="T42" s="39"/>
      <c r="U42" s="39"/>
      <c r="V42" s="42"/>
      <c r="W42" s="39"/>
      <c r="X42" s="39"/>
    </row>
    <row r="43" spans="2:24" ht="17.25" x14ac:dyDescent="0.25">
      <c r="B43" s="154">
        <v>1</v>
      </c>
      <c r="C43" s="282" t="s">
        <v>20</v>
      </c>
      <c r="D43" s="155">
        <v>1</v>
      </c>
      <c r="E43" s="155" t="s">
        <v>355</v>
      </c>
      <c r="F43" s="219" t="s">
        <v>78</v>
      </c>
      <c r="G43" s="155">
        <v>9</v>
      </c>
      <c r="H43" s="155">
        <v>19</v>
      </c>
      <c r="I43" s="164" t="s">
        <v>298</v>
      </c>
      <c r="J43" s="200"/>
      <c r="K43" s="154">
        <v>1</v>
      </c>
      <c r="L43" s="282" t="s">
        <v>20</v>
      </c>
      <c r="M43" s="155">
        <v>1</v>
      </c>
      <c r="N43" s="155" t="s">
        <v>355</v>
      </c>
      <c r="O43" s="219" t="s">
        <v>78</v>
      </c>
      <c r="P43" s="155">
        <v>9</v>
      </c>
      <c r="Q43" s="155">
        <v>22</v>
      </c>
      <c r="R43" s="39" t="s">
        <v>298</v>
      </c>
      <c r="U43" s="39"/>
      <c r="V43" s="42"/>
      <c r="W43" s="39"/>
      <c r="X43" s="39"/>
    </row>
    <row r="44" spans="2:24" ht="17.25" x14ac:dyDescent="0.25">
      <c r="B44" s="154">
        <v>2</v>
      </c>
      <c r="C44" s="285" t="s">
        <v>18</v>
      </c>
      <c r="D44" s="177">
        <v>21</v>
      </c>
      <c r="E44" s="177" t="s">
        <v>414</v>
      </c>
      <c r="F44" s="203" t="s">
        <v>197</v>
      </c>
      <c r="G44" s="177">
        <v>9</v>
      </c>
      <c r="H44" s="177">
        <v>18</v>
      </c>
      <c r="I44" s="164"/>
      <c r="J44" s="200"/>
      <c r="K44" s="154">
        <v>2</v>
      </c>
      <c r="L44" s="285" t="s">
        <v>20</v>
      </c>
      <c r="M44" s="177">
        <v>4</v>
      </c>
      <c r="N44" s="177" t="s">
        <v>354</v>
      </c>
      <c r="O44" s="280" t="s">
        <v>81</v>
      </c>
      <c r="P44" s="177">
        <v>9</v>
      </c>
      <c r="Q44" s="177">
        <v>21</v>
      </c>
      <c r="R44" s="39"/>
      <c r="U44" s="39"/>
      <c r="V44" s="42"/>
      <c r="W44" s="39"/>
      <c r="X44" s="39"/>
    </row>
    <row r="45" spans="2:24" ht="17.25" x14ac:dyDescent="0.25">
      <c r="B45" s="154">
        <v>3</v>
      </c>
      <c r="C45" s="282" t="s">
        <v>18</v>
      </c>
      <c r="D45" s="155">
        <v>29</v>
      </c>
      <c r="E45" s="155" t="s">
        <v>410</v>
      </c>
      <c r="F45" s="202" t="s">
        <v>198</v>
      </c>
      <c r="G45" s="155">
        <v>8</v>
      </c>
      <c r="H45" s="155">
        <v>17</v>
      </c>
      <c r="I45" s="157"/>
      <c r="J45" s="200"/>
      <c r="K45" s="154">
        <v>3</v>
      </c>
      <c r="L45" s="282" t="s">
        <v>18</v>
      </c>
      <c r="M45" s="155">
        <v>7</v>
      </c>
      <c r="N45" s="155" t="s">
        <v>403</v>
      </c>
      <c r="O45" s="202" t="s">
        <v>202</v>
      </c>
      <c r="P45" s="155">
        <v>8</v>
      </c>
      <c r="Q45" s="155">
        <v>19</v>
      </c>
      <c r="R45" s="39"/>
      <c r="U45" s="39"/>
      <c r="V45" s="42"/>
      <c r="W45" s="39"/>
      <c r="X45" s="39"/>
    </row>
    <row r="46" spans="2:24" ht="17.25" x14ac:dyDescent="0.25">
      <c r="B46" s="154">
        <v>4</v>
      </c>
      <c r="C46" s="285" t="s">
        <v>19</v>
      </c>
      <c r="D46" s="177">
        <v>8</v>
      </c>
      <c r="E46" s="177" t="s">
        <v>337</v>
      </c>
      <c r="F46" s="178" t="s">
        <v>49</v>
      </c>
      <c r="G46" s="177">
        <v>8</v>
      </c>
      <c r="H46" s="177">
        <v>16</v>
      </c>
      <c r="I46" s="164"/>
      <c r="J46" s="200"/>
      <c r="K46" s="154">
        <v>4</v>
      </c>
      <c r="L46" s="285" t="s">
        <v>19</v>
      </c>
      <c r="M46" s="177">
        <v>7</v>
      </c>
      <c r="N46" s="177" t="s">
        <v>335</v>
      </c>
      <c r="O46" s="178" t="s">
        <v>47</v>
      </c>
      <c r="P46" s="177">
        <v>8</v>
      </c>
      <c r="Q46" s="177">
        <v>15</v>
      </c>
      <c r="R46" s="39"/>
      <c r="U46" s="39"/>
      <c r="V46" s="42"/>
      <c r="W46" s="39"/>
      <c r="X46" s="39"/>
    </row>
    <row r="47" spans="2:24" ht="17.25" x14ac:dyDescent="0.25">
      <c r="B47" s="154">
        <v>5</v>
      </c>
      <c r="C47" s="282" t="s">
        <v>17</v>
      </c>
      <c r="D47" s="155">
        <v>29</v>
      </c>
      <c r="E47" s="155" t="s">
        <v>393</v>
      </c>
      <c r="F47" s="202" t="s">
        <v>165</v>
      </c>
      <c r="G47" s="155">
        <v>9</v>
      </c>
      <c r="H47" s="155">
        <v>16</v>
      </c>
      <c r="I47" s="157"/>
      <c r="J47" s="200"/>
      <c r="K47" s="154">
        <v>5</v>
      </c>
      <c r="L47" s="282" t="s">
        <v>17</v>
      </c>
      <c r="M47" s="155">
        <v>51</v>
      </c>
      <c r="N47" s="155" t="s">
        <v>387</v>
      </c>
      <c r="O47" s="202" t="s">
        <v>161</v>
      </c>
      <c r="P47" s="155">
        <v>9</v>
      </c>
      <c r="Q47" s="155">
        <v>15</v>
      </c>
      <c r="R47" s="39"/>
      <c r="U47" s="39"/>
      <c r="V47" s="42"/>
      <c r="W47" s="39"/>
      <c r="X47" s="39"/>
    </row>
    <row r="48" spans="2:24" ht="17.25" x14ac:dyDescent="0.25">
      <c r="B48" s="154">
        <v>6</v>
      </c>
      <c r="C48" s="285" t="s">
        <v>17</v>
      </c>
      <c r="D48" s="177">
        <v>12</v>
      </c>
      <c r="E48" s="177" t="s">
        <v>394</v>
      </c>
      <c r="F48" s="203" t="s">
        <v>163</v>
      </c>
      <c r="G48" s="177">
        <v>8</v>
      </c>
      <c r="H48" s="177">
        <v>16</v>
      </c>
      <c r="I48" s="157"/>
      <c r="J48" s="200"/>
      <c r="K48" s="154">
        <v>6</v>
      </c>
      <c r="L48" s="285" t="s">
        <v>18</v>
      </c>
      <c r="M48" s="177">
        <v>29</v>
      </c>
      <c r="N48" s="177" t="s">
        <v>410</v>
      </c>
      <c r="O48" s="203" t="s">
        <v>198</v>
      </c>
      <c r="P48" s="177">
        <v>8</v>
      </c>
      <c r="Q48" s="177">
        <v>15</v>
      </c>
      <c r="R48" s="39"/>
      <c r="U48" s="39"/>
      <c r="V48" s="42"/>
      <c r="W48" s="39"/>
      <c r="X48" s="39"/>
    </row>
    <row r="49" spans="2:24" ht="17.25" x14ac:dyDescent="0.25">
      <c r="B49" s="154">
        <v>7</v>
      </c>
      <c r="C49" s="282" t="s">
        <v>18</v>
      </c>
      <c r="D49" s="155">
        <v>7</v>
      </c>
      <c r="E49" s="155" t="s">
        <v>403</v>
      </c>
      <c r="F49" s="202" t="s">
        <v>202</v>
      </c>
      <c r="G49" s="155">
        <v>8</v>
      </c>
      <c r="H49" s="155">
        <v>16</v>
      </c>
      <c r="I49" s="157"/>
      <c r="J49" s="200"/>
      <c r="K49" s="154">
        <v>7</v>
      </c>
      <c r="L49" s="282" t="s">
        <v>19</v>
      </c>
      <c r="M49" s="155">
        <v>8</v>
      </c>
      <c r="N49" s="155" t="s">
        <v>337</v>
      </c>
      <c r="O49" s="219" t="s">
        <v>49</v>
      </c>
      <c r="P49" s="155">
        <v>8</v>
      </c>
      <c r="Q49" s="155">
        <v>14</v>
      </c>
      <c r="R49" s="39"/>
      <c r="U49" s="39"/>
      <c r="V49" s="42"/>
      <c r="W49" s="39"/>
      <c r="X49" s="39"/>
    </row>
    <row r="50" spans="2:24" ht="17.25" x14ac:dyDescent="0.25">
      <c r="B50" s="154">
        <v>8</v>
      </c>
      <c r="C50" s="285" t="s">
        <v>20</v>
      </c>
      <c r="D50" s="177">
        <v>4</v>
      </c>
      <c r="E50" s="177" t="s">
        <v>354</v>
      </c>
      <c r="F50" s="280" t="s">
        <v>81</v>
      </c>
      <c r="G50" s="177">
        <v>9</v>
      </c>
      <c r="H50" s="177">
        <v>15</v>
      </c>
      <c r="I50" s="164"/>
      <c r="J50" s="200"/>
      <c r="K50" s="154">
        <v>8</v>
      </c>
      <c r="L50" s="285" t="s">
        <v>19</v>
      </c>
      <c r="M50" s="177">
        <v>11</v>
      </c>
      <c r="N50" s="177" t="s">
        <v>336</v>
      </c>
      <c r="O50" s="178" t="s">
        <v>56</v>
      </c>
      <c r="P50" s="177">
        <v>7</v>
      </c>
      <c r="Q50" s="177">
        <v>14</v>
      </c>
      <c r="R50" s="39"/>
      <c r="U50" s="39"/>
      <c r="V50" s="42"/>
      <c r="W50" s="39"/>
      <c r="X50" s="39"/>
    </row>
    <row r="51" spans="2:24" ht="17.25" x14ac:dyDescent="0.25">
      <c r="B51" s="154">
        <v>9</v>
      </c>
      <c r="C51" s="282" t="s">
        <v>19</v>
      </c>
      <c r="D51" s="155">
        <v>11</v>
      </c>
      <c r="E51" s="155" t="s">
        <v>336</v>
      </c>
      <c r="F51" s="219" t="s">
        <v>56</v>
      </c>
      <c r="G51" s="155">
        <v>7</v>
      </c>
      <c r="H51" s="155">
        <v>14</v>
      </c>
      <c r="I51" s="164"/>
      <c r="J51" s="200"/>
      <c r="K51" s="154">
        <v>9</v>
      </c>
      <c r="L51" s="282" t="s">
        <v>18</v>
      </c>
      <c r="M51" s="155">
        <v>2</v>
      </c>
      <c r="N51" s="155" t="s">
        <v>407</v>
      </c>
      <c r="O51" s="202" t="s">
        <v>192</v>
      </c>
      <c r="P51" s="155">
        <v>9</v>
      </c>
      <c r="Q51" s="155">
        <v>14</v>
      </c>
      <c r="R51" s="39"/>
      <c r="U51" s="39"/>
      <c r="V51" s="42"/>
      <c r="W51" s="44"/>
      <c r="X51" s="39"/>
    </row>
    <row r="52" spans="2:24" ht="17.25" x14ac:dyDescent="0.25">
      <c r="B52" s="154">
        <v>10</v>
      </c>
      <c r="C52" s="285" t="s">
        <v>19</v>
      </c>
      <c r="D52" s="177">
        <v>7</v>
      </c>
      <c r="E52" s="177" t="s">
        <v>335</v>
      </c>
      <c r="F52" s="178" t="s">
        <v>47</v>
      </c>
      <c r="G52" s="177">
        <v>8</v>
      </c>
      <c r="H52" s="177">
        <v>13</v>
      </c>
      <c r="I52" s="164"/>
      <c r="J52" s="200"/>
      <c r="K52" s="154">
        <v>10</v>
      </c>
      <c r="L52" s="285" t="s">
        <v>19</v>
      </c>
      <c r="M52" s="177">
        <v>17</v>
      </c>
      <c r="N52" s="177" t="s">
        <v>342</v>
      </c>
      <c r="O52" s="178" t="s">
        <v>54</v>
      </c>
      <c r="P52" s="177">
        <v>9</v>
      </c>
      <c r="Q52" s="177">
        <v>13</v>
      </c>
      <c r="R52" s="39"/>
      <c r="U52" s="39"/>
      <c r="V52" s="42"/>
      <c r="W52" s="44"/>
      <c r="X52" s="39"/>
    </row>
    <row r="53" spans="2:24" ht="16.5" x14ac:dyDescent="0.25">
      <c r="B53" s="349"/>
      <c r="C53" s="349"/>
      <c r="D53" s="349"/>
      <c r="E53" s="349"/>
      <c r="F53" s="349"/>
      <c r="G53" s="349"/>
      <c r="H53" s="349"/>
      <c r="I53" s="88"/>
      <c r="J53" s="39"/>
      <c r="K53" s="349"/>
      <c r="L53" s="349"/>
      <c r="M53" s="349"/>
      <c r="N53" s="349"/>
      <c r="O53" s="349"/>
      <c r="P53" s="349"/>
      <c r="Q53" s="349"/>
      <c r="R53" s="39"/>
      <c r="S53" s="39"/>
      <c r="T53" s="39"/>
      <c r="U53" s="39"/>
      <c r="V53" s="42"/>
      <c r="W53" s="39"/>
      <c r="X53" s="39"/>
    </row>
    <row r="54" spans="2:24" ht="16.5" x14ac:dyDescent="0.25">
      <c r="B54" s="38"/>
      <c r="C54" s="38"/>
      <c r="D54" s="38"/>
      <c r="E54" s="38"/>
      <c r="F54" s="38"/>
      <c r="G54" s="38"/>
      <c r="H54" s="38"/>
      <c r="I54" s="87"/>
      <c r="J54" s="38"/>
      <c r="K54" s="41"/>
      <c r="L54" s="41"/>
      <c r="M54" s="41"/>
      <c r="N54" s="41"/>
      <c r="O54" s="42"/>
      <c r="P54" s="41"/>
      <c r="Q54" s="41"/>
      <c r="R54" s="39"/>
      <c r="S54" s="39"/>
      <c r="T54" s="39"/>
      <c r="U54" s="39"/>
      <c r="V54" s="42"/>
      <c r="W54" s="39"/>
      <c r="X54" s="39"/>
    </row>
    <row r="55" spans="2:24" ht="16.5" x14ac:dyDescent="0.25">
      <c r="B55" s="39"/>
      <c r="C55" s="39"/>
      <c r="D55" s="39"/>
      <c r="E55" s="39"/>
      <c r="F55" s="39"/>
      <c r="G55" s="39"/>
      <c r="H55" s="39"/>
      <c r="I55" s="101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2"/>
      <c r="W55" s="39"/>
      <c r="X55" s="39"/>
    </row>
    <row r="56" spans="2:24" ht="16.5" x14ac:dyDescent="0.25">
      <c r="B56" s="39"/>
      <c r="C56" s="39"/>
      <c r="D56" s="39"/>
      <c r="E56" s="39"/>
      <c r="F56" s="39"/>
      <c r="G56" s="39"/>
      <c r="H56" s="39"/>
      <c r="I56" s="101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2"/>
      <c r="W56" s="39"/>
      <c r="X56" s="39"/>
    </row>
    <row r="57" spans="2:24" x14ac:dyDescent="0.25">
      <c r="B57" s="38"/>
      <c r="C57" s="38"/>
      <c r="D57" s="38"/>
      <c r="E57" s="38"/>
      <c r="F57" s="38"/>
      <c r="G57" s="38"/>
      <c r="H57" s="38"/>
      <c r="I57" s="87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42"/>
      <c r="W57" s="38"/>
      <c r="X57" s="38"/>
    </row>
    <row r="58" spans="2:24" x14ac:dyDescent="0.25">
      <c r="B58" s="38"/>
      <c r="C58" s="38"/>
      <c r="D58" s="38"/>
      <c r="E58" s="38"/>
      <c r="F58" s="38"/>
      <c r="G58" s="38"/>
      <c r="H58" s="38"/>
      <c r="I58" s="87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42"/>
      <c r="W58" s="38"/>
      <c r="X58" s="38"/>
    </row>
    <row r="59" spans="2:24" ht="23.25" hidden="1" x14ac:dyDescent="0.35">
      <c r="D59" s="123" t="s">
        <v>302</v>
      </c>
    </row>
    <row r="89" spans="6:9" ht="16.5" x14ac:dyDescent="0.25">
      <c r="F89" s="41"/>
      <c r="G89" s="39"/>
      <c r="H89" s="41"/>
      <c r="I89" s="97"/>
    </row>
    <row r="90" spans="6:9" ht="16.5" x14ac:dyDescent="0.25">
      <c r="F90" s="41"/>
      <c r="G90" s="39"/>
      <c r="H90" s="41"/>
      <c r="I90" s="97"/>
    </row>
    <row r="91" spans="6:9" ht="16.5" x14ac:dyDescent="0.25">
      <c r="F91" s="41"/>
      <c r="G91" s="39"/>
      <c r="H91" s="41"/>
      <c r="I91" s="97"/>
    </row>
    <row r="92" spans="6:9" ht="16.5" x14ac:dyDescent="0.25">
      <c r="F92" s="41"/>
      <c r="G92" s="39"/>
      <c r="H92" s="41"/>
      <c r="I92" s="97"/>
    </row>
    <row r="93" spans="6:9" ht="16.5" x14ac:dyDescent="0.25">
      <c r="F93" s="41"/>
      <c r="G93" s="39"/>
      <c r="H93" s="41"/>
      <c r="I93" s="97"/>
    </row>
    <row r="94" spans="6:9" ht="16.5" x14ac:dyDescent="0.25">
      <c r="F94" s="41"/>
      <c r="G94" s="39"/>
      <c r="H94" s="41"/>
      <c r="I94" s="97"/>
    </row>
    <row r="95" spans="6:9" ht="16.5" x14ac:dyDescent="0.25">
      <c r="F95" s="41"/>
      <c r="G95" s="39"/>
      <c r="H95" s="41"/>
      <c r="I95" s="97"/>
    </row>
    <row r="96" spans="6:9" ht="16.5" x14ac:dyDescent="0.25">
      <c r="F96" s="41"/>
      <c r="G96" s="39"/>
      <c r="H96" s="41"/>
      <c r="I96" s="97"/>
    </row>
    <row r="97" spans="6:9" ht="16.5" x14ac:dyDescent="0.25">
      <c r="F97" s="39"/>
      <c r="G97" s="39"/>
      <c r="H97" s="41"/>
      <c r="I97" s="97"/>
    </row>
    <row r="98" spans="6:9" ht="16.5" x14ac:dyDescent="0.25">
      <c r="F98" s="39"/>
      <c r="G98" s="39"/>
      <c r="H98" s="41"/>
      <c r="I98" s="97"/>
    </row>
    <row r="100" spans="6:9" ht="16.5" x14ac:dyDescent="0.25">
      <c r="F100" s="39"/>
      <c r="G100" s="39"/>
      <c r="H100" s="39"/>
      <c r="I100" s="101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65"/>
  <sheetViews>
    <sheetView topLeftCell="A41" zoomScaleNormal="100" workbookViewId="0"/>
  </sheetViews>
  <sheetFormatPr defaultRowHeight="15" x14ac:dyDescent="0.25"/>
  <cols>
    <col min="1" max="1" width="2.85546875" style="84" customWidth="1"/>
    <col min="2" max="2" width="7.28515625" style="85" customWidth="1"/>
    <col min="3" max="3" width="20.7109375" style="85" bestFit="1" customWidth="1"/>
    <col min="4" max="4" width="11.28515625" style="12" bestFit="1" customWidth="1"/>
    <col min="5" max="5" width="9.85546875" style="85" bestFit="1" customWidth="1"/>
    <col min="6" max="7" width="4.140625" style="85" bestFit="1" customWidth="1"/>
    <col min="8" max="8" width="9.85546875" style="85" bestFit="1" customWidth="1"/>
    <col min="9" max="9" width="7.7109375" style="85" bestFit="1" customWidth="1"/>
    <col min="10" max="14" width="9.85546875" style="85" bestFit="1" customWidth="1"/>
    <col min="15" max="15" width="7" style="85" bestFit="1" customWidth="1"/>
    <col min="16" max="16" width="12.7109375" style="85" bestFit="1" customWidth="1"/>
    <col min="17" max="17" width="14" style="85" bestFit="1" customWidth="1"/>
    <col min="18" max="18" width="16.28515625" style="85" bestFit="1" customWidth="1"/>
    <col min="19" max="19" width="7" style="85" bestFit="1" customWidth="1"/>
    <col min="20" max="20" width="16.28515625" style="85" bestFit="1" customWidth="1"/>
    <col min="21" max="22" width="12.7109375" style="85" bestFit="1" customWidth="1"/>
    <col min="23" max="23" width="14.5703125" hidden="1" customWidth="1"/>
    <col min="24" max="24" width="14.140625" hidden="1" customWidth="1"/>
    <col min="25" max="25" width="12.140625" bestFit="1" customWidth="1"/>
  </cols>
  <sheetData>
    <row r="2" spans="2:25" ht="28.5" x14ac:dyDescent="0.45">
      <c r="B2" s="355" t="s">
        <v>6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</row>
    <row r="4" spans="2:25" ht="15.75" x14ac:dyDescent="0.25">
      <c r="B4" s="262" t="s">
        <v>208</v>
      </c>
      <c r="C4" s="262" t="s">
        <v>28</v>
      </c>
      <c r="D4" s="262" t="s">
        <v>209</v>
      </c>
      <c r="E4" s="263" t="s">
        <v>4</v>
      </c>
      <c r="F4" s="264" t="s">
        <v>0</v>
      </c>
      <c r="G4" s="263" t="s">
        <v>1</v>
      </c>
      <c r="H4" s="265" t="s">
        <v>256</v>
      </c>
      <c r="I4" s="264" t="s">
        <v>257</v>
      </c>
      <c r="J4" s="264" t="s">
        <v>214</v>
      </c>
      <c r="K4" s="264" t="s">
        <v>258</v>
      </c>
      <c r="L4" s="264" t="s">
        <v>259</v>
      </c>
      <c r="M4" s="264" t="s">
        <v>260</v>
      </c>
      <c r="N4" s="263" t="s">
        <v>215</v>
      </c>
      <c r="O4" s="263" t="s">
        <v>20</v>
      </c>
      <c r="P4" s="263" t="s">
        <v>261</v>
      </c>
      <c r="Q4" s="263" t="s">
        <v>262</v>
      </c>
      <c r="R4" s="263" t="s">
        <v>263</v>
      </c>
      <c r="S4" s="264" t="s">
        <v>219</v>
      </c>
      <c r="T4" s="263" t="s">
        <v>264</v>
      </c>
      <c r="U4" s="263" t="s">
        <v>227</v>
      </c>
      <c r="V4" s="266" t="s">
        <v>265</v>
      </c>
    </row>
    <row r="5" spans="2:25" ht="21" x14ac:dyDescent="0.25">
      <c r="B5" s="262" t="s">
        <v>208</v>
      </c>
      <c r="C5" s="262" t="s">
        <v>28</v>
      </c>
      <c r="D5" s="262" t="s">
        <v>209</v>
      </c>
      <c r="E5" s="267" t="s">
        <v>231</v>
      </c>
      <c r="F5" s="267" t="s">
        <v>266</v>
      </c>
      <c r="G5" s="267" t="s">
        <v>267</v>
      </c>
      <c r="H5" s="267" t="s">
        <v>268</v>
      </c>
      <c r="I5" s="267" t="s">
        <v>269</v>
      </c>
      <c r="J5" s="267" t="s">
        <v>270</v>
      </c>
      <c r="K5" s="267" t="s">
        <v>271</v>
      </c>
      <c r="L5" s="267" t="s">
        <v>272</v>
      </c>
      <c r="M5" s="267" t="s">
        <v>273</v>
      </c>
      <c r="N5" s="267" t="s">
        <v>274</v>
      </c>
      <c r="O5" s="267" t="s">
        <v>242</v>
      </c>
      <c r="P5" s="267" t="s">
        <v>275</v>
      </c>
      <c r="Q5" s="267" t="s">
        <v>276</v>
      </c>
      <c r="R5" s="267" t="s">
        <v>277</v>
      </c>
      <c r="S5" s="267" t="s">
        <v>239</v>
      </c>
      <c r="T5" s="267" t="s">
        <v>278</v>
      </c>
      <c r="U5" s="267" t="s">
        <v>279</v>
      </c>
      <c r="V5" s="267" t="s">
        <v>280</v>
      </c>
      <c r="W5" s="83" t="s">
        <v>56</v>
      </c>
    </row>
    <row r="6" spans="2:25" ht="21" x14ac:dyDescent="0.25">
      <c r="B6" s="225">
        <v>11</v>
      </c>
      <c r="C6" s="225" t="s">
        <v>336</v>
      </c>
      <c r="D6" s="246" t="s">
        <v>56</v>
      </c>
      <c r="E6" s="225">
        <v>7</v>
      </c>
      <c r="F6" s="225">
        <v>0</v>
      </c>
      <c r="G6" s="225">
        <v>0</v>
      </c>
      <c r="H6" s="225">
        <v>0</v>
      </c>
      <c r="I6" s="308">
        <v>14</v>
      </c>
      <c r="J6" s="225">
        <v>5</v>
      </c>
      <c r="K6" s="225">
        <v>1</v>
      </c>
      <c r="L6" s="308">
        <v>0.59</v>
      </c>
      <c r="M6" s="225">
        <v>29</v>
      </c>
      <c r="N6" s="225">
        <v>12</v>
      </c>
      <c r="O6" s="225">
        <v>3</v>
      </c>
      <c r="P6" s="225">
        <v>0</v>
      </c>
      <c r="Q6" s="308">
        <v>9.67</v>
      </c>
      <c r="R6" s="225">
        <v>1</v>
      </c>
      <c r="S6" s="225">
        <v>0</v>
      </c>
      <c r="T6" s="257">
        <v>1.071</v>
      </c>
      <c r="U6" s="257">
        <v>0.26700000000000002</v>
      </c>
      <c r="V6" s="257">
        <v>0.214</v>
      </c>
      <c r="W6" s="83" t="s">
        <v>285</v>
      </c>
      <c r="X6" s="190" t="s">
        <v>56</v>
      </c>
      <c r="Y6" s="281" t="s">
        <v>56</v>
      </c>
    </row>
    <row r="7" spans="2:25" ht="21" x14ac:dyDescent="0.25">
      <c r="B7" s="225">
        <v>51</v>
      </c>
      <c r="C7" s="225" t="s">
        <v>340</v>
      </c>
      <c r="D7" s="246" t="s">
        <v>58</v>
      </c>
      <c r="E7" s="225">
        <v>1</v>
      </c>
      <c r="F7" s="225">
        <v>0</v>
      </c>
      <c r="G7" s="225">
        <v>0</v>
      </c>
      <c r="H7" s="225">
        <v>0</v>
      </c>
      <c r="I7" s="308">
        <v>1</v>
      </c>
      <c r="J7" s="225">
        <v>1</v>
      </c>
      <c r="K7" s="225">
        <v>1</v>
      </c>
      <c r="L7" s="308">
        <v>8</v>
      </c>
      <c r="M7" s="225">
        <v>1</v>
      </c>
      <c r="N7" s="225">
        <v>2</v>
      </c>
      <c r="O7" s="225">
        <v>1</v>
      </c>
      <c r="P7" s="225">
        <v>0</v>
      </c>
      <c r="Q7" s="308">
        <v>1</v>
      </c>
      <c r="R7" s="225">
        <v>0</v>
      </c>
      <c r="S7" s="225">
        <v>0</v>
      </c>
      <c r="T7" s="257">
        <v>3</v>
      </c>
      <c r="U7" s="257">
        <v>0.5</v>
      </c>
      <c r="V7" s="257">
        <v>0.4</v>
      </c>
      <c r="W7" s="83" t="s">
        <v>57</v>
      </c>
      <c r="X7" s="190" t="s">
        <v>57</v>
      </c>
      <c r="Y7" s="281" t="s">
        <v>58</v>
      </c>
    </row>
    <row r="8" spans="2:25" ht="21" x14ac:dyDescent="0.25">
      <c r="B8" s="225">
        <v>45</v>
      </c>
      <c r="C8" s="225" t="s">
        <v>339</v>
      </c>
      <c r="D8" s="246" t="s">
        <v>285</v>
      </c>
      <c r="E8" s="225">
        <v>4</v>
      </c>
      <c r="F8" s="225">
        <v>1</v>
      </c>
      <c r="G8" s="225">
        <v>1</v>
      </c>
      <c r="H8" s="225">
        <v>0</v>
      </c>
      <c r="I8" s="308">
        <v>13</v>
      </c>
      <c r="J8" s="225">
        <v>18</v>
      </c>
      <c r="K8" s="225">
        <v>12</v>
      </c>
      <c r="L8" s="308">
        <v>8.08</v>
      </c>
      <c r="M8" s="225">
        <v>4</v>
      </c>
      <c r="N8" s="225">
        <v>18</v>
      </c>
      <c r="O8" s="225">
        <v>6</v>
      </c>
      <c r="P8" s="225">
        <v>0</v>
      </c>
      <c r="Q8" s="308">
        <v>0.67</v>
      </c>
      <c r="R8" s="225">
        <v>2</v>
      </c>
      <c r="S8" s="225">
        <v>0</v>
      </c>
      <c r="T8" s="257">
        <v>1.8460000000000001</v>
      </c>
      <c r="U8" s="257">
        <v>0.38200000000000001</v>
      </c>
      <c r="V8" s="257">
        <v>0.31</v>
      </c>
      <c r="W8" s="83" t="s">
        <v>58</v>
      </c>
      <c r="X8" s="190" t="s">
        <v>285</v>
      </c>
      <c r="Y8" s="281" t="s">
        <v>285</v>
      </c>
    </row>
    <row r="9" spans="2:25" ht="21" x14ac:dyDescent="0.25">
      <c r="B9" s="225">
        <v>55</v>
      </c>
      <c r="C9" s="225" t="s">
        <v>430</v>
      </c>
      <c r="D9" s="246" t="s">
        <v>427</v>
      </c>
      <c r="E9" s="225">
        <v>1</v>
      </c>
      <c r="F9" s="225">
        <v>0</v>
      </c>
      <c r="G9" s="225">
        <v>0</v>
      </c>
      <c r="H9" s="225">
        <v>0</v>
      </c>
      <c r="I9" s="308">
        <v>1</v>
      </c>
      <c r="J9" s="225">
        <v>1</v>
      </c>
      <c r="K9" s="225">
        <v>1</v>
      </c>
      <c r="L9" s="308">
        <v>9</v>
      </c>
      <c r="M9" s="225">
        <v>0</v>
      </c>
      <c r="N9" s="225">
        <v>1</v>
      </c>
      <c r="O9" s="225">
        <v>1</v>
      </c>
      <c r="P9" s="225">
        <v>0</v>
      </c>
      <c r="Q9" s="308">
        <v>0</v>
      </c>
      <c r="R9" s="225">
        <v>0</v>
      </c>
      <c r="S9" s="225">
        <v>0</v>
      </c>
      <c r="T9" s="257">
        <v>2</v>
      </c>
      <c r="U9" s="257">
        <v>0.5</v>
      </c>
      <c r="V9" s="257">
        <v>0.33300000000000002</v>
      </c>
      <c r="W9" s="83" t="s">
        <v>47</v>
      </c>
      <c r="X9" s="190" t="s">
        <v>58</v>
      </c>
      <c r="Y9" s="281" t="s">
        <v>427</v>
      </c>
    </row>
    <row r="10" spans="2:25" ht="21" x14ac:dyDescent="0.25">
      <c r="B10" s="225">
        <v>7</v>
      </c>
      <c r="C10" s="225" t="s">
        <v>335</v>
      </c>
      <c r="D10" s="246" t="s">
        <v>47</v>
      </c>
      <c r="E10" s="225">
        <v>7</v>
      </c>
      <c r="F10" s="225">
        <v>0</v>
      </c>
      <c r="G10" s="225">
        <v>0</v>
      </c>
      <c r="H10" s="225">
        <v>1</v>
      </c>
      <c r="I10" s="308">
        <v>10</v>
      </c>
      <c r="J10" s="225">
        <v>17</v>
      </c>
      <c r="K10" s="225">
        <v>11</v>
      </c>
      <c r="L10" s="308">
        <v>9.11</v>
      </c>
      <c r="M10" s="225">
        <v>2</v>
      </c>
      <c r="N10" s="225">
        <v>12</v>
      </c>
      <c r="O10" s="225">
        <v>16</v>
      </c>
      <c r="P10" s="225">
        <v>0</v>
      </c>
      <c r="Q10" s="308">
        <v>0.13</v>
      </c>
      <c r="R10" s="225">
        <v>0</v>
      </c>
      <c r="S10" s="225">
        <v>0</v>
      </c>
      <c r="T10" s="257">
        <v>2.8</v>
      </c>
      <c r="U10" s="257">
        <v>0.49099999999999999</v>
      </c>
      <c r="V10" s="257">
        <v>0.29299999999999998</v>
      </c>
      <c r="W10" s="83" t="s">
        <v>50</v>
      </c>
      <c r="X10" s="190" t="s">
        <v>47</v>
      </c>
      <c r="Y10" s="281" t="s">
        <v>47</v>
      </c>
    </row>
    <row r="11" spans="2:25" s="84" customFormat="1" ht="21" x14ac:dyDescent="0.25">
      <c r="B11" s="225">
        <v>13</v>
      </c>
      <c r="C11" s="225" t="s">
        <v>350</v>
      </c>
      <c r="D11" s="246" t="s">
        <v>50</v>
      </c>
      <c r="E11" s="225">
        <v>5</v>
      </c>
      <c r="F11" s="225">
        <v>1</v>
      </c>
      <c r="G11" s="225">
        <v>2</v>
      </c>
      <c r="H11" s="225">
        <v>0</v>
      </c>
      <c r="I11" s="308">
        <v>14.33</v>
      </c>
      <c r="J11" s="225">
        <v>43</v>
      </c>
      <c r="K11" s="225">
        <v>25</v>
      </c>
      <c r="L11" s="308">
        <v>15</v>
      </c>
      <c r="M11" s="225">
        <v>19</v>
      </c>
      <c r="N11" s="225">
        <v>26</v>
      </c>
      <c r="O11" s="225">
        <v>23</v>
      </c>
      <c r="P11" s="225">
        <v>0</v>
      </c>
      <c r="Q11" s="308">
        <v>0.83</v>
      </c>
      <c r="R11" s="225">
        <v>5</v>
      </c>
      <c r="S11" s="225">
        <v>2</v>
      </c>
      <c r="T11" s="257">
        <v>3.419</v>
      </c>
      <c r="U11" s="257">
        <v>0.51400000000000001</v>
      </c>
      <c r="V11" s="257">
        <v>0.34200000000000003</v>
      </c>
      <c r="W11" s="83"/>
      <c r="X11" s="190"/>
      <c r="Y11" s="281" t="s">
        <v>50</v>
      </c>
    </row>
    <row r="12" spans="2:25" s="84" customFormat="1" ht="21" x14ac:dyDescent="0.25">
      <c r="B12" s="225">
        <v>19</v>
      </c>
      <c r="C12" s="225" t="s">
        <v>338</v>
      </c>
      <c r="D12" s="246" t="s">
        <v>419</v>
      </c>
      <c r="E12" s="225">
        <v>1</v>
      </c>
      <c r="F12" s="225">
        <v>0</v>
      </c>
      <c r="G12" s="225">
        <v>0</v>
      </c>
      <c r="H12" s="225">
        <v>0</v>
      </c>
      <c r="I12" s="308">
        <v>1</v>
      </c>
      <c r="J12" s="225">
        <v>2</v>
      </c>
      <c r="K12" s="225">
        <v>2</v>
      </c>
      <c r="L12" s="308">
        <v>18</v>
      </c>
      <c r="M12" s="225">
        <v>0</v>
      </c>
      <c r="N12" s="225">
        <v>2</v>
      </c>
      <c r="O12" s="225">
        <v>1</v>
      </c>
      <c r="P12" s="225">
        <v>0</v>
      </c>
      <c r="Q12" s="308">
        <v>0</v>
      </c>
      <c r="R12" s="225">
        <v>0</v>
      </c>
      <c r="S12" s="225">
        <v>0</v>
      </c>
      <c r="T12" s="257">
        <v>3</v>
      </c>
      <c r="U12" s="257">
        <v>0.5</v>
      </c>
      <c r="V12" s="257">
        <v>0.5</v>
      </c>
      <c r="W12" s="83"/>
      <c r="X12" s="190"/>
      <c r="Y12" s="281" t="s">
        <v>419</v>
      </c>
    </row>
    <row r="13" spans="2:25" s="84" customFormat="1" ht="21" x14ac:dyDescent="0.25">
      <c r="B13" s="225">
        <v>33</v>
      </c>
      <c r="C13" s="225" t="s">
        <v>345</v>
      </c>
      <c r="D13" s="246" t="s">
        <v>57</v>
      </c>
      <c r="E13" s="225">
        <v>8</v>
      </c>
      <c r="F13" s="225">
        <v>1</v>
      </c>
      <c r="G13" s="225">
        <v>3</v>
      </c>
      <c r="H13" s="225">
        <v>0</v>
      </c>
      <c r="I13" s="308">
        <v>12</v>
      </c>
      <c r="J13" s="225">
        <v>46</v>
      </c>
      <c r="K13" s="225">
        <v>31</v>
      </c>
      <c r="L13" s="308">
        <v>21.64</v>
      </c>
      <c r="M13" s="225">
        <v>11</v>
      </c>
      <c r="N13" s="225">
        <v>36</v>
      </c>
      <c r="O13" s="225">
        <v>20</v>
      </c>
      <c r="P13" s="225">
        <v>0</v>
      </c>
      <c r="Q13" s="308">
        <v>0.55000000000000004</v>
      </c>
      <c r="R13" s="225">
        <v>2</v>
      </c>
      <c r="S13" s="225">
        <v>2</v>
      </c>
      <c r="T13" s="257">
        <v>4.6669999999999998</v>
      </c>
      <c r="U13" s="257">
        <v>0.57999999999999996</v>
      </c>
      <c r="V13" s="257">
        <v>0.46200000000000002</v>
      </c>
      <c r="W13" s="83"/>
      <c r="X13" s="190"/>
      <c r="Y13" s="281" t="s">
        <v>57</v>
      </c>
    </row>
    <row r="14" spans="2:25" s="84" customFormat="1" ht="21.75" thickBot="1" x14ac:dyDescent="0.3">
      <c r="B14" s="225">
        <v>63</v>
      </c>
      <c r="C14" s="225" t="s">
        <v>346</v>
      </c>
      <c r="D14" s="246" t="s">
        <v>59</v>
      </c>
      <c r="E14" s="225">
        <v>1</v>
      </c>
      <c r="F14" s="225">
        <v>0</v>
      </c>
      <c r="G14" s="225">
        <v>0</v>
      </c>
      <c r="H14" s="225">
        <v>0</v>
      </c>
      <c r="I14" s="308">
        <v>0.67</v>
      </c>
      <c r="J14" s="225">
        <v>5</v>
      </c>
      <c r="K14" s="225">
        <v>5</v>
      </c>
      <c r="L14" s="308">
        <v>45</v>
      </c>
      <c r="M14" s="225">
        <v>0</v>
      </c>
      <c r="N14" s="225">
        <v>5</v>
      </c>
      <c r="O14" s="225">
        <v>1</v>
      </c>
      <c r="P14" s="225">
        <v>0</v>
      </c>
      <c r="Q14" s="308">
        <v>0</v>
      </c>
      <c r="R14" s="225">
        <v>0</v>
      </c>
      <c r="S14" s="225">
        <v>1</v>
      </c>
      <c r="T14" s="257">
        <v>9</v>
      </c>
      <c r="U14" s="257">
        <v>0.75</v>
      </c>
      <c r="V14" s="257">
        <v>0.71399999999999997</v>
      </c>
      <c r="W14" s="83"/>
      <c r="X14" s="190"/>
      <c r="Y14" s="281" t="s">
        <v>59</v>
      </c>
    </row>
    <row r="15" spans="2:25" s="236" customFormat="1" ht="19.5" thickTop="1" x14ac:dyDescent="0.3">
      <c r="B15" s="256"/>
      <c r="C15" s="256"/>
      <c r="D15" s="256" t="s">
        <v>306</v>
      </c>
      <c r="E15" s="252">
        <v>9</v>
      </c>
      <c r="F15" s="252">
        <v>3</v>
      </c>
      <c r="G15" s="252">
        <v>6</v>
      </c>
      <c r="H15" s="252">
        <v>1</v>
      </c>
      <c r="I15" s="310">
        <v>67</v>
      </c>
      <c r="J15" s="252">
        <v>138</v>
      </c>
      <c r="K15" s="252">
        <v>89</v>
      </c>
      <c r="L15" s="310">
        <v>11.120255863539446</v>
      </c>
      <c r="M15" s="252">
        <v>66</v>
      </c>
      <c r="N15" s="252">
        <v>114</v>
      </c>
      <c r="O15" s="252">
        <v>72</v>
      </c>
      <c r="P15" s="252">
        <v>0</v>
      </c>
      <c r="Q15" s="310">
        <v>0.91666666666666663</v>
      </c>
      <c r="R15" s="252">
        <v>10</v>
      </c>
      <c r="S15" s="252">
        <v>5</v>
      </c>
      <c r="T15" s="258">
        <v>2.7761194029850746</v>
      </c>
      <c r="U15" s="258">
        <v>0.47342995169082125</v>
      </c>
      <c r="V15" s="258">
        <v>0.34756097560975607</v>
      </c>
    </row>
    <row r="16" spans="2:25" x14ac:dyDescent="0.25">
      <c r="B16" s="14"/>
      <c r="C16" s="14"/>
      <c r="D16" s="179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2:25" ht="28.5" x14ac:dyDescent="0.25">
      <c r="B17" s="344" t="s">
        <v>9</v>
      </c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</row>
    <row r="18" spans="2:25" x14ac:dyDescent="0.25">
      <c r="B18" s="14"/>
      <c r="C18" s="14"/>
      <c r="D18" s="179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2:25" ht="15.75" x14ac:dyDescent="0.25">
      <c r="B19" s="262" t="s">
        <v>208</v>
      </c>
      <c r="C19" s="262" t="s">
        <v>28</v>
      </c>
      <c r="D19" s="262" t="s">
        <v>209</v>
      </c>
      <c r="E19" s="263" t="s">
        <v>4</v>
      </c>
      <c r="F19" s="264" t="s">
        <v>0</v>
      </c>
      <c r="G19" s="263" t="s">
        <v>1</v>
      </c>
      <c r="H19" s="265" t="s">
        <v>256</v>
      </c>
      <c r="I19" s="264" t="s">
        <v>257</v>
      </c>
      <c r="J19" s="264" t="s">
        <v>214</v>
      </c>
      <c r="K19" s="264" t="s">
        <v>258</v>
      </c>
      <c r="L19" s="264" t="s">
        <v>259</v>
      </c>
      <c r="M19" s="264" t="s">
        <v>260</v>
      </c>
      <c r="N19" s="263" t="s">
        <v>215</v>
      </c>
      <c r="O19" s="263" t="s">
        <v>20</v>
      </c>
      <c r="P19" s="263" t="s">
        <v>261</v>
      </c>
      <c r="Q19" s="263" t="s">
        <v>262</v>
      </c>
      <c r="R19" s="263" t="s">
        <v>263</v>
      </c>
      <c r="S19" s="264" t="s">
        <v>219</v>
      </c>
      <c r="T19" s="263" t="s">
        <v>264</v>
      </c>
      <c r="U19" s="263" t="s">
        <v>227</v>
      </c>
      <c r="V19" s="266" t="s">
        <v>265</v>
      </c>
    </row>
    <row r="20" spans="2:25" ht="15.75" x14ac:dyDescent="0.25">
      <c r="B20" s="262" t="s">
        <v>208</v>
      </c>
      <c r="C20" s="262" t="s">
        <v>28</v>
      </c>
      <c r="D20" s="262" t="s">
        <v>209</v>
      </c>
      <c r="E20" s="267" t="s">
        <v>231</v>
      </c>
      <c r="F20" s="267" t="s">
        <v>266</v>
      </c>
      <c r="G20" s="267" t="s">
        <v>267</v>
      </c>
      <c r="H20" s="267" t="s">
        <v>268</v>
      </c>
      <c r="I20" s="267" t="s">
        <v>269</v>
      </c>
      <c r="J20" s="267" t="s">
        <v>270</v>
      </c>
      <c r="K20" s="267" t="s">
        <v>271</v>
      </c>
      <c r="L20" s="267" t="s">
        <v>272</v>
      </c>
      <c r="M20" s="267" t="s">
        <v>273</v>
      </c>
      <c r="N20" s="267" t="s">
        <v>274</v>
      </c>
      <c r="O20" s="267" t="s">
        <v>242</v>
      </c>
      <c r="P20" s="267" t="s">
        <v>275</v>
      </c>
      <c r="Q20" s="267" t="s">
        <v>276</v>
      </c>
      <c r="R20" s="267" t="s">
        <v>277</v>
      </c>
      <c r="S20" s="267" t="s">
        <v>239</v>
      </c>
      <c r="T20" s="267" t="s">
        <v>278</v>
      </c>
      <c r="U20" s="267" t="s">
        <v>279</v>
      </c>
      <c r="V20" s="267" t="s">
        <v>280</v>
      </c>
    </row>
    <row r="21" spans="2:25" ht="21" x14ac:dyDescent="0.25">
      <c r="B21" s="225">
        <v>23</v>
      </c>
      <c r="C21" s="225" t="s">
        <v>366</v>
      </c>
      <c r="D21" s="246" t="s">
        <v>86</v>
      </c>
      <c r="E21" s="225">
        <v>1</v>
      </c>
      <c r="F21" s="225">
        <v>0</v>
      </c>
      <c r="G21" s="225">
        <v>0</v>
      </c>
      <c r="H21" s="225">
        <v>0</v>
      </c>
      <c r="I21" s="308">
        <v>2.33</v>
      </c>
      <c r="J21" s="225">
        <v>0</v>
      </c>
      <c r="K21" s="225">
        <v>0</v>
      </c>
      <c r="L21" s="308">
        <v>0</v>
      </c>
      <c r="M21" s="225">
        <v>1</v>
      </c>
      <c r="N21" s="225">
        <v>0</v>
      </c>
      <c r="O21" s="225">
        <v>1</v>
      </c>
      <c r="P21" s="225">
        <v>0</v>
      </c>
      <c r="Q21" s="308">
        <v>1</v>
      </c>
      <c r="R21" s="225">
        <v>1</v>
      </c>
      <c r="S21" s="225">
        <v>0</v>
      </c>
      <c r="T21" s="257">
        <v>0.42899999999999999</v>
      </c>
      <c r="U21" s="257">
        <v>0.25</v>
      </c>
      <c r="V21" s="257">
        <v>0</v>
      </c>
      <c r="W21" s="83" t="s">
        <v>84</v>
      </c>
      <c r="X21" s="190" t="s">
        <v>82</v>
      </c>
      <c r="Y21" s="281" t="s">
        <v>86</v>
      </c>
    </row>
    <row r="22" spans="2:25" s="84" customFormat="1" ht="21" x14ac:dyDescent="0.25">
      <c r="B22" s="225">
        <v>89</v>
      </c>
      <c r="C22" s="225" t="s">
        <v>359</v>
      </c>
      <c r="D22" s="246" t="s">
        <v>82</v>
      </c>
      <c r="E22" s="225">
        <v>7</v>
      </c>
      <c r="F22" s="225">
        <v>0</v>
      </c>
      <c r="G22" s="225">
        <v>0</v>
      </c>
      <c r="H22" s="225">
        <v>0</v>
      </c>
      <c r="I22" s="308">
        <v>14</v>
      </c>
      <c r="J22" s="225">
        <v>4</v>
      </c>
      <c r="K22" s="225">
        <v>1</v>
      </c>
      <c r="L22" s="308">
        <v>0.64</v>
      </c>
      <c r="M22" s="225">
        <v>25</v>
      </c>
      <c r="N22" s="225">
        <v>9</v>
      </c>
      <c r="O22" s="225">
        <v>3</v>
      </c>
      <c r="P22" s="225">
        <v>0</v>
      </c>
      <c r="Q22" s="308">
        <v>8.33</v>
      </c>
      <c r="R22" s="225">
        <v>1</v>
      </c>
      <c r="S22" s="225">
        <v>0</v>
      </c>
      <c r="T22" s="257">
        <v>0.85699999999999998</v>
      </c>
      <c r="U22" s="257">
        <v>0.23599999999999999</v>
      </c>
      <c r="V22" s="257">
        <v>0.17599999999999999</v>
      </c>
      <c r="W22" s="83" t="s">
        <v>82</v>
      </c>
      <c r="X22" s="190" t="s">
        <v>84</v>
      </c>
      <c r="Y22" s="281" t="s">
        <v>82</v>
      </c>
    </row>
    <row r="23" spans="2:25" s="84" customFormat="1" ht="21" x14ac:dyDescent="0.25">
      <c r="B23" s="225">
        <v>7</v>
      </c>
      <c r="C23" s="225" t="s">
        <v>363</v>
      </c>
      <c r="D23" s="246" t="s">
        <v>77</v>
      </c>
      <c r="E23" s="225">
        <v>8</v>
      </c>
      <c r="F23" s="225">
        <v>3</v>
      </c>
      <c r="G23" s="225">
        <v>0</v>
      </c>
      <c r="H23" s="225">
        <v>1</v>
      </c>
      <c r="I23" s="308">
        <v>28.67</v>
      </c>
      <c r="J23" s="225">
        <v>18</v>
      </c>
      <c r="K23" s="225">
        <v>12</v>
      </c>
      <c r="L23" s="308">
        <v>3.77</v>
      </c>
      <c r="M23" s="225">
        <v>24</v>
      </c>
      <c r="N23" s="225">
        <v>31</v>
      </c>
      <c r="O23" s="225">
        <v>6</v>
      </c>
      <c r="P23" s="225">
        <v>0</v>
      </c>
      <c r="Q23" s="308">
        <v>4</v>
      </c>
      <c r="R23" s="225">
        <v>6</v>
      </c>
      <c r="S23" s="225">
        <v>2</v>
      </c>
      <c r="T23" s="257">
        <v>1.2909999999999999</v>
      </c>
      <c r="U23" s="257">
        <v>0.33900000000000002</v>
      </c>
      <c r="V23" s="257">
        <v>0.27200000000000002</v>
      </c>
      <c r="W23" s="83"/>
      <c r="X23" s="190" t="s">
        <v>86</v>
      </c>
      <c r="Y23" s="281" t="s">
        <v>84</v>
      </c>
    </row>
    <row r="24" spans="2:25" ht="21" x14ac:dyDescent="0.25">
      <c r="B24" s="225">
        <v>61</v>
      </c>
      <c r="C24" s="225" t="s">
        <v>361</v>
      </c>
      <c r="D24" s="246" t="s">
        <v>84</v>
      </c>
      <c r="E24" s="225">
        <v>8</v>
      </c>
      <c r="F24" s="225">
        <v>1</v>
      </c>
      <c r="G24" s="225">
        <v>0</v>
      </c>
      <c r="H24" s="225">
        <v>1</v>
      </c>
      <c r="I24" s="308">
        <v>14.67</v>
      </c>
      <c r="J24" s="225">
        <v>9</v>
      </c>
      <c r="K24" s="225">
        <v>8</v>
      </c>
      <c r="L24" s="308">
        <v>4.91</v>
      </c>
      <c r="M24" s="225">
        <v>17</v>
      </c>
      <c r="N24" s="225">
        <v>11</v>
      </c>
      <c r="O24" s="225">
        <v>5</v>
      </c>
      <c r="P24" s="225">
        <v>0</v>
      </c>
      <c r="Q24" s="308">
        <v>3.4</v>
      </c>
      <c r="R24" s="225">
        <v>2</v>
      </c>
      <c r="S24" s="225">
        <v>2</v>
      </c>
      <c r="T24" s="257">
        <v>1.091</v>
      </c>
      <c r="U24" s="257">
        <v>0.29499999999999998</v>
      </c>
      <c r="V24" s="257">
        <v>0.20399999999999999</v>
      </c>
      <c r="W24" s="83" t="s">
        <v>77</v>
      </c>
      <c r="X24" s="190" t="s">
        <v>77</v>
      </c>
      <c r="Y24" s="281" t="s">
        <v>77</v>
      </c>
    </row>
    <row r="25" spans="2:25" s="84" customFormat="1" ht="21" x14ac:dyDescent="0.25">
      <c r="B25" s="225">
        <v>17</v>
      </c>
      <c r="C25" s="225" t="s">
        <v>365</v>
      </c>
      <c r="D25" s="246" t="s">
        <v>87</v>
      </c>
      <c r="E25" s="225">
        <v>2</v>
      </c>
      <c r="F25" s="225">
        <v>1</v>
      </c>
      <c r="G25" s="225">
        <v>0</v>
      </c>
      <c r="H25" s="225">
        <v>0</v>
      </c>
      <c r="I25" s="308">
        <v>4.33</v>
      </c>
      <c r="J25" s="225">
        <v>6</v>
      </c>
      <c r="K25" s="225">
        <v>4</v>
      </c>
      <c r="L25" s="308">
        <v>8.31</v>
      </c>
      <c r="M25" s="225">
        <v>3</v>
      </c>
      <c r="N25" s="225">
        <v>5</v>
      </c>
      <c r="O25" s="225">
        <v>5</v>
      </c>
      <c r="P25" s="225">
        <v>0</v>
      </c>
      <c r="Q25" s="308">
        <v>0.6</v>
      </c>
      <c r="R25" s="225">
        <v>3</v>
      </c>
      <c r="S25" s="225">
        <v>1</v>
      </c>
      <c r="T25" s="257">
        <v>2.3079999999999998</v>
      </c>
      <c r="U25" s="257">
        <v>0.48099999999999998</v>
      </c>
      <c r="V25" s="257">
        <v>0.26300000000000001</v>
      </c>
      <c r="W25" s="83"/>
      <c r="X25" s="190"/>
      <c r="Y25" s="281" t="s">
        <v>87</v>
      </c>
    </row>
    <row r="26" spans="2:25" ht="21" x14ac:dyDescent="0.25">
      <c r="B26" s="225">
        <v>2</v>
      </c>
      <c r="C26" s="225" t="s">
        <v>362</v>
      </c>
      <c r="D26" s="246" t="s">
        <v>80</v>
      </c>
      <c r="E26" s="225">
        <v>6</v>
      </c>
      <c r="F26" s="225">
        <v>1</v>
      </c>
      <c r="G26" s="225">
        <v>2</v>
      </c>
      <c r="H26" s="225">
        <v>0</v>
      </c>
      <c r="I26" s="308">
        <v>11</v>
      </c>
      <c r="J26" s="225">
        <v>23</v>
      </c>
      <c r="K26" s="225">
        <v>11</v>
      </c>
      <c r="L26" s="308">
        <v>9</v>
      </c>
      <c r="M26" s="225">
        <v>13</v>
      </c>
      <c r="N26" s="225">
        <v>22</v>
      </c>
      <c r="O26" s="225">
        <v>6</v>
      </c>
      <c r="P26" s="225">
        <v>0</v>
      </c>
      <c r="Q26" s="308">
        <v>2.17</v>
      </c>
      <c r="R26" s="225">
        <v>4</v>
      </c>
      <c r="S26" s="225">
        <v>1</v>
      </c>
      <c r="T26" s="257">
        <v>2.5449999999999999</v>
      </c>
      <c r="U26" s="257">
        <v>0.47799999999999998</v>
      </c>
      <c r="V26" s="257">
        <v>0.4</v>
      </c>
      <c r="W26" s="83" t="s">
        <v>86</v>
      </c>
      <c r="X26" s="190" t="s">
        <v>80</v>
      </c>
      <c r="Y26" s="281" t="s">
        <v>80</v>
      </c>
    </row>
    <row r="27" spans="2:25" s="84" customFormat="1" ht="21.75" thickBot="1" x14ac:dyDescent="0.3">
      <c r="B27" s="225">
        <v>69</v>
      </c>
      <c r="C27" s="225" t="s">
        <v>324</v>
      </c>
      <c r="D27" s="246" t="s">
        <v>325</v>
      </c>
      <c r="E27" s="225">
        <v>1</v>
      </c>
      <c r="F27" s="225">
        <v>1</v>
      </c>
      <c r="G27" s="225">
        <v>0</v>
      </c>
      <c r="H27" s="225">
        <v>0</v>
      </c>
      <c r="I27" s="308">
        <v>2</v>
      </c>
      <c r="J27" s="225">
        <v>7</v>
      </c>
      <c r="K27" s="225">
        <v>7</v>
      </c>
      <c r="L27" s="308">
        <v>31.5</v>
      </c>
      <c r="M27" s="225">
        <v>0</v>
      </c>
      <c r="N27" s="225">
        <v>5</v>
      </c>
      <c r="O27" s="225">
        <v>4</v>
      </c>
      <c r="P27" s="225">
        <v>0</v>
      </c>
      <c r="Q27" s="308">
        <v>0</v>
      </c>
      <c r="R27" s="225">
        <v>2</v>
      </c>
      <c r="S27" s="225">
        <v>0</v>
      </c>
      <c r="T27" s="257">
        <v>4.5</v>
      </c>
      <c r="U27" s="257">
        <v>0.68799999999999994</v>
      </c>
      <c r="V27" s="257">
        <v>0.5</v>
      </c>
      <c r="W27" s="83"/>
      <c r="X27" s="190" t="s">
        <v>87</v>
      </c>
      <c r="Y27" s="281" t="s">
        <v>325</v>
      </c>
    </row>
    <row r="28" spans="2:25" s="236" customFormat="1" ht="19.5" thickTop="1" x14ac:dyDescent="0.3">
      <c r="B28" s="256"/>
      <c r="C28" s="256"/>
      <c r="D28" s="256" t="s">
        <v>306</v>
      </c>
      <c r="E28" s="252">
        <v>9</v>
      </c>
      <c r="F28" s="252">
        <v>7</v>
      </c>
      <c r="G28" s="252">
        <v>2</v>
      </c>
      <c r="H28" s="252">
        <v>2</v>
      </c>
      <c r="I28" s="310">
        <v>77</v>
      </c>
      <c r="J28" s="252">
        <v>67</v>
      </c>
      <c r="K28" s="252">
        <v>43</v>
      </c>
      <c r="L28" s="310">
        <v>5.0259740259740262</v>
      </c>
      <c r="M28" s="252">
        <v>83</v>
      </c>
      <c r="N28" s="252">
        <v>83</v>
      </c>
      <c r="O28" s="252">
        <v>30</v>
      </c>
      <c r="P28" s="252">
        <v>0</v>
      </c>
      <c r="Q28" s="310">
        <v>2.7666666666666666</v>
      </c>
      <c r="R28" s="252">
        <v>19</v>
      </c>
      <c r="S28" s="252">
        <v>6</v>
      </c>
      <c r="T28" s="258">
        <v>1.4675324675324675</v>
      </c>
      <c r="U28" s="258">
        <v>0.36565096952908588</v>
      </c>
      <c r="V28" s="258">
        <v>0.26860841423948217</v>
      </c>
      <c r="W28" s="238" t="s">
        <v>87</v>
      </c>
    </row>
    <row r="29" spans="2:25" x14ac:dyDescent="0.25">
      <c r="B29" s="14"/>
      <c r="C29" s="14"/>
      <c r="D29" s="179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2:25" ht="28.5" x14ac:dyDescent="0.25">
      <c r="B30" s="344" t="s">
        <v>7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</row>
    <row r="31" spans="2:25" x14ac:dyDescent="0.25">
      <c r="B31" s="14"/>
      <c r="C31" s="14"/>
      <c r="D31" s="179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2:25" ht="18.75" x14ac:dyDescent="0.25">
      <c r="B32" s="239" t="s">
        <v>208</v>
      </c>
      <c r="C32" s="239" t="s">
        <v>28</v>
      </c>
      <c r="D32" s="239" t="s">
        <v>209</v>
      </c>
      <c r="E32" s="240" t="s">
        <v>4</v>
      </c>
      <c r="F32" s="241" t="s">
        <v>0</v>
      </c>
      <c r="G32" s="240" t="s">
        <v>1</v>
      </c>
      <c r="H32" s="242" t="s">
        <v>256</v>
      </c>
      <c r="I32" s="241" t="s">
        <v>257</v>
      </c>
      <c r="J32" s="241" t="s">
        <v>214</v>
      </c>
      <c r="K32" s="241" t="s">
        <v>258</v>
      </c>
      <c r="L32" s="241" t="s">
        <v>259</v>
      </c>
      <c r="M32" s="241" t="s">
        <v>260</v>
      </c>
      <c r="N32" s="240" t="s">
        <v>215</v>
      </c>
      <c r="O32" s="240" t="s">
        <v>20</v>
      </c>
      <c r="P32" s="240" t="s">
        <v>261</v>
      </c>
      <c r="Q32" s="240" t="s">
        <v>262</v>
      </c>
      <c r="R32" s="240" t="s">
        <v>263</v>
      </c>
      <c r="S32" s="241" t="s">
        <v>219</v>
      </c>
      <c r="T32" s="240" t="s">
        <v>264</v>
      </c>
      <c r="U32" s="240" t="s">
        <v>227</v>
      </c>
      <c r="V32" s="243" t="s">
        <v>265</v>
      </c>
    </row>
    <row r="33" spans="2:25" ht="18.75" x14ac:dyDescent="0.25">
      <c r="B33" s="239" t="s">
        <v>208</v>
      </c>
      <c r="C33" s="239" t="s">
        <v>28</v>
      </c>
      <c r="D33" s="239" t="s">
        <v>209</v>
      </c>
      <c r="E33" s="237" t="s">
        <v>231</v>
      </c>
      <c r="F33" s="237" t="s">
        <v>266</v>
      </c>
      <c r="G33" s="237" t="s">
        <v>267</v>
      </c>
      <c r="H33" s="237" t="s">
        <v>268</v>
      </c>
      <c r="I33" s="237" t="s">
        <v>269</v>
      </c>
      <c r="J33" s="237" t="s">
        <v>270</v>
      </c>
      <c r="K33" s="237" t="s">
        <v>271</v>
      </c>
      <c r="L33" s="237" t="s">
        <v>272</v>
      </c>
      <c r="M33" s="237" t="s">
        <v>273</v>
      </c>
      <c r="N33" s="237" t="s">
        <v>274</v>
      </c>
      <c r="O33" s="237" t="s">
        <v>242</v>
      </c>
      <c r="P33" s="237" t="s">
        <v>275</v>
      </c>
      <c r="Q33" s="237" t="s">
        <v>276</v>
      </c>
      <c r="R33" s="237" t="s">
        <v>277</v>
      </c>
      <c r="S33" s="237" t="s">
        <v>239</v>
      </c>
      <c r="T33" s="237" t="s">
        <v>278</v>
      </c>
      <c r="U33" s="237" t="s">
        <v>279</v>
      </c>
      <c r="V33" s="237" t="s">
        <v>280</v>
      </c>
    </row>
    <row r="34" spans="2:25" ht="21" x14ac:dyDescent="0.25">
      <c r="B34" s="225">
        <v>21</v>
      </c>
      <c r="C34" s="225" t="s">
        <v>372</v>
      </c>
      <c r="D34" s="246" t="s">
        <v>113</v>
      </c>
      <c r="E34" s="225">
        <v>6</v>
      </c>
      <c r="F34" s="225">
        <v>0</v>
      </c>
      <c r="G34" s="225">
        <v>3</v>
      </c>
      <c r="H34" s="225">
        <v>0</v>
      </c>
      <c r="I34" s="308">
        <v>20.67</v>
      </c>
      <c r="J34" s="225">
        <v>34</v>
      </c>
      <c r="K34" s="225">
        <v>18</v>
      </c>
      <c r="L34" s="308">
        <v>7.84</v>
      </c>
      <c r="M34" s="225">
        <v>15</v>
      </c>
      <c r="N34" s="225">
        <v>38</v>
      </c>
      <c r="O34" s="225">
        <v>11</v>
      </c>
      <c r="P34" s="225">
        <v>0</v>
      </c>
      <c r="Q34" s="308">
        <v>1.36</v>
      </c>
      <c r="R34" s="225">
        <v>2</v>
      </c>
      <c r="S34" s="225">
        <v>2</v>
      </c>
      <c r="T34" s="257">
        <v>2.371</v>
      </c>
      <c r="U34" s="257">
        <v>0.432</v>
      </c>
      <c r="V34" s="257">
        <v>0.36499999999999999</v>
      </c>
      <c r="W34" s="83" t="s">
        <v>119</v>
      </c>
      <c r="Y34" s="281" t="s">
        <v>113</v>
      </c>
    </row>
    <row r="35" spans="2:25" s="84" customFormat="1" ht="21" x14ac:dyDescent="0.25">
      <c r="B35" s="225">
        <v>85</v>
      </c>
      <c r="C35" s="225" t="s">
        <v>371</v>
      </c>
      <c r="D35" s="246" t="s">
        <v>116</v>
      </c>
      <c r="E35" s="225">
        <v>7</v>
      </c>
      <c r="F35" s="225">
        <v>0</v>
      </c>
      <c r="G35" s="225">
        <v>4</v>
      </c>
      <c r="H35" s="225">
        <v>1</v>
      </c>
      <c r="I35" s="308">
        <v>21</v>
      </c>
      <c r="J35" s="225">
        <v>38</v>
      </c>
      <c r="K35" s="225">
        <v>23</v>
      </c>
      <c r="L35" s="308">
        <v>9.86</v>
      </c>
      <c r="M35" s="225">
        <v>22</v>
      </c>
      <c r="N35" s="225">
        <v>38</v>
      </c>
      <c r="O35" s="225">
        <v>12</v>
      </c>
      <c r="P35" s="225">
        <v>0</v>
      </c>
      <c r="Q35" s="308">
        <v>1.83</v>
      </c>
      <c r="R35" s="225">
        <v>4</v>
      </c>
      <c r="S35" s="225">
        <v>4</v>
      </c>
      <c r="T35" s="257">
        <v>2.3809999999999998</v>
      </c>
      <c r="U35" s="257">
        <v>0.443</v>
      </c>
      <c r="V35" s="257">
        <v>0.36199999999999999</v>
      </c>
      <c r="W35" s="83" t="s">
        <v>113</v>
      </c>
      <c r="Y35" s="281" t="s">
        <v>116</v>
      </c>
    </row>
    <row r="36" spans="2:25" s="84" customFormat="1" ht="21" x14ac:dyDescent="0.25">
      <c r="B36" s="225">
        <v>17</v>
      </c>
      <c r="C36" s="225" t="s">
        <v>374</v>
      </c>
      <c r="D36" s="246" t="s">
        <v>120</v>
      </c>
      <c r="E36" s="225">
        <v>5</v>
      </c>
      <c r="F36" s="225">
        <v>0</v>
      </c>
      <c r="G36" s="225">
        <v>0</v>
      </c>
      <c r="H36" s="225">
        <v>0</v>
      </c>
      <c r="I36" s="308">
        <v>10.33</v>
      </c>
      <c r="J36" s="225">
        <v>16</v>
      </c>
      <c r="K36" s="225">
        <v>13</v>
      </c>
      <c r="L36" s="308">
        <v>11.32</v>
      </c>
      <c r="M36" s="225">
        <v>4</v>
      </c>
      <c r="N36" s="225">
        <v>20</v>
      </c>
      <c r="O36" s="225">
        <v>1</v>
      </c>
      <c r="P36" s="225">
        <v>0</v>
      </c>
      <c r="Q36" s="308">
        <v>4</v>
      </c>
      <c r="R36" s="225">
        <v>2</v>
      </c>
      <c r="S36" s="225">
        <v>1</v>
      </c>
      <c r="T36" s="257">
        <v>2.032</v>
      </c>
      <c r="U36" s="257">
        <v>0.40400000000000003</v>
      </c>
      <c r="V36" s="257">
        <v>0.377</v>
      </c>
      <c r="W36" s="83"/>
      <c r="Y36" s="281" t="s">
        <v>120</v>
      </c>
    </row>
    <row r="37" spans="2:25" ht="21" x14ac:dyDescent="0.25">
      <c r="B37" s="225">
        <v>44</v>
      </c>
      <c r="C37" s="225" t="s">
        <v>370</v>
      </c>
      <c r="D37" s="246" t="s">
        <v>122</v>
      </c>
      <c r="E37" s="225">
        <v>3</v>
      </c>
      <c r="F37" s="225">
        <v>0</v>
      </c>
      <c r="G37" s="225">
        <v>0</v>
      </c>
      <c r="H37" s="225">
        <v>0</v>
      </c>
      <c r="I37" s="308">
        <v>5.33</v>
      </c>
      <c r="J37" s="225">
        <v>13</v>
      </c>
      <c r="K37" s="225">
        <v>8</v>
      </c>
      <c r="L37" s="308">
        <v>13.5</v>
      </c>
      <c r="M37" s="225">
        <v>6</v>
      </c>
      <c r="N37" s="225">
        <v>12</v>
      </c>
      <c r="O37" s="225">
        <v>7</v>
      </c>
      <c r="P37" s="225">
        <v>0</v>
      </c>
      <c r="Q37" s="308">
        <v>0.86</v>
      </c>
      <c r="R37" s="225">
        <v>3</v>
      </c>
      <c r="S37" s="225">
        <v>1</v>
      </c>
      <c r="T37" s="257">
        <v>3.5630000000000002</v>
      </c>
      <c r="U37" s="257">
        <v>0.53700000000000003</v>
      </c>
      <c r="V37" s="257">
        <v>0.38700000000000001</v>
      </c>
      <c r="W37" s="83" t="s">
        <v>116</v>
      </c>
      <c r="Y37" s="281" t="s">
        <v>122</v>
      </c>
    </row>
    <row r="38" spans="2:25" ht="21.75" thickBot="1" x14ac:dyDescent="0.3">
      <c r="B38" s="225">
        <v>71</v>
      </c>
      <c r="C38" s="225" t="s">
        <v>376</v>
      </c>
      <c r="D38" s="246" t="s">
        <v>119</v>
      </c>
      <c r="E38" s="225">
        <v>5</v>
      </c>
      <c r="F38" s="225">
        <v>1</v>
      </c>
      <c r="G38" s="225">
        <v>0</v>
      </c>
      <c r="H38" s="225">
        <v>0</v>
      </c>
      <c r="I38" s="308">
        <v>4.67</v>
      </c>
      <c r="J38" s="225">
        <v>16</v>
      </c>
      <c r="K38" s="225">
        <v>9</v>
      </c>
      <c r="L38" s="308">
        <v>17.36</v>
      </c>
      <c r="M38" s="225">
        <v>7</v>
      </c>
      <c r="N38" s="225">
        <v>10</v>
      </c>
      <c r="O38" s="225">
        <v>14</v>
      </c>
      <c r="P38" s="225">
        <v>0</v>
      </c>
      <c r="Q38" s="308">
        <v>0.5</v>
      </c>
      <c r="R38" s="225">
        <v>1</v>
      </c>
      <c r="S38" s="225">
        <v>0</v>
      </c>
      <c r="T38" s="257">
        <v>5.1429999999999998</v>
      </c>
      <c r="U38" s="257">
        <v>0.61</v>
      </c>
      <c r="V38" s="257">
        <v>0.4</v>
      </c>
      <c r="W38" s="83" t="s">
        <v>120</v>
      </c>
      <c r="Y38" s="281" t="s">
        <v>119</v>
      </c>
    </row>
    <row r="39" spans="2:25" s="218" customFormat="1" ht="24" thickTop="1" x14ac:dyDescent="0.35">
      <c r="B39" s="256"/>
      <c r="C39" s="256"/>
      <c r="D39" s="256" t="s">
        <v>306</v>
      </c>
      <c r="E39" s="306">
        <v>8</v>
      </c>
      <c r="F39" s="306">
        <v>1</v>
      </c>
      <c r="G39" s="306">
        <v>7</v>
      </c>
      <c r="H39" s="306">
        <v>1</v>
      </c>
      <c r="I39" s="309">
        <v>62</v>
      </c>
      <c r="J39" s="306">
        <v>117</v>
      </c>
      <c r="K39" s="306">
        <v>71</v>
      </c>
      <c r="L39" s="309">
        <v>10.306451612903226</v>
      </c>
      <c r="M39" s="306">
        <v>54</v>
      </c>
      <c r="N39" s="306">
        <v>118</v>
      </c>
      <c r="O39" s="306">
        <v>45</v>
      </c>
      <c r="P39" s="306">
        <v>0</v>
      </c>
      <c r="Q39" s="309">
        <v>1.2</v>
      </c>
      <c r="R39" s="306">
        <v>12</v>
      </c>
      <c r="S39" s="306">
        <v>8</v>
      </c>
      <c r="T39" s="307">
        <v>2.629032258064516</v>
      </c>
      <c r="U39" s="307">
        <v>0.46174142480211083</v>
      </c>
      <c r="V39" s="307">
        <v>0.37106918238993708</v>
      </c>
    </row>
    <row r="40" spans="2:25" x14ac:dyDescent="0.25">
      <c r="B40" s="14"/>
      <c r="C40" s="14"/>
      <c r="D40" s="179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2:25" ht="28.5" x14ac:dyDescent="0.25">
      <c r="B41" s="344" t="s">
        <v>5</v>
      </c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</row>
    <row r="42" spans="2:25" x14ac:dyDescent="0.25">
      <c r="B42" s="14"/>
      <c r="C42" s="14"/>
      <c r="D42" s="179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2:25" ht="18.75" x14ac:dyDescent="0.25">
      <c r="B43" s="239" t="s">
        <v>208</v>
      </c>
      <c r="C43" s="239" t="s">
        <v>28</v>
      </c>
      <c r="D43" s="239" t="s">
        <v>209</v>
      </c>
      <c r="E43" s="240" t="s">
        <v>4</v>
      </c>
      <c r="F43" s="241" t="s">
        <v>0</v>
      </c>
      <c r="G43" s="240" t="s">
        <v>1</v>
      </c>
      <c r="H43" s="242" t="s">
        <v>256</v>
      </c>
      <c r="I43" s="241" t="s">
        <v>257</v>
      </c>
      <c r="J43" s="241" t="s">
        <v>214</v>
      </c>
      <c r="K43" s="241" t="s">
        <v>258</v>
      </c>
      <c r="L43" s="241" t="s">
        <v>259</v>
      </c>
      <c r="M43" s="241" t="s">
        <v>260</v>
      </c>
      <c r="N43" s="240" t="s">
        <v>215</v>
      </c>
      <c r="O43" s="240" t="s">
        <v>20</v>
      </c>
      <c r="P43" s="240" t="s">
        <v>261</v>
      </c>
      <c r="Q43" s="240" t="s">
        <v>262</v>
      </c>
      <c r="R43" s="240" t="s">
        <v>263</v>
      </c>
      <c r="S43" s="241" t="s">
        <v>219</v>
      </c>
      <c r="T43" s="240" t="s">
        <v>264</v>
      </c>
      <c r="U43" s="240" t="s">
        <v>227</v>
      </c>
      <c r="V43" s="243" t="s">
        <v>265</v>
      </c>
    </row>
    <row r="44" spans="2:25" ht="18.75" x14ac:dyDescent="0.25">
      <c r="B44" s="239" t="s">
        <v>208</v>
      </c>
      <c r="C44" s="239" t="s">
        <v>28</v>
      </c>
      <c r="D44" s="239" t="s">
        <v>209</v>
      </c>
      <c r="E44" s="237" t="s">
        <v>231</v>
      </c>
      <c r="F44" s="237" t="s">
        <v>266</v>
      </c>
      <c r="G44" s="237" t="s">
        <v>267</v>
      </c>
      <c r="H44" s="237" t="s">
        <v>268</v>
      </c>
      <c r="I44" s="237" t="s">
        <v>269</v>
      </c>
      <c r="J44" s="237" t="s">
        <v>270</v>
      </c>
      <c r="K44" s="237" t="s">
        <v>271</v>
      </c>
      <c r="L44" s="237" t="s">
        <v>272</v>
      </c>
      <c r="M44" s="237" t="s">
        <v>273</v>
      </c>
      <c r="N44" s="237" t="s">
        <v>274</v>
      </c>
      <c r="O44" s="237" t="s">
        <v>242</v>
      </c>
      <c r="P44" s="237" t="s">
        <v>275</v>
      </c>
      <c r="Q44" s="237" t="s">
        <v>276</v>
      </c>
      <c r="R44" s="237" t="s">
        <v>277</v>
      </c>
      <c r="S44" s="237" t="s">
        <v>239</v>
      </c>
      <c r="T44" s="237" t="s">
        <v>278</v>
      </c>
      <c r="U44" s="237" t="s">
        <v>279</v>
      </c>
      <c r="V44" s="237" t="s">
        <v>280</v>
      </c>
    </row>
    <row r="45" spans="2:25" ht="21" x14ac:dyDescent="0.25">
      <c r="B45" s="225">
        <v>21</v>
      </c>
      <c r="C45" s="225" t="s">
        <v>390</v>
      </c>
      <c r="D45" s="246" t="s">
        <v>158</v>
      </c>
      <c r="E45" s="225">
        <v>1</v>
      </c>
      <c r="F45" s="225">
        <v>0</v>
      </c>
      <c r="G45" s="225">
        <v>0</v>
      </c>
      <c r="H45" s="225">
        <v>0</v>
      </c>
      <c r="I45" s="308">
        <v>1.67</v>
      </c>
      <c r="J45" s="225">
        <v>0</v>
      </c>
      <c r="K45" s="225">
        <v>0</v>
      </c>
      <c r="L45" s="308">
        <v>0</v>
      </c>
      <c r="M45" s="225">
        <v>1</v>
      </c>
      <c r="N45" s="225">
        <v>0</v>
      </c>
      <c r="O45" s="225">
        <v>1</v>
      </c>
      <c r="P45" s="225">
        <v>0</v>
      </c>
      <c r="Q45" s="308">
        <v>1</v>
      </c>
      <c r="R45" s="225">
        <v>0</v>
      </c>
      <c r="S45" s="225">
        <v>0</v>
      </c>
      <c r="T45" s="257">
        <v>0.6</v>
      </c>
      <c r="U45" s="257">
        <v>0.16700000000000001</v>
      </c>
      <c r="V45" s="257">
        <v>0</v>
      </c>
      <c r="W45" s="83" t="s">
        <v>168</v>
      </c>
      <c r="X45" s="190" t="s">
        <v>252</v>
      </c>
      <c r="Y45" s="281" t="s">
        <v>158</v>
      </c>
    </row>
    <row r="46" spans="2:25" s="84" customFormat="1" ht="21" x14ac:dyDescent="0.25">
      <c r="B46" s="225">
        <v>47</v>
      </c>
      <c r="C46" s="225" t="s">
        <v>391</v>
      </c>
      <c r="D46" s="246" t="s">
        <v>155</v>
      </c>
      <c r="E46" s="225">
        <v>3</v>
      </c>
      <c r="F46" s="225">
        <v>0</v>
      </c>
      <c r="G46" s="225">
        <v>0</v>
      </c>
      <c r="H46" s="225">
        <v>0</v>
      </c>
      <c r="I46" s="308">
        <v>7</v>
      </c>
      <c r="J46" s="225">
        <v>6</v>
      </c>
      <c r="K46" s="225">
        <v>2</v>
      </c>
      <c r="L46" s="308">
        <v>2.48</v>
      </c>
      <c r="M46" s="225">
        <v>7</v>
      </c>
      <c r="N46" s="225">
        <v>9</v>
      </c>
      <c r="O46" s="225">
        <v>2</v>
      </c>
      <c r="P46" s="225">
        <v>0</v>
      </c>
      <c r="Q46" s="308">
        <v>3.5</v>
      </c>
      <c r="R46" s="225">
        <v>2</v>
      </c>
      <c r="S46" s="225">
        <v>1</v>
      </c>
      <c r="T46" s="257">
        <v>1.571</v>
      </c>
      <c r="U46" s="257">
        <v>0.371</v>
      </c>
      <c r="V46" s="257">
        <v>0.3</v>
      </c>
      <c r="W46" s="83"/>
      <c r="X46" s="190" t="s">
        <v>168</v>
      </c>
      <c r="Y46" s="281" t="s">
        <v>155</v>
      </c>
    </row>
    <row r="47" spans="2:25" s="84" customFormat="1" ht="21" x14ac:dyDescent="0.25">
      <c r="B47" s="225">
        <v>23</v>
      </c>
      <c r="C47" s="225" t="s">
        <v>392</v>
      </c>
      <c r="D47" s="246" t="s">
        <v>252</v>
      </c>
      <c r="E47" s="225">
        <v>8</v>
      </c>
      <c r="F47" s="225">
        <v>3</v>
      </c>
      <c r="G47" s="225">
        <v>2</v>
      </c>
      <c r="H47" s="225">
        <v>0</v>
      </c>
      <c r="I47" s="308">
        <v>37.33</v>
      </c>
      <c r="J47" s="225">
        <v>50</v>
      </c>
      <c r="K47" s="225">
        <v>38</v>
      </c>
      <c r="L47" s="308">
        <v>8.91</v>
      </c>
      <c r="M47" s="225">
        <v>22</v>
      </c>
      <c r="N47" s="225">
        <v>65</v>
      </c>
      <c r="O47" s="225">
        <v>11</v>
      </c>
      <c r="P47" s="225">
        <v>0</v>
      </c>
      <c r="Q47" s="308">
        <v>2</v>
      </c>
      <c r="R47" s="225">
        <v>2</v>
      </c>
      <c r="S47" s="225">
        <v>2</v>
      </c>
      <c r="T47" s="257">
        <v>2.036</v>
      </c>
      <c r="U47" s="257">
        <v>0.38600000000000001</v>
      </c>
      <c r="V47" s="257">
        <v>0.34899999999999998</v>
      </c>
      <c r="W47" s="83"/>
      <c r="X47" s="190"/>
      <c r="Y47" s="281" t="s">
        <v>252</v>
      </c>
    </row>
    <row r="48" spans="2:25" s="84" customFormat="1" ht="21" x14ac:dyDescent="0.25">
      <c r="B48" s="225">
        <v>51</v>
      </c>
      <c r="C48" s="225" t="s">
        <v>387</v>
      </c>
      <c r="D48" s="246" t="s">
        <v>161</v>
      </c>
      <c r="E48" s="225">
        <v>5</v>
      </c>
      <c r="F48" s="225">
        <v>0</v>
      </c>
      <c r="G48" s="225">
        <v>1</v>
      </c>
      <c r="H48" s="225">
        <v>1</v>
      </c>
      <c r="I48" s="308">
        <v>12</v>
      </c>
      <c r="J48" s="225">
        <v>19</v>
      </c>
      <c r="K48" s="225">
        <v>13</v>
      </c>
      <c r="L48" s="308">
        <v>9.75</v>
      </c>
      <c r="M48" s="225">
        <v>9</v>
      </c>
      <c r="N48" s="225">
        <v>18</v>
      </c>
      <c r="O48" s="225">
        <v>8</v>
      </c>
      <c r="P48" s="225">
        <v>0</v>
      </c>
      <c r="Q48" s="308">
        <v>1.1299999999999999</v>
      </c>
      <c r="R48" s="225">
        <v>2</v>
      </c>
      <c r="S48" s="225">
        <v>0</v>
      </c>
      <c r="T48" s="257">
        <v>2.1669999999999998</v>
      </c>
      <c r="U48" s="257">
        <v>0.41799999999999998</v>
      </c>
      <c r="V48" s="257">
        <v>0.316</v>
      </c>
      <c r="W48" s="83"/>
      <c r="X48" s="190" t="s">
        <v>161</v>
      </c>
      <c r="Y48" s="281" t="s">
        <v>161</v>
      </c>
    </row>
    <row r="49" spans="2:25" s="84" customFormat="1" ht="21" x14ac:dyDescent="0.25">
      <c r="B49" s="225">
        <v>17</v>
      </c>
      <c r="C49" s="225" t="s">
        <v>402</v>
      </c>
      <c r="D49" s="246" t="s">
        <v>168</v>
      </c>
      <c r="E49" s="225">
        <v>4</v>
      </c>
      <c r="F49" s="225">
        <v>0</v>
      </c>
      <c r="G49" s="225">
        <v>2</v>
      </c>
      <c r="H49" s="225">
        <v>1</v>
      </c>
      <c r="I49" s="308">
        <v>13</v>
      </c>
      <c r="J49" s="225">
        <v>24</v>
      </c>
      <c r="K49" s="225">
        <v>21</v>
      </c>
      <c r="L49" s="308">
        <v>14.13</v>
      </c>
      <c r="M49" s="225">
        <v>13</v>
      </c>
      <c r="N49" s="225">
        <v>19</v>
      </c>
      <c r="O49" s="225">
        <v>16</v>
      </c>
      <c r="P49" s="225">
        <v>0</v>
      </c>
      <c r="Q49" s="308">
        <v>0.81</v>
      </c>
      <c r="R49" s="225">
        <v>2</v>
      </c>
      <c r="S49" s="225">
        <v>3</v>
      </c>
      <c r="T49" s="257">
        <v>2.6920000000000002</v>
      </c>
      <c r="U49" s="257">
        <v>0.5</v>
      </c>
      <c r="V49" s="257">
        <v>0.34499999999999997</v>
      </c>
      <c r="W49" s="83"/>
      <c r="X49" s="190" t="s">
        <v>155</v>
      </c>
      <c r="Y49" s="281" t="s">
        <v>168</v>
      </c>
    </row>
    <row r="50" spans="2:25" ht="21.75" thickBot="1" x14ac:dyDescent="0.3">
      <c r="B50" s="225">
        <v>80</v>
      </c>
      <c r="C50" s="225" t="s">
        <v>397</v>
      </c>
      <c r="D50" s="246" t="s">
        <v>160</v>
      </c>
      <c r="E50" s="225">
        <v>1</v>
      </c>
      <c r="F50" s="225">
        <v>1</v>
      </c>
      <c r="G50" s="225">
        <v>0</v>
      </c>
      <c r="H50" s="225">
        <v>0</v>
      </c>
      <c r="I50" s="308">
        <v>4</v>
      </c>
      <c r="J50" s="225">
        <v>10</v>
      </c>
      <c r="K50" s="225">
        <v>10</v>
      </c>
      <c r="L50" s="308">
        <v>20</v>
      </c>
      <c r="M50" s="225">
        <v>4</v>
      </c>
      <c r="N50" s="225">
        <v>12</v>
      </c>
      <c r="O50" s="225">
        <v>4</v>
      </c>
      <c r="P50" s="225">
        <v>0</v>
      </c>
      <c r="Q50" s="308">
        <v>1</v>
      </c>
      <c r="R50" s="225">
        <v>0</v>
      </c>
      <c r="S50" s="225">
        <v>2</v>
      </c>
      <c r="T50" s="257">
        <v>4</v>
      </c>
      <c r="U50" s="257">
        <v>0.57099999999999995</v>
      </c>
      <c r="V50" s="257">
        <v>0.5</v>
      </c>
      <c r="W50" s="83" t="s">
        <v>252</v>
      </c>
      <c r="X50" s="190" t="s">
        <v>160</v>
      </c>
      <c r="Y50" s="281" t="s">
        <v>160</v>
      </c>
    </row>
    <row r="51" spans="2:25" s="218" customFormat="1" ht="24" thickTop="1" x14ac:dyDescent="0.35">
      <c r="B51" s="256"/>
      <c r="C51" s="256"/>
      <c r="D51" s="256" t="s">
        <v>306</v>
      </c>
      <c r="E51" s="252">
        <v>9</v>
      </c>
      <c r="F51" s="252">
        <v>4</v>
      </c>
      <c r="G51" s="252">
        <v>5</v>
      </c>
      <c r="H51" s="252">
        <v>2</v>
      </c>
      <c r="I51" s="310">
        <v>75</v>
      </c>
      <c r="J51" s="252">
        <v>109</v>
      </c>
      <c r="K51" s="252">
        <v>84</v>
      </c>
      <c r="L51" s="310">
        <v>9.8254545454545461</v>
      </c>
      <c r="M51" s="252">
        <v>56</v>
      </c>
      <c r="N51" s="252">
        <v>123</v>
      </c>
      <c r="O51" s="252">
        <v>42</v>
      </c>
      <c r="P51" s="252">
        <v>0</v>
      </c>
      <c r="Q51" s="310">
        <v>1.3333333333333333</v>
      </c>
      <c r="R51" s="252">
        <v>8</v>
      </c>
      <c r="S51" s="252">
        <v>8</v>
      </c>
      <c r="T51" s="258">
        <v>2.2000000000000002</v>
      </c>
      <c r="U51" s="258">
        <v>0.4199029126213592</v>
      </c>
      <c r="V51" s="258">
        <v>0.34453781512605042</v>
      </c>
      <c r="W51" s="217" t="s">
        <v>160</v>
      </c>
    </row>
    <row r="52" spans="2:25" x14ac:dyDescent="0.25">
      <c r="B52" s="14"/>
      <c r="C52" s="14"/>
      <c r="D52" s="179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2:25" x14ac:dyDescent="0.25">
      <c r="B53" s="14"/>
      <c r="C53" s="14"/>
      <c r="D53" s="179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2:25" ht="28.5" x14ac:dyDescent="0.25">
      <c r="B54" s="344" t="s">
        <v>8</v>
      </c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</row>
    <row r="55" spans="2:25" x14ac:dyDescent="0.25">
      <c r="B55" s="14"/>
      <c r="C55" s="14"/>
      <c r="D55" s="179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2:25" ht="18.75" x14ac:dyDescent="0.25">
      <c r="B56" s="239" t="s">
        <v>208</v>
      </c>
      <c r="C56" s="239" t="s">
        <v>28</v>
      </c>
      <c r="D56" s="239" t="s">
        <v>209</v>
      </c>
      <c r="E56" s="240" t="s">
        <v>4</v>
      </c>
      <c r="F56" s="241" t="s">
        <v>0</v>
      </c>
      <c r="G56" s="240" t="s">
        <v>1</v>
      </c>
      <c r="H56" s="242" t="s">
        <v>256</v>
      </c>
      <c r="I56" s="241" t="s">
        <v>257</v>
      </c>
      <c r="J56" s="241" t="s">
        <v>214</v>
      </c>
      <c r="K56" s="241" t="s">
        <v>258</v>
      </c>
      <c r="L56" s="241" t="s">
        <v>259</v>
      </c>
      <c r="M56" s="241" t="s">
        <v>260</v>
      </c>
      <c r="N56" s="240" t="s">
        <v>215</v>
      </c>
      <c r="O56" s="240" t="s">
        <v>20</v>
      </c>
      <c r="P56" s="240" t="s">
        <v>261</v>
      </c>
      <c r="Q56" s="240" t="s">
        <v>262</v>
      </c>
      <c r="R56" s="240" t="s">
        <v>263</v>
      </c>
      <c r="S56" s="241" t="s">
        <v>219</v>
      </c>
      <c r="T56" s="240" t="s">
        <v>264</v>
      </c>
      <c r="U56" s="240" t="s">
        <v>227</v>
      </c>
      <c r="V56" s="243" t="s">
        <v>265</v>
      </c>
    </row>
    <row r="57" spans="2:25" ht="18.75" x14ac:dyDescent="0.25">
      <c r="B57" s="239" t="s">
        <v>208</v>
      </c>
      <c r="C57" s="239" t="s">
        <v>28</v>
      </c>
      <c r="D57" s="239" t="s">
        <v>209</v>
      </c>
      <c r="E57" s="237" t="s">
        <v>231</v>
      </c>
      <c r="F57" s="237" t="s">
        <v>266</v>
      </c>
      <c r="G57" s="237" t="s">
        <v>267</v>
      </c>
      <c r="H57" s="237" t="s">
        <v>268</v>
      </c>
      <c r="I57" s="237" t="s">
        <v>269</v>
      </c>
      <c r="J57" s="237" t="s">
        <v>270</v>
      </c>
      <c r="K57" s="237" t="s">
        <v>271</v>
      </c>
      <c r="L57" s="237" t="s">
        <v>272</v>
      </c>
      <c r="M57" s="237" t="s">
        <v>273</v>
      </c>
      <c r="N57" s="237" t="s">
        <v>274</v>
      </c>
      <c r="O57" s="237" t="s">
        <v>242</v>
      </c>
      <c r="P57" s="237" t="s">
        <v>275</v>
      </c>
      <c r="Q57" s="237" t="s">
        <v>276</v>
      </c>
      <c r="R57" s="237" t="s">
        <v>277</v>
      </c>
      <c r="S57" s="237" t="s">
        <v>239</v>
      </c>
      <c r="T57" s="237" t="s">
        <v>278</v>
      </c>
      <c r="U57" s="237" t="s">
        <v>279</v>
      </c>
      <c r="V57" s="237" t="s">
        <v>280</v>
      </c>
    </row>
    <row r="58" spans="2:25" ht="21" x14ac:dyDescent="0.25">
      <c r="B58" s="225">
        <v>20</v>
      </c>
      <c r="C58" s="225" t="s">
        <v>409</v>
      </c>
      <c r="D58" s="246" t="s">
        <v>205</v>
      </c>
      <c r="E58" s="225">
        <v>2</v>
      </c>
      <c r="F58" s="225">
        <v>0</v>
      </c>
      <c r="G58" s="225">
        <v>0</v>
      </c>
      <c r="H58" s="225">
        <v>0</v>
      </c>
      <c r="I58" s="308">
        <v>4.33</v>
      </c>
      <c r="J58" s="225">
        <v>0</v>
      </c>
      <c r="K58" s="225">
        <v>0</v>
      </c>
      <c r="L58" s="308">
        <v>0</v>
      </c>
      <c r="M58" s="225">
        <v>4</v>
      </c>
      <c r="N58" s="225">
        <v>1</v>
      </c>
      <c r="O58" s="225">
        <v>0</v>
      </c>
      <c r="P58" s="225">
        <v>0</v>
      </c>
      <c r="Q58" s="308">
        <v>0</v>
      </c>
      <c r="R58" s="225">
        <v>0</v>
      </c>
      <c r="S58" s="225">
        <v>0</v>
      </c>
      <c r="T58" s="257">
        <v>0.23100000000000001</v>
      </c>
      <c r="U58" s="257">
        <v>7.0999999999999994E-2</v>
      </c>
      <c r="V58" s="257">
        <v>7.0999999999999994E-2</v>
      </c>
      <c r="W58" s="83" t="s">
        <v>193</v>
      </c>
      <c r="X58" s="190" t="s">
        <v>193</v>
      </c>
      <c r="Y58" s="246" t="s">
        <v>205</v>
      </c>
    </row>
    <row r="59" spans="2:25" s="84" customFormat="1" ht="21" x14ac:dyDescent="0.25">
      <c r="B59" s="225">
        <v>44</v>
      </c>
      <c r="C59" s="225" t="s">
        <v>415</v>
      </c>
      <c r="D59" s="246" t="s">
        <v>200</v>
      </c>
      <c r="E59" s="225">
        <v>1</v>
      </c>
      <c r="F59" s="225">
        <v>0</v>
      </c>
      <c r="G59" s="225">
        <v>0</v>
      </c>
      <c r="H59" s="225">
        <v>0</v>
      </c>
      <c r="I59" s="308">
        <v>1</v>
      </c>
      <c r="J59" s="225">
        <v>0</v>
      </c>
      <c r="K59" s="225">
        <v>0</v>
      </c>
      <c r="L59" s="308">
        <v>0</v>
      </c>
      <c r="M59" s="225">
        <v>1</v>
      </c>
      <c r="N59" s="225">
        <v>2</v>
      </c>
      <c r="O59" s="225">
        <v>2</v>
      </c>
      <c r="P59" s="225">
        <v>0</v>
      </c>
      <c r="Q59" s="308">
        <v>0.5</v>
      </c>
      <c r="R59" s="225">
        <v>0</v>
      </c>
      <c r="S59" s="225">
        <v>0</v>
      </c>
      <c r="T59" s="257">
        <v>4</v>
      </c>
      <c r="U59" s="257">
        <v>0.8</v>
      </c>
      <c r="V59" s="257">
        <v>0.66700000000000004</v>
      </c>
      <c r="W59" s="83"/>
      <c r="X59" s="190" t="s">
        <v>305</v>
      </c>
      <c r="Y59" s="246" t="s">
        <v>200</v>
      </c>
    </row>
    <row r="60" spans="2:25" s="84" customFormat="1" ht="21" x14ac:dyDescent="0.25">
      <c r="B60" s="225">
        <v>24</v>
      </c>
      <c r="C60" s="225" t="s">
        <v>405</v>
      </c>
      <c r="D60" s="246" t="s">
        <v>193</v>
      </c>
      <c r="E60" s="225">
        <v>5</v>
      </c>
      <c r="F60" s="225">
        <v>0</v>
      </c>
      <c r="G60" s="225">
        <v>0</v>
      </c>
      <c r="H60" s="225">
        <v>3</v>
      </c>
      <c r="I60" s="308">
        <v>10.67</v>
      </c>
      <c r="J60" s="225">
        <v>7</v>
      </c>
      <c r="K60" s="225">
        <v>5</v>
      </c>
      <c r="L60" s="308">
        <v>3.94</v>
      </c>
      <c r="M60" s="225">
        <v>15</v>
      </c>
      <c r="N60" s="225">
        <v>9</v>
      </c>
      <c r="O60" s="225">
        <v>3</v>
      </c>
      <c r="P60" s="225">
        <v>0</v>
      </c>
      <c r="Q60" s="308">
        <v>5</v>
      </c>
      <c r="R60" s="225">
        <v>3</v>
      </c>
      <c r="S60" s="225">
        <v>0</v>
      </c>
      <c r="T60" s="257">
        <v>1.125</v>
      </c>
      <c r="U60" s="257">
        <v>0.31900000000000001</v>
      </c>
      <c r="V60" s="257">
        <v>0.22</v>
      </c>
      <c r="W60" s="83"/>
      <c r="X60" s="190"/>
      <c r="Y60" s="246" t="s">
        <v>193</v>
      </c>
    </row>
    <row r="61" spans="2:25" s="84" customFormat="1" ht="21" x14ac:dyDescent="0.25">
      <c r="B61" s="225">
        <v>7</v>
      </c>
      <c r="C61" s="225" t="s">
        <v>403</v>
      </c>
      <c r="D61" s="246" t="s">
        <v>202</v>
      </c>
      <c r="E61" s="225">
        <v>6</v>
      </c>
      <c r="F61" s="225">
        <v>1</v>
      </c>
      <c r="G61" s="225">
        <v>2</v>
      </c>
      <c r="H61" s="225">
        <v>1</v>
      </c>
      <c r="I61" s="308">
        <v>16.329999999999998</v>
      </c>
      <c r="J61" s="225">
        <v>17</v>
      </c>
      <c r="K61" s="225">
        <v>10</v>
      </c>
      <c r="L61" s="308">
        <v>5.31</v>
      </c>
      <c r="M61" s="225">
        <v>18</v>
      </c>
      <c r="N61" s="225">
        <v>22</v>
      </c>
      <c r="O61" s="225">
        <v>6</v>
      </c>
      <c r="P61" s="225">
        <v>0</v>
      </c>
      <c r="Q61" s="308">
        <v>3</v>
      </c>
      <c r="R61" s="225">
        <v>3</v>
      </c>
      <c r="S61" s="225">
        <v>3</v>
      </c>
      <c r="T61" s="257">
        <v>1.714</v>
      </c>
      <c r="U61" s="257">
        <v>0.38300000000000001</v>
      </c>
      <c r="V61" s="257">
        <v>0.31</v>
      </c>
      <c r="W61" s="83"/>
      <c r="X61" s="190"/>
      <c r="Y61" s="246" t="s">
        <v>202</v>
      </c>
    </row>
    <row r="62" spans="2:25" s="84" customFormat="1" ht="21" x14ac:dyDescent="0.25">
      <c r="B62" s="225">
        <v>29</v>
      </c>
      <c r="C62" s="225" t="s">
        <v>410</v>
      </c>
      <c r="D62" s="246" t="s">
        <v>198</v>
      </c>
      <c r="E62" s="225">
        <v>8</v>
      </c>
      <c r="F62" s="225">
        <v>6</v>
      </c>
      <c r="G62" s="225">
        <v>0</v>
      </c>
      <c r="H62" s="225">
        <v>0</v>
      </c>
      <c r="I62" s="308">
        <v>31.33</v>
      </c>
      <c r="J62" s="225">
        <v>48</v>
      </c>
      <c r="K62" s="225">
        <v>23</v>
      </c>
      <c r="L62" s="308">
        <v>6.15</v>
      </c>
      <c r="M62" s="225">
        <v>27</v>
      </c>
      <c r="N62" s="225">
        <v>41</v>
      </c>
      <c r="O62" s="225">
        <v>24</v>
      </c>
      <c r="P62" s="225">
        <v>1</v>
      </c>
      <c r="Q62" s="308">
        <v>1.1299999999999999</v>
      </c>
      <c r="R62" s="225">
        <v>10</v>
      </c>
      <c r="S62" s="225">
        <v>3</v>
      </c>
      <c r="T62" s="257">
        <v>2.0739999999999998</v>
      </c>
      <c r="U62" s="257">
        <v>0.41399999999999998</v>
      </c>
      <c r="V62" s="257">
        <v>0.28100000000000003</v>
      </c>
      <c r="W62" s="83" t="s">
        <v>198</v>
      </c>
      <c r="X62" s="190" t="s">
        <v>198</v>
      </c>
      <c r="Y62" s="246" t="s">
        <v>198</v>
      </c>
    </row>
    <row r="63" spans="2:25" ht="21" x14ac:dyDescent="0.25">
      <c r="B63" s="225">
        <v>1</v>
      </c>
      <c r="C63" s="225" t="s">
        <v>404</v>
      </c>
      <c r="D63" s="246" t="s">
        <v>191</v>
      </c>
      <c r="E63" s="225">
        <v>4</v>
      </c>
      <c r="F63" s="225">
        <v>0</v>
      </c>
      <c r="G63" s="225">
        <v>0</v>
      </c>
      <c r="H63" s="225">
        <v>0</v>
      </c>
      <c r="I63" s="308">
        <v>12</v>
      </c>
      <c r="J63" s="225">
        <v>16</v>
      </c>
      <c r="K63" s="225">
        <v>15</v>
      </c>
      <c r="L63" s="308">
        <v>10</v>
      </c>
      <c r="M63" s="225">
        <v>12</v>
      </c>
      <c r="N63" s="225">
        <v>19</v>
      </c>
      <c r="O63" s="225">
        <v>4</v>
      </c>
      <c r="P63" s="225">
        <v>0</v>
      </c>
      <c r="Q63" s="308">
        <v>3</v>
      </c>
      <c r="R63" s="225">
        <v>1</v>
      </c>
      <c r="S63" s="225">
        <v>6</v>
      </c>
      <c r="T63" s="257">
        <v>1.917</v>
      </c>
      <c r="U63" s="257">
        <v>0.38700000000000001</v>
      </c>
      <c r="V63" s="257">
        <v>0.33300000000000002</v>
      </c>
      <c r="W63" s="83" t="s">
        <v>202</v>
      </c>
      <c r="X63" s="190" t="s">
        <v>202</v>
      </c>
      <c r="Y63" s="246" t="s">
        <v>191</v>
      </c>
    </row>
    <row r="64" spans="2:25" s="84" customFormat="1" ht="21.75" thickBot="1" x14ac:dyDescent="0.3">
      <c r="B64" s="225">
        <v>22</v>
      </c>
      <c r="C64" s="225" t="s">
        <v>406</v>
      </c>
      <c r="D64" s="246" t="s">
        <v>317</v>
      </c>
      <c r="E64" s="225">
        <v>3</v>
      </c>
      <c r="F64" s="225">
        <v>0</v>
      </c>
      <c r="G64" s="225">
        <v>0</v>
      </c>
      <c r="H64" s="225">
        <v>0</v>
      </c>
      <c r="I64" s="308">
        <v>0.33</v>
      </c>
      <c r="J64" s="225">
        <v>12</v>
      </c>
      <c r="K64" s="225">
        <v>8</v>
      </c>
      <c r="L64" s="308">
        <v>216</v>
      </c>
      <c r="M64" s="225">
        <v>0</v>
      </c>
      <c r="N64" s="225">
        <v>2</v>
      </c>
      <c r="O64" s="225">
        <v>8</v>
      </c>
      <c r="P64" s="225">
        <v>1</v>
      </c>
      <c r="Q64" s="308">
        <v>0</v>
      </c>
      <c r="R64" s="225">
        <v>3</v>
      </c>
      <c r="S64" s="225">
        <v>0</v>
      </c>
      <c r="T64" s="257">
        <v>30</v>
      </c>
      <c r="U64" s="257">
        <v>0.76500000000000001</v>
      </c>
      <c r="V64" s="257">
        <v>0.4</v>
      </c>
      <c r="W64" s="83"/>
      <c r="X64" s="190"/>
      <c r="Y64" s="246" t="s">
        <v>317</v>
      </c>
    </row>
    <row r="65" spans="2:23" s="218" customFormat="1" ht="24" thickTop="1" x14ac:dyDescent="0.35">
      <c r="B65" s="256"/>
      <c r="C65" s="256"/>
      <c r="D65" s="256" t="s">
        <v>306</v>
      </c>
      <c r="E65" s="252">
        <v>9</v>
      </c>
      <c r="F65" s="252">
        <v>7</v>
      </c>
      <c r="G65" s="252">
        <v>2</v>
      </c>
      <c r="H65" s="252">
        <v>4</v>
      </c>
      <c r="I65" s="310">
        <v>76</v>
      </c>
      <c r="J65" s="252">
        <v>100</v>
      </c>
      <c r="K65" s="252">
        <v>61</v>
      </c>
      <c r="L65" s="310">
        <v>6.8362068965517242</v>
      </c>
      <c r="M65" s="252">
        <v>77</v>
      </c>
      <c r="N65" s="252">
        <v>96</v>
      </c>
      <c r="O65" s="252">
        <v>47</v>
      </c>
      <c r="P65" s="252">
        <v>2</v>
      </c>
      <c r="Q65" s="310">
        <v>1.6382978723404256</v>
      </c>
      <c r="R65" s="252">
        <v>20</v>
      </c>
      <c r="S65" s="252">
        <v>12</v>
      </c>
      <c r="T65" s="258">
        <v>1.881578947368421</v>
      </c>
      <c r="U65" s="258">
        <v>0.40049140049140047</v>
      </c>
      <c r="V65" s="258">
        <v>0.28486646884272998</v>
      </c>
      <c r="W65" s="217" t="s">
        <v>160</v>
      </c>
    </row>
  </sheetData>
  <mergeCells count="5">
    <mergeCell ref="B2:V2"/>
    <mergeCell ref="B17:V17"/>
    <mergeCell ref="B30:V30"/>
    <mergeCell ref="B41:V41"/>
    <mergeCell ref="B54:V5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9"/>
  <sheetViews>
    <sheetView zoomScaleNormal="100" workbookViewId="0">
      <selection activeCell="I21" sqref="I21"/>
    </sheetView>
  </sheetViews>
  <sheetFormatPr defaultRowHeight="15" x14ac:dyDescent="0.25"/>
  <cols>
    <col min="1" max="1" width="2.85546875" style="84" customWidth="1"/>
    <col min="2" max="2" width="10.85546875" style="14" bestFit="1" customWidth="1"/>
    <col min="3" max="3" width="6.7109375" style="14" bestFit="1" customWidth="1"/>
    <col min="4" max="4" width="18.42578125" style="14" bestFit="1" customWidth="1"/>
    <col min="5" max="5" width="11" style="14" bestFit="1" customWidth="1"/>
    <col min="6" max="6" width="12.85546875" style="14" customWidth="1"/>
    <col min="7" max="8" width="8" style="14" customWidth="1"/>
    <col min="9" max="9" width="12.85546875" style="14" customWidth="1"/>
    <col min="10" max="10" width="10.42578125" style="14" customWidth="1"/>
    <col min="11" max="11" width="12.85546875" style="14" customWidth="1"/>
    <col min="12" max="15" width="10.85546875" style="14" customWidth="1"/>
    <col min="16" max="16" width="7.7109375" style="14" customWidth="1"/>
    <col min="17" max="17" width="14.140625" style="14" customWidth="1"/>
    <col min="18" max="18" width="15.42578125" style="14" customWidth="1"/>
    <col min="19" max="19" width="18.140625" style="14" customWidth="1"/>
    <col min="20" max="20" width="7.7109375" style="14" customWidth="1"/>
    <col min="21" max="21" width="18.140625" style="14" customWidth="1"/>
    <col min="22" max="23" width="14.140625" style="14" customWidth="1"/>
    <col min="24" max="16384" width="9.140625" style="84"/>
  </cols>
  <sheetData>
    <row r="2" spans="2:23" ht="33.75" x14ac:dyDescent="0.25">
      <c r="B2" s="356" t="s">
        <v>299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</row>
    <row r="4" spans="2:23" ht="18.75" x14ac:dyDescent="0.25">
      <c r="B4" s="262" t="s">
        <v>290</v>
      </c>
      <c r="C4" s="262" t="s">
        <v>208</v>
      </c>
      <c r="D4" s="262" t="s">
        <v>28</v>
      </c>
      <c r="E4" s="262" t="s">
        <v>209</v>
      </c>
      <c r="F4" s="263" t="s">
        <v>4</v>
      </c>
      <c r="G4" s="264" t="s">
        <v>0</v>
      </c>
      <c r="H4" s="263" t="s">
        <v>1</v>
      </c>
      <c r="I4" s="265" t="s">
        <v>256</v>
      </c>
      <c r="J4" s="264" t="s">
        <v>257</v>
      </c>
      <c r="K4" s="264" t="s">
        <v>214</v>
      </c>
      <c r="L4" s="264" t="s">
        <v>258</v>
      </c>
      <c r="M4" s="264" t="s">
        <v>259</v>
      </c>
      <c r="N4" s="264" t="s">
        <v>260</v>
      </c>
      <c r="O4" s="263" t="s">
        <v>215</v>
      </c>
      <c r="P4" s="263" t="s">
        <v>20</v>
      </c>
      <c r="Q4" s="263" t="s">
        <v>261</v>
      </c>
      <c r="R4" s="263" t="s">
        <v>262</v>
      </c>
      <c r="S4" s="263" t="s">
        <v>263</v>
      </c>
      <c r="T4" s="264" t="s">
        <v>219</v>
      </c>
      <c r="U4" s="263" t="s">
        <v>264</v>
      </c>
      <c r="V4" s="263" t="s">
        <v>227</v>
      </c>
      <c r="W4" s="243" t="s">
        <v>265</v>
      </c>
    </row>
    <row r="5" spans="2:23" ht="18.75" x14ac:dyDescent="0.25">
      <c r="B5" s="262" t="s">
        <v>290</v>
      </c>
      <c r="C5" s="262" t="s">
        <v>208</v>
      </c>
      <c r="D5" s="262" t="s">
        <v>28</v>
      </c>
      <c r="E5" s="262" t="s">
        <v>209</v>
      </c>
      <c r="F5" s="268" t="s">
        <v>231</v>
      </c>
      <c r="G5" s="268" t="s">
        <v>266</v>
      </c>
      <c r="H5" s="268" t="s">
        <v>267</v>
      </c>
      <c r="I5" s="268" t="s">
        <v>268</v>
      </c>
      <c r="J5" s="268" t="s">
        <v>269</v>
      </c>
      <c r="K5" s="268" t="s">
        <v>270</v>
      </c>
      <c r="L5" s="268" t="s">
        <v>271</v>
      </c>
      <c r="M5" s="268" t="s">
        <v>272</v>
      </c>
      <c r="N5" s="268" t="s">
        <v>273</v>
      </c>
      <c r="O5" s="268" t="s">
        <v>274</v>
      </c>
      <c r="P5" s="268" t="s">
        <v>242</v>
      </c>
      <c r="Q5" s="268" t="s">
        <v>275</v>
      </c>
      <c r="R5" s="268" t="s">
        <v>276</v>
      </c>
      <c r="S5" s="268" t="s">
        <v>277</v>
      </c>
      <c r="T5" s="268" t="s">
        <v>239</v>
      </c>
      <c r="U5" s="268" t="s">
        <v>278</v>
      </c>
      <c r="V5" s="268" t="s">
        <v>279</v>
      </c>
      <c r="W5" s="244" t="s">
        <v>280</v>
      </c>
    </row>
    <row r="6" spans="2:23" ht="15.75" x14ac:dyDescent="0.25">
      <c r="B6" s="157" t="s">
        <v>19</v>
      </c>
      <c r="C6" s="225">
        <v>51</v>
      </c>
      <c r="D6" s="225" t="s">
        <v>340</v>
      </c>
      <c r="E6" s="246" t="s">
        <v>58</v>
      </c>
      <c r="F6" s="225">
        <v>1</v>
      </c>
      <c r="G6" s="225">
        <v>0</v>
      </c>
      <c r="H6" s="225">
        <v>0</v>
      </c>
      <c r="I6" s="225">
        <v>0</v>
      </c>
      <c r="J6" s="308">
        <v>1</v>
      </c>
      <c r="K6" s="225">
        <v>1</v>
      </c>
      <c r="L6" s="225">
        <v>1</v>
      </c>
      <c r="M6" s="308">
        <v>8</v>
      </c>
      <c r="N6" s="225">
        <v>1</v>
      </c>
      <c r="O6" s="225">
        <v>2</v>
      </c>
      <c r="P6" s="225">
        <v>1</v>
      </c>
      <c r="Q6" s="225">
        <v>0</v>
      </c>
      <c r="R6" s="308">
        <v>1</v>
      </c>
      <c r="S6" s="225">
        <v>0</v>
      </c>
      <c r="T6" s="225">
        <v>0</v>
      </c>
      <c r="U6" s="257">
        <v>3</v>
      </c>
      <c r="V6" s="257">
        <v>0.5</v>
      </c>
      <c r="W6" s="257">
        <v>0.4</v>
      </c>
    </row>
    <row r="7" spans="2:23" ht="15.75" x14ac:dyDescent="0.25">
      <c r="B7" s="157" t="s">
        <v>19</v>
      </c>
      <c r="C7" s="225">
        <v>55</v>
      </c>
      <c r="D7" s="225" t="s">
        <v>430</v>
      </c>
      <c r="E7" s="246" t="s">
        <v>427</v>
      </c>
      <c r="F7" s="225">
        <v>1</v>
      </c>
      <c r="G7" s="225">
        <v>0</v>
      </c>
      <c r="H7" s="225">
        <v>0</v>
      </c>
      <c r="I7" s="225">
        <v>0</v>
      </c>
      <c r="J7" s="308">
        <v>1</v>
      </c>
      <c r="K7" s="225">
        <v>1</v>
      </c>
      <c r="L7" s="225">
        <v>1</v>
      </c>
      <c r="M7" s="308">
        <v>9</v>
      </c>
      <c r="N7" s="225">
        <v>0</v>
      </c>
      <c r="O7" s="225">
        <v>1</v>
      </c>
      <c r="P7" s="225">
        <v>1</v>
      </c>
      <c r="Q7" s="225">
        <v>0</v>
      </c>
      <c r="R7" s="308">
        <v>0</v>
      </c>
      <c r="S7" s="225">
        <v>0</v>
      </c>
      <c r="T7" s="225">
        <v>0</v>
      </c>
      <c r="U7" s="257">
        <v>2</v>
      </c>
      <c r="V7" s="257">
        <v>0.5</v>
      </c>
      <c r="W7" s="257">
        <v>0.33300000000000002</v>
      </c>
    </row>
    <row r="8" spans="2:23" ht="15.75" x14ac:dyDescent="0.25">
      <c r="B8" s="157" t="s">
        <v>19</v>
      </c>
      <c r="C8" s="225">
        <v>11</v>
      </c>
      <c r="D8" s="225" t="s">
        <v>336</v>
      </c>
      <c r="E8" s="246" t="s">
        <v>56</v>
      </c>
      <c r="F8" s="225">
        <v>7</v>
      </c>
      <c r="G8" s="225">
        <v>0</v>
      </c>
      <c r="H8" s="225">
        <v>0</v>
      </c>
      <c r="I8" s="225">
        <v>0</v>
      </c>
      <c r="J8" s="308">
        <v>14</v>
      </c>
      <c r="K8" s="225">
        <v>5</v>
      </c>
      <c r="L8" s="225">
        <v>1</v>
      </c>
      <c r="M8" s="308">
        <v>0.59</v>
      </c>
      <c r="N8" s="225">
        <v>29</v>
      </c>
      <c r="O8" s="225">
        <v>12</v>
      </c>
      <c r="P8" s="225">
        <v>3</v>
      </c>
      <c r="Q8" s="225">
        <v>0</v>
      </c>
      <c r="R8" s="308">
        <v>9.67</v>
      </c>
      <c r="S8" s="225">
        <v>1</v>
      </c>
      <c r="T8" s="225">
        <v>0</v>
      </c>
      <c r="U8" s="257">
        <v>1.071</v>
      </c>
      <c r="V8" s="257">
        <v>0.26700000000000002</v>
      </c>
      <c r="W8" s="257">
        <v>0.214</v>
      </c>
    </row>
    <row r="9" spans="2:23" ht="15.75" x14ac:dyDescent="0.25">
      <c r="B9" s="157" t="s">
        <v>19</v>
      </c>
      <c r="C9" s="225">
        <v>19</v>
      </c>
      <c r="D9" s="225" t="s">
        <v>338</v>
      </c>
      <c r="E9" s="246" t="s">
        <v>419</v>
      </c>
      <c r="F9" s="225">
        <v>1</v>
      </c>
      <c r="G9" s="225">
        <v>0</v>
      </c>
      <c r="H9" s="225">
        <v>0</v>
      </c>
      <c r="I9" s="225">
        <v>0</v>
      </c>
      <c r="J9" s="308">
        <v>1</v>
      </c>
      <c r="K9" s="225">
        <v>2</v>
      </c>
      <c r="L9" s="225">
        <v>2</v>
      </c>
      <c r="M9" s="308">
        <v>18</v>
      </c>
      <c r="N9" s="225">
        <v>0</v>
      </c>
      <c r="O9" s="225">
        <v>2</v>
      </c>
      <c r="P9" s="225">
        <v>1</v>
      </c>
      <c r="Q9" s="225">
        <v>0</v>
      </c>
      <c r="R9" s="308">
        <v>0</v>
      </c>
      <c r="S9" s="225">
        <v>0</v>
      </c>
      <c r="T9" s="225">
        <v>0</v>
      </c>
      <c r="U9" s="257">
        <v>3</v>
      </c>
      <c r="V9" s="257">
        <v>0.5</v>
      </c>
      <c r="W9" s="257">
        <v>0.5</v>
      </c>
    </row>
    <row r="10" spans="2:23" ht="15.75" x14ac:dyDescent="0.25">
      <c r="B10" s="157" t="s">
        <v>19</v>
      </c>
      <c r="C10" s="225">
        <v>63</v>
      </c>
      <c r="D10" s="225" t="s">
        <v>346</v>
      </c>
      <c r="E10" s="246" t="s">
        <v>59</v>
      </c>
      <c r="F10" s="225">
        <v>1</v>
      </c>
      <c r="G10" s="225">
        <v>0</v>
      </c>
      <c r="H10" s="225">
        <v>0</v>
      </c>
      <c r="I10" s="225">
        <v>0</v>
      </c>
      <c r="J10" s="308">
        <v>0.67</v>
      </c>
      <c r="K10" s="225">
        <v>5</v>
      </c>
      <c r="L10" s="225">
        <v>5</v>
      </c>
      <c r="M10" s="308">
        <v>45</v>
      </c>
      <c r="N10" s="225">
        <v>0</v>
      </c>
      <c r="O10" s="225">
        <v>5</v>
      </c>
      <c r="P10" s="225">
        <v>1</v>
      </c>
      <c r="Q10" s="225">
        <v>0</v>
      </c>
      <c r="R10" s="308">
        <v>0</v>
      </c>
      <c r="S10" s="225">
        <v>0</v>
      </c>
      <c r="T10" s="225">
        <v>1</v>
      </c>
      <c r="U10" s="257">
        <v>9</v>
      </c>
      <c r="V10" s="257">
        <v>0.75</v>
      </c>
      <c r="W10" s="257">
        <v>0.71399999999999997</v>
      </c>
    </row>
    <row r="11" spans="2:23" ht="15.75" x14ac:dyDescent="0.25">
      <c r="B11" s="157" t="s">
        <v>19</v>
      </c>
      <c r="C11" s="225">
        <v>7</v>
      </c>
      <c r="D11" s="225" t="s">
        <v>335</v>
      </c>
      <c r="E11" s="246" t="s">
        <v>47</v>
      </c>
      <c r="F11" s="225">
        <v>7</v>
      </c>
      <c r="G11" s="225">
        <v>0</v>
      </c>
      <c r="H11" s="225">
        <v>0</v>
      </c>
      <c r="I11" s="225">
        <v>1</v>
      </c>
      <c r="J11" s="308">
        <v>10</v>
      </c>
      <c r="K11" s="225">
        <v>17</v>
      </c>
      <c r="L11" s="225">
        <v>11</v>
      </c>
      <c r="M11" s="308">
        <v>9.11</v>
      </c>
      <c r="N11" s="225">
        <v>2</v>
      </c>
      <c r="O11" s="225">
        <v>12</v>
      </c>
      <c r="P11" s="225">
        <v>16</v>
      </c>
      <c r="Q11" s="225">
        <v>0</v>
      </c>
      <c r="R11" s="308">
        <v>0.13</v>
      </c>
      <c r="S11" s="225">
        <v>0</v>
      </c>
      <c r="T11" s="225">
        <v>0</v>
      </c>
      <c r="U11" s="257">
        <v>2.8</v>
      </c>
      <c r="V11" s="257">
        <v>0.49099999999999999</v>
      </c>
      <c r="W11" s="257">
        <v>0.29299999999999998</v>
      </c>
    </row>
    <row r="12" spans="2:23" ht="15.75" x14ac:dyDescent="0.25">
      <c r="B12" s="157" t="s">
        <v>19</v>
      </c>
      <c r="C12" s="225">
        <v>45</v>
      </c>
      <c r="D12" s="225" t="s">
        <v>339</v>
      </c>
      <c r="E12" s="246" t="s">
        <v>285</v>
      </c>
      <c r="F12" s="225">
        <v>4</v>
      </c>
      <c r="G12" s="225">
        <v>1</v>
      </c>
      <c r="H12" s="225">
        <v>1</v>
      </c>
      <c r="I12" s="225">
        <v>0</v>
      </c>
      <c r="J12" s="308">
        <v>13</v>
      </c>
      <c r="K12" s="225">
        <v>18</v>
      </c>
      <c r="L12" s="225">
        <v>12</v>
      </c>
      <c r="M12" s="308">
        <v>8.08</v>
      </c>
      <c r="N12" s="225">
        <v>4</v>
      </c>
      <c r="O12" s="225">
        <v>18</v>
      </c>
      <c r="P12" s="225">
        <v>6</v>
      </c>
      <c r="Q12" s="225">
        <v>0</v>
      </c>
      <c r="R12" s="308">
        <v>0.67</v>
      </c>
      <c r="S12" s="225">
        <v>2</v>
      </c>
      <c r="T12" s="225">
        <v>0</v>
      </c>
      <c r="U12" s="257">
        <v>1.8460000000000001</v>
      </c>
      <c r="V12" s="257">
        <v>0.38200000000000001</v>
      </c>
      <c r="W12" s="257">
        <v>0.31</v>
      </c>
    </row>
    <row r="13" spans="2:23" ht="15.75" x14ac:dyDescent="0.25">
      <c r="B13" s="157" t="s">
        <v>19</v>
      </c>
      <c r="C13" s="225">
        <v>13</v>
      </c>
      <c r="D13" s="225" t="s">
        <v>350</v>
      </c>
      <c r="E13" s="246" t="s">
        <v>50</v>
      </c>
      <c r="F13" s="225">
        <v>5</v>
      </c>
      <c r="G13" s="225">
        <v>1</v>
      </c>
      <c r="H13" s="225">
        <v>2</v>
      </c>
      <c r="I13" s="225">
        <v>0</v>
      </c>
      <c r="J13" s="308">
        <v>14.33</v>
      </c>
      <c r="K13" s="225">
        <v>43</v>
      </c>
      <c r="L13" s="225">
        <v>25</v>
      </c>
      <c r="M13" s="308">
        <v>15</v>
      </c>
      <c r="N13" s="225">
        <v>19</v>
      </c>
      <c r="O13" s="225">
        <v>26</v>
      </c>
      <c r="P13" s="225">
        <v>23</v>
      </c>
      <c r="Q13" s="225">
        <v>0</v>
      </c>
      <c r="R13" s="308">
        <v>0.83</v>
      </c>
      <c r="S13" s="225">
        <v>5</v>
      </c>
      <c r="T13" s="225">
        <v>2</v>
      </c>
      <c r="U13" s="257">
        <v>3.419</v>
      </c>
      <c r="V13" s="257">
        <v>0.51400000000000001</v>
      </c>
      <c r="W13" s="257">
        <v>0.34200000000000003</v>
      </c>
    </row>
    <row r="14" spans="2:23" ht="15.75" x14ac:dyDescent="0.25">
      <c r="B14" s="157" t="s">
        <v>19</v>
      </c>
      <c r="C14" s="225">
        <v>33</v>
      </c>
      <c r="D14" s="225" t="s">
        <v>345</v>
      </c>
      <c r="E14" s="246" t="s">
        <v>57</v>
      </c>
      <c r="F14" s="225">
        <v>8</v>
      </c>
      <c r="G14" s="225">
        <v>1</v>
      </c>
      <c r="H14" s="225">
        <v>3</v>
      </c>
      <c r="I14" s="225">
        <v>0</v>
      </c>
      <c r="J14" s="308">
        <v>12</v>
      </c>
      <c r="K14" s="225">
        <v>46</v>
      </c>
      <c r="L14" s="225">
        <v>31</v>
      </c>
      <c r="M14" s="308">
        <v>21.64</v>
      </c>
      <c r="N14" s="225">
        <v>11</v>
      </c>
      <c r="O14" s="225">
        <v>36</v>
      </c>
      <c r="P14" s="225">
        <v>20</v>
      </c>
      <c r="Q14" s="225">
        <v>0</v>
      </c>
      <c r="R14" s="308">
        <v>0.55000000000000004</v>
      </c>
      <c r="S14" s="225">
        <v>2</v>
      </c>
      <c r="T14" s="225">
        <v>2</v>
      </c>
      <c r="U14" s="257">
        <v>4.6669999999999998</v>
      </c>
      <c r="V14" s="257">
        <v>0.57999999999999996</v>
      </c>
      <c r="W14" s="257">
        <v>0.46200000000000002</v>
      </c>
    </row>
    <row r="15" spans="2:23" ht="15.75" x14ac:dyDescent="0.25">
      <c r="B15" s="157" t="s">
        <v>20</v>
      </c>
      <c r="C15" s="225">
        <v>89</v>
      </c>
      <c r="D15" s="225" t="s">
        <v>359</v>
      </c>
      <c r="E15" s="246" t="s">
        <v>82</v>
      </c>
      <c r="F15" s="225">
        <v>7</v>
      </c>
      <c r="G15" s="225">
        <v>0</v>
      </c>
      <c r="H15" s="225">
        <v>0</v>
      </c>
      <c r="I15" s="225">
        <v>0</v>
      </c>
      <c r="J15" s="308">
        <v>14</v>
      </c>
      <c r="K15" s="225">
        <v>4</v>
      </c>
      <c r="L15" s="225">
        <v>1</v>
      </c>
      <c r="M15" s="308">
        <v>0.64</v>
      </c>
      <c r="N15" s="225">
        <v>25</v>
      </c>
      <c r="O15" s="225">
        <v>9</v>
      </c>
      <c r="P15" s="225">
        <v>3</v>
      </c>
      <c r="Q15" s="225">
        <v>0</v>
      </c>
      <c r="R15" s="308">
        <v>8.33</v>
      </c>
      <c r="S15" s="225">
        <v>1</v>
      </c>
      <c r="T15" s="225">
        <v>0</v>
      </c>
      <c r="U15" s="257">
        <v>0.85699999999999998</v>
      </c>
      <c r="V15" s="257">
        <v>0.23599999999999999</v>
      </c>
      <c r="W15" s="257">
        <v>0.17599999999999999</v>
      </c>
    </row>
    <row r="16" spans="2:23" ht="15.75" x14ac:dyDescent="0.25">
      <c r="B16" s="157" t="s">
        <v>20</v>
      </c>
      <c r="C16" s="225">
        <v>61</v>
      </c>
      <c r="D16" s="225" t="s">
        <v>361</v>
      </c>
      <c r="E16" s="246" t="s">
        <v>84</v>
      </c>
      <c r="F16" s="225">
        <v>8</v>
      </c>
      <c r="G16" s="225">
        <v>1</v>
      </c>
      <c r="H16" s="225">
        <v>0</v>
      </c>
      <c r="I16" s="225">
        <v>1</v>
      </c>
      <c r="J16" s="308">
        <v>14.67</v>
      </c>
      <c r="K16" s="225">
        <v>9</v>
      </c>
      <c r="L16" s="225">
        <v>8</v>
      </c>
      <c r="M16" s="308">
        <v>4.91</v>
      </c>
      <c r="N16" s="225">
        <v>17</v>
      </c>
      <c r="O16" s="225">
        <v>11</v>
      </c>
      <c r="P16" s="225">
        <v>5</v>
      </c>
      <c r="Q16" s="225">
        <v>0</v>
      </c>
      <c r="R16" s="308">
        <v>3.4</v>
      </c>
      <c r="S16" s="225">
        <v>2</v>
      </c>
      <c r="T16" s="225">
        <v>2</v>
      </c>
      <c r="U16" s="257">
        <v>1.091</v>
      </c>
      <c r="V16" s="257">
        <v>0.29499999999999998</v>
      </c>
      <c r="W16" s="257">
        <v>0.20399999999999999</v>
      </c>
    </row>
    <row r="17" spans="2:23" ht="15.75" x14ac:dyDescent="0.25">
      <c r="B17" s="157" t="s">
        <v>20</v>
      </c>
      <c r="C17" s="225">
        <v>7</v>
      </c>
      <c r="D17" s="225" t="s">
        <v>363</v>
      </c>
      <c r="E17" s="246" t="s">
        <v>77</v>
      </c>
      <c r="F17" s="225">
        <v>8</v>
      </c>
      <c r="G17" s="225">
        <v>3</v>
      </c>
      <c r="H17" s="225">
        <v>0</v>
      </c>
      <c r="I17" s="225">
        <v>1</v>
      </c>
      <c r="J17" s="308">
        <v>28.67</v>
      </c>
      <c r="K17" s="225">
        <v>18</v>
      </c>
      <c r="L17" s="225">
        <v>12</v>
      </c>
      <c r="M17" s="308">
        <v>3.77</v>
      </c>
      <c r="N17" s="225">
        <v>24</v>
      </c>
      <c r="O17" s="225">
        <v>31</v>
      </c>
      <c r="P17" s="225">
        <v>6</v>
      </c>
      <c r="Q17" s="225">
        <v>0</v>
      </c>
      <c r="R17" s="308">
        <v>4</v>
      </c>
      <c r="S17" s="225">
        <v>6</v>
      </c>
      <c r="T17" s="225">
        <v>2</v>
      </c>
      <c r="U17" s="257">
        <v>1.2909999999999999</v>
      </c>
      <c r="V17" s="257">
        <v>0.33900000000000002</v>
      </c>
      <c r="W17" s="257">
        <v>0.27200000000000002</v>
      </c>
    </row>
    <row r="18" spans="2:23" ht="15.75" x14ac:dyDescent="0.25">
      <c r="B18" s="157" t="s">
        <v>20</v>
      </c>
      <c r="C18" s="225">
        <v>23</v>
      </c>
      <c r="D18" s="225" t="s">
        <v>366</v>
      </c>
      <c r="E18" s="246" t="s">
        <v>86</v>
      </c>
      <c r="F18" s="225">
        <v>1</v>
      </c>
      <c r="G18" s="225">
        <v>0</v>
      </c>
      <c r="H18" s="225">
        <v>0</v>
      </c>
      <c r="I18" s="225">
        <v>0</v>
      </c>
      <c r="J18" s="308">
        <v>2.33</v>
      </c>
      <c r="K18" s="225">
        <v>0</v>
      </c>
      <c r="L18" s="225">
        <v>0</v>
      </c>
      <c r="M18" s="308">
        <v>0</v>
      </c>
      <c r="N18" s="225">
        <v>1</v>
      </c>
      <c r="O18" s="225">
        <v>0</v>
      </c>
      <c r="P18" s="225">
        <v>1</v>
      </c>
      <c r="Q18" s="225">
        <v>0</v>
      </c>
      <c r="R18" s="308">
        <v>1</v>
      </c>
      <c r="S18" s="225">
        <v>1</v>
      </c>
      <c r="T18" s="225">
        <v>0</v>
      </c>
      <c r="U18" s="257">
        <v>0.42899999999999999</v>
      </c>
      <c r="V18" s="257">
        <v>0.25</v>
      </c>
      <c r="W18" s="257">
        <v>0</v>
      </c>
    </row>
    <row r="19" spans="2:23" ht="15.75" x14ac:dyDescent="0.25">
      <c r="B19" s="157" t="s">
        <v>20</v>
      </c>
      <c r="C19" s="225">
        <v>17</v>
      </c>
      <c r="D19" s="225" t="s">
        <v>365</v>
      </c>
      <c r="E19" s="246" t="s">
        <v>87</v>
      </c>
      <c r="F19" s="225">
        <v>2</v>
      </c>
      <c r="G19" s="225">
        <v>1</v>
      </c>
      <c r="H19" s="225">
        <v>0</v>
      </c>
      <c r="I19" s="225">
        <v>0</v>
      </c>
      <c r="J19" s="308">
        <v>4.33</v>
      </c>
      <c r="K19" s="225">
        <v>6</v>
      </c>
      <c r="L19" s="225">
        <v>4</v>
      </c>
      <c r="M19" s="308">
        <v>8.31</v>
      </c>
      <c r="N19" s="225">
        <v>3</v>
      </c>
      <c r="O19" s="225">
        <v>5</v>
      </c>
      <c r="P19" s="225">
        <v>5</v>
      </c>
      <c r="Q19" s="225">
        <v>0</v>
      </c>
      <c r="R19" s="308">
        <v>0.6</v>
      </c>
      <c r="S19" s="225">
        <v>3</v>
      </c>
      <c r="T19" s="225">
        <v>1</v>
      </c>
      <c r="U19" s="257">
        <v>2.3079999999999998</v>
      </c>
      <c r="V19" s="257">
        <v>0.48099999999999998</v>
      </c>
      <c r="W19" s="257">
        <v>0.26300000000000001</v>
      </c>
    </row>
    <row r="20" spans="2:23" ht="15.75" x14ac:dyDescent="0.25">
      <c r="B20" s="157" t="s">
        <v>20</v>
      </c>
      <c r="C20" s="225">
        <v>69</v>
      </c>
      <c r="D20" s="225" t="s">
        <v>324</v>
      </c>
      <c r="E20" s="246" t="s">
        <v>325</v>
      </c>
      <c r="F20" s="225">
        <v>1</v>
      </c>
      <c r="G20" s="225">
        <v>1</v>
      </c>
      <c r="H20" s="225">
        <v>0</v>
      </c>
      <c r="I20" s="225">
        <v>0</v>
      </c>
      <c r="J20" s="308">
        <v>2</v>
      </c>
      <c r="K20" s="225">
        <v>7</v>
      </c>
      <c r="L20" s="225">
        <v>7</v>
      </c>
      <c r="M20" s="308">
        <v>31.5</v>
      </c>
      <c r="N20" s="225">
        <v>0</v>
      </c>
      <c r="O20" s="225">
        <v>5</v>
      </c>
      <c r="P20" s="225">
        <v>4</v>
      </c>
      <c r="Q20" s="225">
        <v>0</v>
      </c>
      <c r="R20" s="308">
        <v>0</v>
      </c>
      <c r="S20" s="225">
        <v>2</v>
      </c>
      <c r="T20" s="225">
        <v>0</v>
      </c>
      <c r="U20" s="257">
        <v>4.5</v>
      </c>
      <c r="V20" s="257">
        <v>0.68799999999999994</v>
      </c>
      <c r="W20" s="257">
        <v>0.5</v>
      </c>
    </row>
    <row r="21" spans="2:23" ht="15.75" x14ac:dyDescent="0.25">
      <c r="B21" s="157" t="s">
        <v>20</v>
      </c>
      <c r="C21" s="225">
        <v>2</v>
      </c>
      <c r="D21" s="225" t="s">
        <v>362</v>
      </c>
      <c r="E21" s="246" t="s">
        <v>80</v>
      </c>
      <c r="F21" s="225">
        <v>6</v>
      </c>
      <c r="G21" s="225">
        <v>1</v>
      </c>
      <c r="H21" s="225">
        <v>2</v>
      </c>
      <c r="I21" s="225">
        <v>0</v>
      </c>
      <c r="J21" s="308">
        <v>11</v>
      </c>
      <c r="K21" s="225">
        <v>23</v>
      </c>
      <c r="L21" s="225">
        <v>11</v>
      </c>
      <c r="M21" s="308">
        <v>9</v>
      </c>
      <c r="N21" s="225">
        <v>13</v>
      </c>
      <c r="O21" s="225">
        <v>22</v>
      </c>
      <c r="P21" s="225">
        <v>6</v>
      </c>
      <c r="Q21" s="225">
        <v>0</v>
      </c>
      <c r="R21" s="308">
        <v>2.17</v>
      </c>
      <c r="S21" s="225">
        <v>4</v>
      </c>
      <c r="T21" s="225">
        <v>1</v>
      </c>
      <c r="U21" s="257">
        <v>2.5449999999999999</v>
      </c>
      <c r="V21" s="257">
        <v>0.47799999999999998</v>
      </c>
      <c r="W21" s="257">
        <v>0.4</v>
      </c>
    </row>
    <row r="22" spans="2:23" ht="15.75" x14ac:dyDescent="0.25">
      <c r="B22" s="157" t="s">
        <v>22</v>
      </c>
      <c r="C22" s="225">
        <v>44</v>
      </c>
      <c r="D22" s="225" t="s">
        <v>370</v>
      </c>
      <c r="E22" s="246" t="s">
        <v>122</v>
      </c>
      <c r="F22" s="225">
        <v>3</v>
      </c>
      <c r="G22" s="225">
        <v>0</v>
      </c>
      <c r="H22" s="225">
        <v>0</v>
      </c>
      <c r="I22" s="225">
        <v>0</v>
      </c>
      <c r="J22" s="308">
        <v>5.33</v>
      </c>
      <c r="K22" s="225">
        <v>13</v>
      </c>
      <c r="L22" s="225">
        <v>8</v>
      </c>
      <c r="M22" s="308">
        <v>13.5</v>
      </c>
      <c r="N22" s="225">
        <v>6</v>
      </c>
      <c r="O22" s="225">
        <v>12</v>
      </c>
      <c r="P22" s="225">
        <v>7</v>
      </c>
      <c r="Q22" s="225">
        <v>0</v>
      </c>
      <c r="R22" s="308">
        <v>0.86</v>
      </c>
      <c r="S22" s="225">
        <v>3</v>
      </c>
      <c r="T22" s="225">
        <v>1</v>
      </c>
      <c r="U22" s="257">
        <v>3.5630000000000002</v>
      </c>
      <c r="V22" s="257">
        <v>0.53700000000000003</v>
      </c>
      <c r="W22" s="257">
        <v>0.38700000000000001</v>
      </c>
    </row>
    <row r="23" spans="2:23" ht="15.75" x14ac:dyDescent="0.25">
      <c r="B23" s="157" t="s">
        <v>22</v>
      </c>
      <c r="C23" s="225">
        <v>71</v>
      </c>
      <c r="D23" s="225" t="s">
        <v>376</v>
      </c>
      <c r="E23" s="246" t="s">
        <v>119</v>
      </c>
      <c r="F23" s="225">
        <v>5</v>
      </c>
      <c r="G23" s="225">
        <v>1</v>
      </c>
      <c r="H23" s="225">
        <v>0</v>
      </c>
      <c r="I23" s="225">
        <v>0</v>
      </c>
      <c r="J23" s="308">
        <v>4.67</v>
      </c>
      <c r="K23" s="225">
        <v>16</v>
      </c>
      <c r="L23" s="225">
        <v>9</v>
      </c>
      <c r="M23" s="308">
        <v>17.36</v>
      </c>
      <c r="N23" s="225">
        <v>7</v>
      </c>
      <c r="O23" s="225">
        <v>10</v>
      </c>
      <c r="P23" s="225">
        <v>14</v>
      </c>
      <c r="Q23" s="225">
        <v>0</v>
      </c>
      <c r="R23" s="308">
        <v>0.5</v>
      </c>
      <c r="S23" s="225">
        <v>1</v>
      </c>
      <c r="T23" s="225">
        <v>0</v>
      </c>
      <c r="U23" s="257">
        <v>5.1429999999999998</v>
      </c>
      <c r="V23" s="257">
        <v>0.61</v>
      </c>
      <c r="W23" s="257">
        <v>0.4</v>
      </c>
    </row>
    <row r="24" spans="2:23" ht="15.75" x14ac:dyDescent="0.25">
      <c r="B24" s="157" t="s">
        <v>22</v>
      </c>
      <c r="C24" s="225">
        <v>85</v>
      </c>
      <c r="D24" s="225" t="s">
        <v>371</v>
      </c>
      <c r="E24" s="246" t="s">
        <v>116</v>
      </c>
      <c r="F24" s="225">
        <v>7</v>
      </c>
      <c r="G24" s="225">
        <v>0</v>
      </c>
      <c r="H24" s="225">
        <v>4</v>
      </c>
      <c r="I24" s="225">
        <v>1</v>
      </c>
      <c r="J24" s="308">
        <v>21</v>
      </c>
      <c r="K24" s="225">
        <v>38</v>
      </c>
      <c r="L24" s="225">
        <v>23</v>
      </c>
      <c r="M24" s="308">
        <v>9.86</v>
      </c>
      <c r="N24" s="225">
        <v>22</v>
      </c>
      <c r="O24" s="225">
        <v>38</v>
      </c>
      <c r="P24" s="225">
        <v>12</v>
      </c>
      <c r="Q24" s="225">
        <v>0</v>
      </c>
      <c r="R24" s="308">
        <v>1.83</v>
      </c>
      <c r="S24" s="225">
        <v>4</v>
      </c>
      <c r="T24" s="225">
        <v>4</v>
      </c>
      <c r="U24" s="257">
        <v>2.3809999999999998</v>
      </c>
      <c r="V24" s="257">
        <v>0.443</v>
      </c>
      <c r="W24" s="257">
        <v>0.36199999999999999</v>
      </c>
    </row>
    <row r="25" spans="2:23" ht="15.75" x14ac:dyDescent="0.25">
      <c r="B25" s="157" t="s">
        <v>22</v>
      </c>
      <c r="C25" s="225">
        <v>21</v>
      </c>
      <c r="D25" s="225" t="s">
        <v>372</v>
      </c>
      <c r="E25" s="246" t="s">
        <v>113</v>
      </c>
      <c r="F25" s="225">
        <v>6</v>
      </c>
      <c r="G25" s="225">
        <v>0</v>
      </c>
      <c r="H25" s="225">
        <v>3</v>
      </c>
      <c r="I25" s="225">
        <v>0</v>
      </c>
      <c r="J25" s="308">
        <v>20.67</v>
      </c>
      <c r="K25" s="225">
        <v>34</v>
      </c>
      <c r="L25" s="225">
        <v>18</v>
      </c>
      <c r="M25" s="308">
        <v>7.84</v>
      </c>
      <c r="N25" s="225">
        <v>15</v>
      </c>
      <c r="O25" s="225">
        <v>38</v>
      </c>
      <c r="P25" s="225">
        <v>11</v>
      </c>
      <c r="Q25" s="225">
        <v>0</v>
      </c>
      <c r="R25" s="308">
        <v>1.36</v>
      </c>
      <c r="S25" s="225">
        <v>2</v>
      </c>
      <c r="T25" s="225">
        <v>2</v>
      </c>
      <c r="U25" s="257">
        <v>2.371</v>
      </c>
      <c r="V25" s="257">
        <v>0.432</v>
      </c>
      <c r="W25" s="257">
        <v>0.36499999999999999</v>
      </c>
    </row>
    <row r="26" spans="2:23" ht="15.75" x14ac:dyDescent="0.25">
      <c r="B26" s="157" t="s">
        <v>22</v>
      </c>
      <c r="C26" s="225">
        <v>17</v>
      </c>
      <c r="D26" s="225" t="s">
        <v>374</v>
      </c>
      <c r="E26" s="246" t="s">
        <v>120</v>
      </c>
      <c r="F26" s="225">
        <v>5</v>
      </c>
      <c r="G26" s="225">
        <v>0</v>
      </c>
      <c r="H26" s="225">
        <v>0</v>
      </c>
      <c r="I26" s="225">
        <v>0</v>
      </c>
      <c r="J26" s="308">
        <v>10.33</v>
      </c>
      <c r="K26" s="225">
        <v>16</v>
      </c>
      <c r="L26" s="225">
        <v>13</v>
      </c>
      <c r="M26" s="308">
        <v>11.32</v>
      </c>
      <c r="N26" s="225">
        <v>4</v>
      </c>
      <c r="O26" s="225">
        <v>20</v>
      </c>
      <c r="P26" s="225">
        <v>1</v>
      </c>
      <c r="Q26" s="225">
        <v>0</v>
      </c>
      <c r="R26" s="308">
        <v>4</v>
      </c>
      <c r="S26" s="225">
        <v>2</v>
      </c>
      <c r="T26" s="225">
        <v>1</v>
      </c>
      <c r="U26" s="257">
        <v>2.032</v>
      </c>
      <c r="V26" s="257">
        <v>0.40400000000000003</v>
      </c>
      <c r="W26" s="257">
        <v>0.377</v>
      </c>
    </row>
    <row r="27" spans="2:23" ht="15.75" x14ac:dyDescent="0.25">
      <c r="B27" s="14" t="s">
        <v>17</v>
      </c>
      <c r="C27" s="225">
        <v>51</v>
      </c>
      <c r="D27" s="225" t="s">
        <v>387</v>
      </c>
      <c r="E27" s="246" t="s">
        <v>161</v>
      </c>
      <c r="F27" s="225">
        <v>5</v>
      </c>
      <c r="G27" s="225">
        <v>0</v>
      </c>
      <c r="H27" s="225">
        <v>1</v>
      </c>
      <c r="I27" s="225">
        <v>1</v>
      </c>
      <c r="J27" s="308">
        <v>12</v>
      </c>
      <c r="K27" s="225">
        <v>19</v>
      </c>
      <c r="L27" s="225">
        <v>13</v>
      </c>
      <c r="M27" s="308">
        <v>9.75</v>
      </c>
      <c r="N27" s="225">
        <v>9</v>
      </c>
      <c r="O27" s="225">
        <v>18</v>
      </c>
      <c r="P27" s="225">
        <v>8</v>
      </c>
      <c r="Q27" s="225">
        <v>0</v>
      </c>
      <c r="R27" s="308">
        <v>1.1299999999999999</v>
      </c>
      <c r="S27" s="225">
        <v>2</v>
      </c>
      <c r="T27" s="225">
        <v>0</v>
      </c>
      <c r="U27" s="257">
        <v>2.1669999999999998</v>
      </c>
      <c r="V27" s="257">
        <v>0.41799999999999998</v>
      </c>
      <c r="W27" s="257">
        <v>0.316</v>
      </c>
    </row>
    <row r="28" spans="2:23" ht="15.75" x14ac:dyDescent="0.25">
      <c r="B28" s="14" t="s">
        <v>17</v>
      </c>
      <c r="C28" s="225">
        <v>21</v>
      </c>
      <c r="D28" s="225" t="s">
        <v>390</v>
      </c>
      <c r="E28" s="246" t="s">
        <v>158</v>
      </c>
      <c r="F28" s="225">
        <v>1</v>
      </c>
      <c r="G28" s="225">
        <v>0</v>
      </c>
      <c r="H28" s="225">
        <v>0</v>
      </c>
      <c r="I28" s="225">
        <v>0</v>
      </c>
      <c r="J28" s="308">
        <v>1.67</v>
      </c>
      <c r="K28" s="225">
        <v>0</v>
      </c>
      <c r="L28" s="225">
        <v>0</v>
      </c>
      <c r="M28" s="308">
        <v>0</v>
      </c>
      <c r="N28" s="225">
        <v>1</v>
      </c>
      <c r="O28" s="225">
        <v>0</v>
      </c>
      <c r="P28" s="225">
        <v>1</v>
      </c>
      <c r="Q28" s="225">
        <v>0</v>
      </c>
      <c r="R28" s="308">
        <v>1</v>
      </c>
      <c r="S28" s="225">
        <v>0</v>
      </c>
      <c r="T28" s="225">
        <v>0</v>
      </c>
      <c r="U28" s="257">
        <v>0.6</v>
      </c>
      <c r="V28" s="257">
        <v>0.16700000000000001</v>
      </c>
      <c r="W28" s="257">
        <v>0</v>
      </c>
    </row>
    <row r="29" spans="2:23" ht="15.75" x14ac:dyDescent="0.25">
      <c r="B29" s="14" t="s">
        <v>17</v>
      </c>
      <c r="C29" s="225">
        <v>47</v>
      </c>
      <c r="D29" s="225" t="s">
        <v>391</v>
      </c>
      <c r="E29" s="246" t="s">
        <v>155</v>
      </c>
      <c r="F29" s="225">
        <v>3</v>
      </c>
      <c r="G29" s="225">
        <v>0</v>
      </c>
      <c r="H29" s="225">
        <v>0</v>
      </c>
      <c r="I29" s="225">
        <v>0</v>
      </c>
      <c r="J29" s="308">
        <v>7</v>
      </c>
      <c r="K29" s="225">
        <v>6</v>
      </c>
      <c r="L29" s="225">
        <v>2</v>
      </c>
      <c r="M29" s="308">
        <v>2.48</v>
      </c>
      <c r="N29" s="225">
        <v>7</v>
      </c>
      <c r="O29" s="225">
        <v>9</v>
      </c>
      <c r="P29" s="225">
        <v>2</v>
      </c>
      <c r="Q29" s="225">
        <v>0</v>
      </c>
      <c r="R29" s="308">
        <v>3.5</v>
      </c>
      <c r="S29" s="225">
        <v>2</v>
      </c>
      <c r="T29" s="225">
        <v>1</v>
      </c>
      <c r="U29" s="257">
        <v>1.571</v>
      </c>
      <c r="V29" s="257">
        <v>0.371</v>
      </c>
      <c r="W29" s="257">
        <v>0.3</v>
      </c>
    </row>
    <row r="30" spans="2:23" ht="15.75" x14ac:dyDescent="0.25">
      <c r="B30" s="14" t="s">
        <v>17</v>
      </c>
      <c r="C30" s="225">
        <v>17</v>
      </c>
      <c r="D30" s="225" t="s">
        <v>402</v>
      </c>
      <c r="E30" s="246" t="s">
        <v>168</v>
      </c>
      <c r="F30" s="225">
        <v>4</v>
      </c>
      <c r="G30" s="225">
        <v>0</v>
      </c>
      <c r="H30" s="225">
        <v>2</v>
      </c>
      <c r="I30" s="225">
        <v>1</v>
      </c>
      <c r="J30" s="308">
        <v>13</v>
      </c>
      <c r="K30" s="225">
        <v>24</v>
      </c>
      <c r="L30" s="225">
        <v>21</v>
      </c>
      <c r="M30" s="308">
        <v>14.13</v>
      </c>
      <c r="N30" s="225">
        <v>13</v>
      </c>
      <c r="O30" s="225">
        <v>19</v>
      </c>
      <c r="P30" s="225">
        <v>16</v>
      </c>
      <c r="Q30" s="225">
        <v>0</v>
      </c>
      <c r="R30" s="308">
        <v>0.81</v>
      </c>
      <c r="S30" s="225">
        <v>2</v>
      </c>
      <c r="T30" s="225">
        <v>3</v>
      </c>
      <c r="U30" s="257">
        <v>2.6920000000000002</v>
      </c>
      <c r="V30" s="257">
        <v>0.5</v>
      </c>
      <c r="W30" s="257">
        <v>0.34499999999999997</v>
      </c>
    </row>
    <row r="31" spans="2:23" ht="15.75" x14ac:dyDescent="0.25">
      <c r="B31" s="14" t="s">
        <v>17</v>
      </c>
      <c r="C31" s="225">
        <v>23</v>
      </c>
      <c r="D31" s="225" t="s">
        <v>392</v>
      </c>
      <c r="E31" s="246" t="s">
        <v>252</v>
      </c>
      <c r="F31" s="225">
        <v>8</v>
      </c>
      <c r="G31" s="225">
        <v>3</v>
      </c>
      <c r="H31" s="225">
        <v>2</v>
      </c>
      <c r="I31" s="225">
        <v>0</v>
      </c>
      <c r="J31" s="308">
        <v>37.33</v>
      </c>
      <c r="K31" s="225">
        <v>50</v>
      </c>
      <c r="L31" s="225">
        <v>38</v>
      </c>
      <c r="M31" s="308">
        <v>8.91</v>
      </c>
      <c r="N31" s="225">
        <v>22</v>
      </c>
      <c r="O31" s="225">
        <v>65</v>
      </c>
      <c r="P31" s="225">
        <v>11</v>
      </c>
      <c r="Q31" s="225">
        <v>0</v>
      </c>
      <c r="R31" s="308">
        <v>2</v>
      </c>
      <c r="S31" s="225">
        <v>2</v>
      </c>
      <c r="T31" s="225">
        <v>2</v>
      </c>
      <c r="U31" s="257">
        <v>2.036</v>
      </c>
      <c r="V31" s="257">
        <v>0.38600000000000001</v>
      </c>
      <c r="W31" s="257">
        <v>0.34899999999999998</v>
      </c>
    </row>
    <row r="32" spans="2:23" ht="15.75" x14ac:dyDescent="0.25">
      <c r="B32" s="14" t="s">
        <v>17</v>
      </c>
      <c r="C32" s="225">
        <v>80</v>
      </c>
      <c r="D32" s="225" t="s">
        <v>397</v>
      </c>
      <c r="E32" s="246" t="s">
        <v>160</v>
      </c>
      <c r="F32" s="225">
        <v>1</v>
      </c>
      <c r="G32" s="225">
        <v>1</v>
      </c>
      <c r="H32" s="225">
        <v>0</v>
      </c>
      <c r="I32" s="225">
        <v>0</v>
      </c>
      <c r="J32" s="308">
        <v>4</v>
      </c>
      <c r="K32" s="225">
        <v>10</v>
      </c>
      <c r="L32" s="225">
        <v>10</v>
      </c>
      <c r="M32" s="308">
        <v>20</v>
      </c>
      <c r="N32" s="225">
        <v>4</v>
      </c>
      <c r="O32" s="225">
        <v>12</v>
      </c>
      <c r="P32" s="225">
        <v>4</v>
      </c>
      <c r="Q32" s="225">
        <v>0</v>
      </c>
      <c r="R32" s="308">
        <v>1</v>
      </c>
      <c r="S32" s="225">
        <v>0</v>
      </c>
      <c r="T32" s="225">
        <v>2</v>
      </c>
      <c r="U32" s="257">
        <v>4</v>
      </c>
      <c r="V32" s="257">
        <v>0.57099999999999995</v>
      </c>
      <c r="W32" s="257">
        <v>0.5</v>
      </c>
    </row>
    <row r="33" spans="2:23" ht="15.75" x14ac:dyDescent="0.25">
      <c r="B33" s="14" t="s">
        <v>18</v>
      </c>
      <c r="C33" s="225">
        <v>24</v>
      </c>
      <c r="D33" s="225" t="s">
        <v>405</v>
      </c>
      <c r="E33" s="246" t="s">
        <v>193</v>
      </c>
      <c r="F33" s="225">
        <v>5</v>
      </c>
      <c r="G33" s="225">
        <v>0</v>
      </c>
      <c r="H33" s="225">
        <v>0</v>
      </c>
      <c r="I33" s="225">
        <v>3</v>
      </c>
      <c r="J33" s="308">
        <v>10.67</v>
      </c>
      <c r="K33" s="225">
        <v>7</v>
      </c>
      <c r="L33" s="225">
        <v>5</v>
      </c>
      <c r="M33" s="308">
        <v>3.94</v>
      </c>
      <c r="N33" s="225">
        <v>15</v>
      </c>
      <c r="O33" s="225">
        <v>9</v>
      </c>
      <c r="P33" s="225">
        <v>3</v>
      </c>
      <c r="Q33" s="225">
        <v>0</v>
      </c>
      <c r="R33" s="308">
        <v>5</v>
      </c>
      <c r="S33" s="225">
        <v>3</v>
      </c>
      <c r="T33" s="225">
        <v>0</v>
      </c>
      <c r="U33" s="257">
        <v>1.125</v>
      </c>
      <c r="V33" s="257">
        <v>0.31900000000000001</v>
      </c>
      <c r="W33" s="257">
        <v>0.22</v>
      </c>
    </row>
    <row r="34" spans="2:23" ht="15.75" x14ac:dyDescent="0.25">
      <c r="B34" s="14" t="s">
        <v>18</v>
      </c>
      <c r="C34" s="225">
        <v>29</v>
      </c>
      <c r="D34" s="225" t="s">
        <v>410</v>
      </c>
      <c r="E34" s="246" t="s">
        <v>198</v>
      </c>
      <c r="F34" s="225">
        <v>8</v>
      </c>
      <c r="G34" s="225">
        <v>6</v>
      </c>
      <c r="H34" s="225">
        <v>0</v>
      </c>
      <c r="I34" s="225">
        <v>0</v>
      </c>
      <c r="J34" s="308">
        <v>31.33</v>
      </c>
      <c r="K34" s="225">
        <v>48</v>
      </c>
      <c r="L34" s="225">
        <v>23</v>
      </c>
      <c r="M34" s="308">
        <v>6.15</v>
      </c>
      <c r="N34" s="225">
        <v>27</v>
      </c>
      <c r="O34" s="225">
        <v>41</v>
      </c>
      <c r="P34" s="225">
        <v>24</v>
      </c>
      <c r="Q34" s="225">
        <v>1</v>
      </c>
      <c r="R34" s="308">
        <v>1.1299999999999999</v>
      </c>
      <c r="S34" s="225">
        <v>10</v>
      </c>
      <c r="T34" s="225">
        <v>3</v>
      </c>
      <c r="U34" s="257">
        <v>2.0739999999999998</v>
      </c>
      <c r="V34" s="257">
        <v>0.41399999999999998</v>
      </c>
      <c r="W34" s="257">
        <v>0.28100000000000003</v>
      </c>
    </row>
    <row r="35" spans="2:23" ht="15.75" x14ac:dyDescent="0.25">
      <c r="B35" s="14" t="s">
        <v>18</v>
      </c>
      <c r="C35" s="225">
        <v>7</v>
      </c>
      <c r="D35" s="225" t="s">
        <v>403</v>
      </c>
      <c r="E35" s="246" t="s">
        <v>202</v>
      </c>
      <c r="F35" s="225">
        <v>6</v>
      </c>
      <c r="G35" s="225">
        <v>1</v>
      </c>
      <c r="H35" s="225">
        <v>2</v>
      </c>
      <c r="I35" s="225">
        <v>1</v>
      </c>
      <c r="J35" s="308">
        <v>16.329999999999998</v>
      </c>
      <c r="K35" s="225">
        <v>17</v>
      </c>
      <c r="L35" s="225">
        <v>10</v>
      </c>
      <c r="M35" s="308">
        <v>5.31</v>
      </c>
      <c r="N35" s="225">
        <v>18</v>
      </c>
      <c r="O35" s="225">
        <v>22</v>
      </c>
      <c r="P35" s="225">
        <v>6</v>
      </c>
      <c r="Q35" s="225">
        <v>0</v>
      </c>
      <c r="R35" s="308">
        <v>3</v>
      </c>
      <c r="S35" s="225">
        <v>3</v>
      </c>
      <c r="T35" s="225">
        <v>3</v>
      </c>
      <c r="U35" s="257">
        <v>1.714</v>
      </c>
      <c r="V35" s="257">
        <v>0.38300000000000001</v>
      </c>
      <c r="W35" s="257">
        <v>0.31</v>
      </c>
    </row>
    <row r="36" spans="2:23" ht="15.75" x14ac:dyDescent="0.25">
      <c r="B36" s="14" t="s">
        <v>18</v>
      </c>
      <c r="C36" s="225">
        <v>1</v>
      </c>
      <c r="D36" s="225" t="s">
        <v>404</v>
      </c>
      <c r="E36" s="246" t="s">
        <v>191</v>
      </c>
      <c r="F36" s="225">
        <v>4</v>
      </c>
      <c r="G36" s="225">
        <v>0</v>
      </c>
      <c r="H36" s="225">
        <v>0</v>
      </c>
      <c r="I36" s="225">
        <v>0</v>
      </c>
      <c r="J36" s="308">
        <v>12</v>
      </c>
      <c r="K36" s="225">
        <v>16</v>
      </c>
      <c r="L36" s="225">
        <v>15</v>
      </c>
      <c r="M36" s="308">
        <v>10</v>
      </c>
      <c r="N36" s="225">
        <v>12</v>
      </c>
      <c r="O36" s="225">
        <v>19</v>
      </c>
      <c r="P36" s="225">
        <v>4</v>
      </c>
      <c r="Q36" s="225">
        <v>0</v>
      </c>
      <c r="R36" s="308">
        <v>3</v>
      </c>
      <c r="S36" s="225">
        <v>1</v>
      </c>
      <c r="T36" s="225">
        <v>6</v>
      </c>
      <c r="U36" s="257">
        <v>1.917</v>
      </c>
      <c r="V36" s="257">
        <v>0.38700000000000001</v>
      </c>
      <c r="W36" s="257">
        <v>0.33300000000000002</v>
      </c>
    </row>
    <row r="37" spans="2:23" ht="15.75" x14ac:dyDescent="0.25">
      <c r="B37" s="14" t="s">
        <v>18</v>
      </c>
      <c r="C37" s="225">
        <v>20</v>
      </c>
      <c r="D37" s="225" t="s">
        <v>409</v>
      </c>
      <c r="E37" s="246" t="s">
        <v>205</v>
      </c>
      <c r="F37" s="225">
        <v>2</v>
      </c>
      <c r="G37" s="225">
        <v>0</v>
      </c>
      <c r="H37" s="225">
        <v>0</v>
      </c>
      <c r="I37" s="225">
        <v>0</v>
      </c>
      <c r="J37" s="308">
        <v>4.33</v>
      </c>
      <c r="K37" s="225">
        <v>0</v>
      </c>
      <c r="L37" s="225">
        <v>0</v>
      </c>
      <c r="M37" s="308">
        <v>0</v>
      </c>
      <c r="N37" s="225">
        <v>4</v>
      </c>
      <c r="O37" s="225">
        <v>1</v>
      </c>
      <c r="P37" s="225">
        <v>0</v>
      </c>
      <c r="Q37" s="225">
        <v>0</v>
      </c>
      <c r="R37" s="308">
        <v>0</v>
      </c>
      <c r="S37" s="225">
        <v>0</v>
      </c>
      <c r="T37" s="225">
        <v>0</v>
      </c>
      <c r="U37" s="257">
        <v>0.23100000000000001</v>
      </c>
      <c r="V37" s="257">
        <v>7.0999999999999994E-2</v>
      </c>
      <c r="W37" s="257">
        <v>7.0999999999999994E-2</v>
      </c>
    </row>
    <row r="38" spans="2:23" ht="15.75" x14ac:dyDescent="0.25">
      <c r="B38" s="14" t="s">
        <v>18</v>
      </c>
      <c r="C38" s="225">
        <v>44</v>
      </c>
      <c r="D38" s="225" t="s">
        <v>415</v>
      </c>
      <c r="E38" s="246" t="s">
        <v>200</v>
      </c>
      <c r="F38" s="225">
        <v>1</v>
      </c>
      <c r="G38" s="225">
        <v>0</v>
      </c>
      <c r="H38" s="225">
        <v>0</v>
      </c>
      <c r="I38" s="225">
        <v>0</v>
      </c>
      <c r="J38" s="308">
        <v>1</v>
      </c>
      <c r="K38" s="225">
        <v>0</v>
      </c>
      <c r="L38" s="225">
        <v>0</v>
      </c>
      <c r="M38" s="308">
        <v>0</v>
      </c>
      <c r="N38" s="225">
        <v>1</v>
      </c>
      <c r="O38" s="225">
        <v>2</v>
      </c>
      <c r="P38" s="225">
        <v>2</v>
      </c>
      <c r="Q38" s="225">
        <v>0</v>
      </c>
      <c r="R38" s="308">
        <v>0.5</v>
      </c>
      <c r="S38" s="225">
        <v>0</v>
      </c>
      <c r="T38" s="225">
        <v>0</v>
      </c>
      <c r="U38" s="257">
        <v>4</v>
      </c>
      <c r="V38" s="257">
        <v>0.8</v>
      </c>
      <c r="W38" s="257">
        <v>0.66700000000000004</v>
      </c>
    </row>
    <row r="39" spans="2:23" ht="15.75" x14ac:dyDescent="0.25">
      <c r="B39" s="14" t="s">
        <v>18</v>
      </c>
      <c r="C39" s="225">
        <v>22</v>
      </c>
      <c r="D39" s="225" t="s">
        <v>406</v>
      </c>
      <c r="E39" s="246" t="s">
        <v>317</v>
      </c>
      <c r="F39" s="225">
        <v>3</v>
      </c>
      <c r="G39" s="225">
        <v>0</v>
      </c>
      <c r="H39" s="225">
        <v>0</v>
      </c>
      <c r="I39" s="225">
        <v>0</v>
      </c>
      <c r="J39" s="308">
        <v>0.33</v>
      </c>
      <c r="K39" s="225">
        <v>12</v>
      </c>
      <c r="L39" s="225">
        <v>8</v>
      </c>
      <c r="M39" s="308">
        <v>216</v>
      </c>
      <c r="N39" s="225">
        <v>0</v>
      </c>
      <c r="O39" s="225">
        <v>2</v>
      </c>
      <c r="P39" s="225">
        <v>8</v>
      </c>
      <c r="Q39" s="225">
        <v>1</v>
      </c>
      <c r="R39" s="308">
        <v>0</v>
      </c>
      <c r="S39" s="225">
        <v>3</v>
      </c>
      <c r="T39" s="225">
        <v>0</v>
      </c>
      <c r="U39" s="257">
        <v>30</v>
      </c>
      <c r="V39" s="257">
        <v>0.76500000000000001</v>
      </c>
      <c r="W39" s="257">
        <v>0.4</v>
      </c>
    </row>
  </sheetData>
  <autoFilter ref="B5:W39">
    <sortState ref="B6:W39">
      <sortCondition ref="B5:B39"/>
    </sortState>
  </autoFilter>
  <mergeCells count="1">
    <mergeCell ref="B2:W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U74"/>
  <sheetViews>
    <sheetView showGridLines="0" tabSelected="1" zoomScale="110" zoomScaleNormal="110" workbookViewId="0"/>
  </sheetViews>
  <sheetFormatPr defaultRowHeight="21" x14ac:dyDescent="0.35"/>
  <cols>
    <col min="1" max="1" width="1.7109375" customWidth="1"/>
    <col min="2" max="2" width="10.7109375" style="11" customWidth="1"/>
    <col min="3" max="3" width="7.7109375" style="11" customWidth="1"/>
    <col min="4" max="4" width="5.7109375" style="11" customWidth="1"/>
    <col min="5" max="5" width="19.5703125" style="11" bestFit="1" customWidth="1"/>
    <col min="6" max="6" width="12.140625" style="12" bestFit="1" customWidth="1"/>
    <col min="7" max="7" width="5.7109375" style="11" customWidth="1"/>
    <col min="8" max="8" width="7" style="11" bestFit="1" customWidth="1"/>
    <col min="9" max="9" width="1.28515625" style="11" customWidth="1"/>
    <col min="10" max="10" width="8.42578125" style="132" hidden="1" customWidth="1"/>
    <col min="11" max="11" width="1.28515625" style="132" customWidth="1"/>
    <col min="12" max="12" width="10.7109375" style="11" customWidth="1"/>
    <col min="13" max="13" width="7.7109375" style="11" customWidth="1"/>
    <col min="14" max="14" width="5.7109375" style="11" customWidth="1"/>
    <col min="15" max="15" width="17.7109375" style="11" customWidth="1"/>
    <col min="16" max="16" width="10.7109375" style="85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</cols>
  <sheetData>
    <row r="1" spans="2:21" ht="42" customHeight="1" x14ac:dyDescent="0.25">
      <c r="B1" s="350" t="s">
        <v>424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46"/>
      <c r="T1" s="46"/>
      <c r="U1" s="46"/>
    </row>
    <row r="2" spans="2:21" ht="24" customHeight="1" x14ac:dyDescent="0.25">
      <c r="B2" s="354" t="s">
        <v>425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2:21" ht="20.25" customHeight="1" x14ac:dyDescent="0.25">
      <c r="B3" s="148" t="s">
        <v>272</v>
      </c>
      <c r="C3" s="149" t="s">
        <v>3</v>
      </c>
      <c r="D3" s="149" t="s">
        <v>208</v>
      </c>
      <c r="E3" s="149" t="s">
        <v>253</v>
      </c>
      <c r="F3" s="149" t="s">
        <v>254</v>
      </c>
      <c r="G3" s="149" t="s">
        <v>4</v>
      </c>
      <c r="H3" s="150" t="s">
        <v>259</v>
      </c>
      <c r="I3" s="151"/>
      <c r="J3" s="151"/>
      <c r="K3" s="151"/>
      <c r="L3" s="148" t="s">
        <v>281</v>
      </c>
      <c r="M3" s="149" t="s">
        <v>3</v>
      </c>
      <c r="N3" s="152" t="s">
        <v>208</v>
      </c>
      <c r="O3" s="149" t="s">
        <v>253</v>
      </c>
      <c r="P3" s="152" t="s">
        <v>254</v>
      </c>
      <c r="Q3" s="149" t="s">
        <v>4</v>
      </c>
      <c r="R3" s="150" t="s">
        <v>264</v>
      </c>
      <c r="S3" s="157"/>
      <c r="T3" s="128"/>
    </row>
    <row r="4" spans="2:21" ht="20.25" customHeight="1" x14ac:dyDescent="0.25">
      <c r="B4" s="153">
        <v>1</v>
      </c>
      <c r="C4" s="155" t="s">
        <v>19</v>
      </c>
      <c r="D4" s="155">
        <v>11</v>
      </c>
      <c r="E4" s="155" t="s">
        <v>336</v>
      </c>
      <c r="F4" s="202" t="s">
        <v>56</v>
      </c>
      <c r="G4" s="155">
        <v>7</v>
      </c>
      <c r="H4" s="312">
        <v>0.59</v>
      </c>
      <c r="I4" s="151"/>
      <c r="J4" s="157" t="s">
        <v>297</v>
      </c>
      <c r="K4" s="151"/>
      <c r="L4" s="153">
        <v>1</v>
      </c>
      <c r="M4" s="155" t="s">
        <v>20</v>
      </c>
      <c r="N4" s="155">
        <v>89</v>
      </c>
      <c r="O4" s="155" t="s">
        <v>359</v>
      </c>
      <c r="P4" s="202" t="s">
        <v>82</v>
      </c>
      <c r="Q4" s="155">
        <v>7</v>
      </c>
      <c r="R4" s="269">
        <v>0.85699999999999998</v>
      </c>
      <c r="S4" s="157"/>
      <c r="T4" s="128" t="s">
        <v>297</v>
      </c>
    </row>
    <row r="5" spans="2:21" ht="20.25" customHeight="1" x14ac:dyDescent="0.25">
      <c r="B5" s="154">
        <v>2</v>
      </c>
      <c r="C5" s="177" t="s">
        <v>20</v>
      </c>
      <c r="D5" s="177">
        <v>89</v>
      </c>
      <c r="E5" s="177" t="s">
        <v>359</v>
      </c>
      <c r="F5" s="203" t="s">
        <v>82</v>
      </c>
      <c r="G5" s="177">
        <v>7</v>
      </c>
      <c r="H5" s="314">
        <v>0.64</v>
      </c>
      <c r="I5" s="151"/>
      <c r="J5" s="157"/>
      <c r="K5" s="151"/>
      <c r="L5" s="154">
        <v>2</v>
      </c>
      <c r="M5" s="177" t="s">
        <v>19</v>
      </c>
      <c r="N5" s="177">
        <v>11</v>
      </c>
      <c r="O5" s="177" t="s">
        <v>336</v>
      </c>
      <c r="P5" s="203" t="s">
        <v>56</v>
      </c>
      <c r="Q5" s="177">
        <v>7</v>
      </c>
      <c r="R5" s="270">
        <v>1.071</v>
      </c>
      <c r="S5" s="157"/>
      <c r="T5" s="128"/>
    </row>
    <row r="6" spans="2:21" ht="20.25" customHeight="1" x14ac:dyDescent="0.25">
      <c r="B6" s="154">
        <v>3</v>
      </c>
      <c r="C6" s="311" t="s">
        <v>18</v>
      </c>
      <c r="D6" s="155">
        <v>24</v>
      </c>
      <c r="E6" s="155" t="s">
        <v>405</v>
      </c>
      <c r="F6" s="202" t="s">
        <v>193</v>
      </c>
      <c r="G6" s="155">
        <v>5</v>
      </c>
      <c r="H6" s="312">
        <v>3.94</v>
      </c>
      <c r="I6" s="151"/>
      <c r="J6" s="157"/>
      <c r="K6" s="151"/>
      <c r="L6" s="154">
        <v>3</v>
      </c>
      <c r="M6" s="155" t="s">
        <v>20</v>
      </c>
      <c r="N6" s="155">
        <v>61</v>
      </c>
      <c r="O6" s="155" t="s">
        <v>361</v>
      </c>
      <c r="P6" s="202" t="s">
        <v>84</v>
      </c>
      <c r="Q6" s="155">
        <v>8</v>
      </c>
      <c r="R6" s="269">
        <v>1.091</v>
      </c>
      <c r="S6" s="157"/>
      <c r="T6" s="128"/>
    </row>
    <row r="7" spans="2:21" ht="20.25" customHeight="1" x14ac:dyDescent="0.25">
      <c r="B7" s="154">
        <v>4</v>
      </c>
      <c r="C7" s="177" t="s">
        <v>20</v>
      </c>
      <c r="D7" s="177">
        <v>61</v>
      </c>
      <c r="E7" s="177" t="s">
        <v>361</v>
      </c>
      <c r="F7" s="203" t="s">
        <v>84</v>
      </c>
      <c r="G7" s="177">
        <v>8</v>
      </c>
      <c r="H7" s="314">
        <v>4.91</v>
      </c>
      <c r="I7" s="151"/>
      <c r="J7" s="157"/>
      <c r="K7" s="151"/>
      <c r="L7" s="154">
        <v>4</v>
      </c>
      <c r="M7" s="313" t="s">
        <v>18</v>
      </c>
      <c r="N7" s="177">
        <v>24</v>
      </c>
      <c r="O7" s="177" t="s">
        <v>405</v>
      </c>
      <c r="P7" s="203" t="s">
        <v>193</v>
      </c>
      <c r="Q7" s="177">
        <v>5</v>
      </c>
      <c r="R7" s="270">
        <v>1.125</v>
      </c>
      <c r="S7" s="157"/>
      <c r="T7" s="128"/>
    </row>
    <row r="8" spans="2:21" ht="20.25" customHeight="1" x14ac:dyDescent="0.25">
      <c r="B8" s="154">
        <v>5</v>
      </c>
      <c r="C8" s="311" t="s">
        <v>18</v>
      </c>
      <c r="D8" s="155">
        <v>7</v>
      </c>
      <c r="E8" s="155" t="s">
        <v>403</v>
      </c>
      <c r="F8" s="202" t="s">
        <v>202</v>
      </c>
      <c r="G8" s="155">
        <v>6</v>
      </c>
      <c r="H8" s="312">
        <v>5.31</v>
      </c>
      <c r="I8" s="151"/>
      <c r="J8" s="157" t="s">
        <v>298</v>
      </c>
      <c r="K8" s="151"/>
      <c r="L8" s="154">
        <v>5</v>
      </c>
      <c r="M8" s="155" t="s">
        <v>20</v>
      </c>
      <c r="N8" s="155">
        <v>7</v>
      </c>
      <c r="O8" s="155" t="s">
        <v>363</v>
      </c>
      <c r="P8" s="202" t="s">
        <v>77</v>
      </c>
      <c r="Q8" s="155">
        <v>8</v>
      </c>
      <c r="R8" s="269">
        <v>1.2909999999999999</v>
      </c>
      <c r="S8" s="157"/>
      <c r="T8" s="128" t="s">
        <v>298</v>
      </c>
    </row>
    <row r="9" spans="2:21" s="102" customFormat="1" ht="20.25" customHeight="1" x14ac:dyDescent="0.25">
      <c r="B9" s="358"/>
      <c r="C9" s="358"/>
      <c r="D9" s="358"/>
      <c r="E9" s="358"/>
      <c r="F9" s="358"/>
      <c r="G9" s="358"/>
      <c r="H9" s="358"/>
      <c r="I9" s="160"/>
      <c r="J9" s="160"/>
      <c r="K9" s="160"/>
      <c r="L9" s="359"/>
      <c r="M9" s="359"/>
      <c r="N9" s="359"/>
      <c r="O9" s="359"/>
      <c r="P9" s="359"/>
      <c r="Q9" s="359"/>
      <c r="R9" s="359"/>
      <c r="S9" s="162"/>
    </row>
    <row r="10" spans="2:21" s="102" customFormat="1" ht="3" customHeight="1" x14ac:dyDescent="0.25">
      <c r="B10" s="156"/>
      <c r="C10" s="157"/>
      <c r="D10" s="157"/>
      <c r="E10" s="157"/>
      <c r="F10" s="158"/>
      <c r="G10" s="157"/>
      <c r="H10" s="159"/>
      <c r="I10" s="157"/>
      <c r="J10" s="157"/>
      <c r="K10" s="157"/>
      <c r="L10" s="157"/>
      <c r="M10" s="158"/>
      <c r="N10" s="157"/>
      <c r="O10" s="163"/>
      <c r="P10" s="161"/>
      <c r="Q10" s="162"/>
      <c r="R10" s="162"/>
      <c r="S10" s="162"/>
    </row>
    <row r="11" spans="2:21" ht="20.25" customHeight="1" x14ac:dyDescent="0.25">
      <c r="B11" s="148" t="s">
        <v>282</v>
      </c>
      <c r="C11" s="149" t="s">
        <v>3</v>
      </c>
      <c r="D11" s="152" t="s">
        <v>208</v>
      </c>
      <c r="E11" s="149" t="s">
        <v>253</v>
      </c>
      <c r="F11" s="152" t="s">
        <v>254</v>
      </c>
      <c r="G11" s="149" t="s">
        <v>4</v>
      </c>
      <c r="H11" s="150" t="s">
        <v>0</v>
      </c>
      <c r="I11" s="127"/>
      <c r="J11" s="127"/>
      <c r="K11" s="127"/>
      <c r="L11" s="148" t="s">
        <v>279</v>
      </c>
      <c r="M11" s="298" t="s">
        <v>3</v>
      </c>
      <c r="N11" s="298" t="s">
        <v>208</v>
      </c>
      <c r="O11" s="298" t="s">
        <v>253</v>
      </c>
      <c r="P11" s="298" t="s">
        <v>254</v>
      </c>
      <c r="Q11" s="149" t="s">
        <v>4</v>
      </c>
      <c r="R11" s="150" t="s">
        <v>227</v>
      </c>
      <c r="S11" s="157"/>
      <c r="T11" s="128"/>
    </row>
    <row r="12" spans="2:21" ht="20.25" customHeight="1" x14ac:dyDescent="0.25">
      <c r="B12" s="153">
        <v>1</v>
      </c>
      <c r="C12" s="311" t="s">
        <v>18</v>
      </c>
      <c r="D12" s="155">
        <v>29</v>
      </c>
      <c r="E12" s="155" t="s">
        <v>410</v>
      </c>
      <c r="F12" s="202" t="s">
        <v>198</v>
      </c>
      <c r="G12" s="155">
        <v>8</v>
      </c>
      <c r="H12" s="155">
        <v>6</v>
      </c>
      <c r="I12" s="157"/>
      <c r="J12" s="157" t="s">
        <v>298</v>
      </c>
      <c r="K12" s="157"/>
      <c r="L12" s="271">
        <v>1</v>
      </c>
      <c r="M12" s="155" t="s">
        <v>20</v>
      </c>
      <c r="N12" s="155">
        <v>89</v>
      </c>
      <c r="O12" s="155" t="s">
        <v>359</v>
      </c>
      <c r="P12" s="202" t="s">
        <v>82</v>
      </c>
      <c r="Q12" s="155">
        <v>7</v>
      </c>
      <c r="R12" s="269">
        <v>0.23599999999999999</v>
      </c>
      <c r="S12" s="157"/>
      <c r="T12" s="128" t="s">
        <v>297</v>
      </c>
    </row>
    <row r="13" spans="2:21" ht="20.25" customHeight="1" x14ac:dyDescent="0.25">
      <c r="B13" s="154">
        <v>2</v>
      </c>
      <c r="C13" s="177" t="s">
        <v>20</v>
      </c>
      <c r="D13" s="177">
        <v>7</v>
      </c>
      <c r="E13" s="177" t="s">
        <v>363</v>
      </c>
      <c r="F13" s="203" t="s">
        <v>77</v>
      </c>
      <c r="G13" s="177">
        <v>8</v>
      </c>
      <c r="H13" s="177">
        <v>3</v>
      </c>
      <c r="I13" s="157"/>
      <c r="J13" s="157"/>
      <c r="K13" s="157"/>
      <c r="L13" s="272">
        <v>2</v>
      </c>
      <c r="M13" s="177" t="s">
        <v>19</v>
      </c>
      <c r="N13" s="177">
        <v>11</v>
      </c>
      <c r="O13" s="177" t="s">
        <v>336</v>
      </c>
      <c r="P13" s="203" t="s">
        <v>56</v>
      </c>
      <c r="Q13" s="177">
        <v>7</v>
      </c>
      <c r="R13" s="270">
        <v>0.26700000000000002</v>
      </c>
      <c r="S13" s="157"/>
      <c r="T13" s="128"/>
    </row>
    <row r="14" spans="2:21" ht="20.25" customHeight="1" x14ac:dyDescent="0.25">
      <c r="B14" s="154">
        <v>3</v>
      </c>
      <c r="C14" s="311" t="s">
        <v>17</v>
      </c>
      <c r="D14" s="155">
        <v>23</v>
      </c>
      <c r="E14" s="155" t="s">
        <v>392</v>
      </c>
      <c r="F14" s="202" t="s">
        <v>252</v>
      </c>
      <c r="G14" s="155">
        <v>8</v>
      </c>
      <c r="H14" s="155">
        <v>3</v>
      </c>
      <c r="I14" s="157"/>
      <c r="J14" s="157"/>
      <c r="K14" s="157"/>
      <c r="L14" s="272">
        <v>3</v>
      </c>
      <c r="M14" s="155" t="s">
        <v>20</v>
      </c>
      <c r="N14" s="155">
        <v>61</v>
      </c>
      <c r="O14" s="155" t="s">
        <v>361</v>
      </c>
      <c r="P14" s="202" t="s">
        <v>84</v>
      </c>
      <c r="Q14" s="155">
        <v>8</v>
      </c>
      <c r="R14" s="269">
        <v>0.29499999999999998</v>
      </c>
      <c r="S14" s="157"/>
      <c r="T14" s="128"/>
    </row>
    <row r="15" spans="2:21" ht="20.25" customHeight="1" x14ac:dyDescent="0.25">
      <c r="B15" s="154">
        <v>4</v>
      </c>
      <c r="C15" s="177" t="s">
        <v>19</v>
      </c>
      <c r="D15" s="177">
        <v>45</v>
      </c>
      <c r="E15" s="177" t="s">
        <v>339</v>
      </c>
      <c r="F15" s="203" t="s">
        <v>285</v>
      </c>
      <c r="G15" s="177">
        <v>4</v>
      </c>
      <c r="H15" s="177">
        <v>1</v>
      </c>
      <c r="I15" s="157"/>
      <c r="J15" s="157"/>
      <c r="K15" s="157"/>
      <c r="L15" s="272">
        <v>4</v>
      </c>
      <c r="M15" s="313" t="s">
        <v>18</v>
      </c>
      <c r="N15" s="177">
        <v>24</v>
      </c>
      <c r="O15" s="177" t="s">
        <v>405</v>
      </c>
      <c r="P15" s="203" t="s">
        <v>193</v>
      </c>
      <c r="Q15" s="177">
        <v>5</v>
      </c>
      <c r="R15" s="270">
        <v>0.31900000000000001</v>
      </c>
      <c r="S15" s="157"/>
      <c r="T15" s="128"/>
    </row>
    <row r="16" spans="2:21" ht="20.25" customHeight="1" x14ac:dyDescent="0.25">
      <c r="B16" s="154">
        <v>5</v>
      </c>
      <c r="C16" s="155" t="s">
        <v>19</v>
      </c>
      <c r="D16" s="155">
        <v>13</v>
      </c>
      <c r="E16" s="155" t="s">
        <v>350</v>
      </c>
      <c r="F16" s="202" t="s">
        <v>50</v>
      </c>
      <c r="G16" s="155">
        <v>5</v>
      </c>
      <c r="H16" s="155">
        <v>1</v>
      </c>
      <c r="I16" s="157"/>
      <c r="J16" s="166" t="s">
        <v>297</v>
      </c>
      <c r="K16" s="157"/>
      <c r="L16" s="272">
        <v>5</v>
      </c>
      <c r="M16" s="155" t="s">
        <v>20</v>
      </c>
      <c r="N16" s="155">
        <v>7</v>
      </c>
      <c r="O16" s="155" t="s">
        <v>363</v>
      </c>
      <c r="P16" s="202" t="s">
        <v>77</v>
      </c>
      <c r="Q16" s="155">
        <v>8</v>
      </c>
      <c r="R16" s="269">
        <v>0.33900000000000002</v>
      </c>
      <c r="S16" s="157"/>
      <c r="T16" s="128" t="s">
        <v>298</v>
      </c>
    </row>
    <row r="17" spans="2:20" s="102" customFormat="1" ht="20.25" customHeight="1" x14ac:dyDescent="0.25">
      <c r="B17" s="360"/>
      <c r="C17" s="360"/>
      <c r="D17" s="360"/>
      <c r="E17" s="360"/>
      <c r="F17" s="360"/>
      <c r="G17" s="360"/>
      <c r="H17" s="360"/>
      <c r="I17" s="157"/>
      <c r="J17" s="157"/>
      <c r="K17" s="157"/>
      <c r="L17" s="361"/>
      <c r="M17" s="361"/>
      <c r="N17" s="361"/>
      <c r="O17" s="361"/>
      <c r="P17" s="361"/>
      <c r="Q17" s="361"/>
      <c r="R17" s="361"/>
      <c r="S17" s="162"/>
    </row>
    <row r="18" spans="2:20" s="102" customFormat="1" ht="3" customHeight="1" x14ac:dyDescent="0.25">
      <c r="B18" s="156"/>
      <c r="C18" s="157"/>
      <c r="D18" s="157"/>
      <c r="E18" s="157"/>
      <c r="F18" s="158"/>
      <c r="G18" s="157"/>
      <c r="H18" s="159"/>
      <c r="I18" s="157"/>
      <c r="J18" s="157"/>
      <c r="K18" s="157"/>
      <c r="L18" s="157"/>
      <c r="M18" s="158"/>
      <c r="N18" s="157"/>
      <c r="O18" s="163"/>
      <c r="P18" s="161"/>
      <c r="Q18" s="162"/>
      <c r="R18" s="162"/>
      <c r="S18" s="162"/>
    </row>
    <row r="19" spans="2:20" ht="20.25" customHeight="1" x14ac:dyDescent="0.25">
      <c r="B19" s="148" t="s">
        <v>268</v>
      </c>
      <c r="C19" s="149" t="s">
        <v>3</v>
      </c>
      <c r="D19" s="152" t="s">
        <v>208</v>
      </c>
      <c r="E19" s="149" t="s">
        <v>253</v>
      </c>
      <c r="F19" s="152" t="s">
        <v>254</v>
      </c>
      <c r="G19" s="149" t="s">
        <v>4</v>
      </c>
      <c r="H19" s="150" t="s">
        <v>256</v>
      </c>
      <c r="I19" s="151"/>
      <c r="J19" s="151"/>
      <c r="K19" s="151"/>
      <c r="L19" s="148" t="s">
        <v>280</v>
      </c>
      <c r="M19" s="149" t="s">
        <v>3</v>
      </c>
      <c r="N19" s="152" t="s">
        <v>208</v>
      </c>
      <c r="O19" s="149" t="s">
        <v>253</v>
      </c>
      <c r="P19" s="152" t="s">
        <v>254</v>
      </c>
      <c r="Q19" s="149" t="s">
        <v>4</v>
      </c>
      <c r="R19" s="150" t="s">
        <v>265</v>
      </c>
      <c r="S19" s="13"/>
    </row>
    <row r="20" spans="2:20" ht="20.25" customHeight="1" x14ac:dyDescent="0.25">
      <c r="B20" s="153">
        <v>1</v>
      </c>
      <c r="C20" s="311" t="s">
        <v>18</v>
      </c>
      <c r="D20" s="155">
        <v>24</v>
      </c>
      <c r="E20" s="155" t="s">
        <v>405</v>
      </c>
      <c r="F20" s="202" t="s">
        <v>193</v>
      </c>
      <c r="G20" s="155">
        <v>5</v>
      </c>
      <c r="H20" s="155">
        <v>3</v>
      </c>
      <c r="I20" s="151"/>
      <c r="J20" s="157" t="s">
        <v>298</v>
      </c>
      <c r="K20" s="151"/>
      <c r="L20" s="153">
        <v>1</v>
      </c>
      <c r="M20" s="155" t="s">
        <v>20</v>
      </c>
      <c r="N20" s="155">
        <v>89</v>
      </c>
      <c r="O20" s="155" t="s">
        <v>359</v>
      </c>
      <c r="P20" s="202" t="s">
        <v>82</v>
      </c>
      <c r="Q20" s="155">
        <v>7</v>
      </c>
      <c r="R20" s="269">
        <v>0.17599999999999999</v>
      </c>
      <c r="S20" s="13"/>
      <c r="T20" s="128" t="s">
        <v>297</v>
      </c>
    </row>
    <row r="21" spans="2:20" ht="20.25" customHeight="1" x14ac:dyDescent="0.25">
      <c r="B21" s="154">
        <v>2</v>
      </c>
      <c r="C21" s="177" t="s">
        <v>19</v>
      </c>
      <c r="D21" s="177">
        <v>7</v>
      </c>
      <c r="E21" s="177" t="s">
        <v>335</v>
      </c>
      <c r="F21" s="203" t="s">
        <v>47</v>
      </c>
      <c r="G21" s="177">
        <v>7</v>
      </c>
      <c r="H21" s="177">
        <v>1</v>
      </c>
      <c r="I21" s="151"/>
      <c r="J21" s="157"/>
      <c r="K21" s="151"/>
      <c r="L21" s="154">
        <v>2</v>
      </c>
      <c r="M21" s="177" t="s">
        <v>20</v>
      </c>
      <c r="N21" s="177">
        <v>61</v>
      </c>
      <c r="O21" s="177" t="s">
        <v>361</v>
      </c>
      <c r="P21" s="203" t="s">
        <v>84</v>
      </c>
      <c r="Q21" s="177">
        <v>8</v>
      </c>
      <c r="R21" s="270">
        <v>0.20399999999999999</v>
      </c>
      <c r="S21" s="13"/>
      <c r="T21" s="128"/>
    </row>
    <row r="22" spans="2:20" ht="20.25" customHeight="1" x14ac:dyDescent="0.25">
      <c r="B22" s="154">
        <v>3</v>
      </c>
      <c r="C22" s="155" t="s">
        <v>20</v>
      </c>
      <c r="D22" s="155">
        <v>7</v>
      </c>
      <c r="E22" s="155" t="s">
        <v>363</v>
      </c>
      <c r="F22" s="202" t="s">
        <v>77</v>
      </c>
      <c r="G22" s="155">
        <v>8</v>
      </c>
      <c r="H22" s="155">
        <v>1</v>
      </c>
      <c r="I22" s="151"/>
      <c r="J22" s="157"/>
      <c r="K22" s="151"/>
      <c r="L22" s="154">
        <v>3</v>
      </c>
      <c r="M22" s="155" t="s">
        <v>19</v>
      </c>
      <c r="N22" s="155">
        <v>11</v>
      </c>
      <c r="O22" s="155" t="s">
        <v>336</v>
      </c>
      <c r="P22" s="202" t="s">
        <v>56</v>
      </c>
      <c r="Q22" s="155">
        <v>7</v>
      </c>
      <c r="R22" s="269">
        <v>0.214</v>
      </c>
      <c r="S22" s="13"/>
      <c r="T22" s="128"/>
    </row>
    <row r="23" spans="2:20" ht="20.25" customHeight="1" x14ac:dyDescent="0.25">
      <c r="B23" s="154">
        <v>4</v>
      </c>
      <c r="C23" s="177" t="s">
        <v>20</v>
      </c>
      <c r="D23" s="177">
        <v>61</v>
      </c>
      <c r="E23" s="177" t="s">
        <v>361</v>
      </c>
      <c r="F23" s="203" t="s">
        <v>84</v>
      </c>
      <c r="G23" s="177">
        <v>8</v>
      </c>
      <c r="H23" s="177">
        <v>1</v>
      </c>
      <c r="I23" s="151"/>
      <c r="J23" s="157"/>
      <c r="K23" s="151"/>
      <c r="L23" s="154">
        <v>4</v>
      </c>
      <c r="M23" s="313" t="s">
        <v>18</v>
      </c>
      <c r="N23" s="177">
        <v>24</v>
      </c>
      <c r="O23" s="177" t="s">
        <v>405</v>
      </c>
      <c r="P23" s="203" t="s">
        <v>193</v>
      </c>
      <c r="Q23" s="177">
        <v>5</v>
      </c>
      <c r="R23" s="270">
        <v>0.22</v>
      </c>
      <c r="S23" s="13"/>
      <c r="T23" s="128"/>
    </row>
    <row r="24" spans="2:20" ht="20.25" customHeight="1" x14ac:dyDescent="0.25">
      <c r="B24" s="154">
        <v>5</v>
      </c>
      <c r="C24" s="155" t="s">
        <v>22</v>
      </c>
      <c r="D24" s="155">
        <v>85</v>
      </c>
      <c r="E24" s="155" t="s">
        <v>371</v>
      </c>
      <c r="F24" s="202" t="s">
        <v>116</v>
      </c>
      <c r="G24" s="155">
        <v>7</v>
      </c>
      <c r="H24" s="155">
        <v>1</v>
      </c>
      <c r="I24" s="151"/>
      <c r="J24" s="166" t="s">
        <v>297</v>
      </c>
      <c r="K24" s="151"/>
      <c r="L24" s="154">
        <v>5</v>
      </c>
      <c r="M24" s="155" t="s">
        <v>20</v>
      </c>
      <c r="N24" s="155">
        <v>7</v>
      </c>
      <c r="O24" s="155" t="s">
        <v>363</v>
      </c>
      <c r="P24" s="202" t="s">
        <v>77</v>
      </c>
      <c r="Q24" s="155">
        <v>8</v>
      </c>
      <c r="R24" s="269">
        <v>0.27200000000000002</v>
      </c>
      <c r="S24" s="13"/>
      <c r="T24" s="128" t="s">
        <v>298</v>
      </c>
    </row>
    <row r="25" spans="2:20" s="102" customFormat="1" ht="20.25" customHeight="1" x14ac:dyDescent="0.25">
      <c r="B25" s="362"/>
      <c r="C25" s="362"/>
      <c r="D25" s="362"/>
      <c r="E25" s="362"/>
      <c r="F25" s="362"/>
      <c r="G25" s="362"/>
      <c r="H25" s="362"/>
      <c r="I25" s="160"/>
      <c r="J25" s="160"/>
      <c r="K25" s="160"/>
      <c r="L25" s="359"/>
      <c r="M25" s="359"/>
      <c r="N25" s="359"/>
      <c r="O25" s="359"/>
      <c r="P25" s="359"/>
      <c r="Q25" s="359"/>
      <c r="R25" s="359"/>
      <c r="S25" s="162"/>
    </row>
    <row r="26" spans="2:20" s="102" customFormat="1" ht="3" customHeight="1" x14ac:dyDescent="0.25">
      <c r="B26" s="156"/>
      <c r="C26" s="157"/>
      <c r="D26" s="157"/>
      <c r="E26" s="157"/>
      <c r="F26" s="158"/>
      <c r="G26" s="157"/>
      <c r="H26" s="159"/>
      <c r="I26" s="157"/>
      <c r="J26" s="157"/>
      <c r="K26" s="157"/>
      <c r="L26" s="157"/>
      <c r="M26" s="158"/>
      <c r="N26" s="157"/>
      <c r="O26" s="163"/>
      <c r="P26" s="161"/>
      <c r="Q26" s="162"/>
      <c r="R26" s="162"/>
      <c r="S26" s="162"/>
    </row>
    <row r="27" spans="2:20" ht="20.25" customHeight="1" x14ac:dyDescent="0.25">
      <c r="B27" s="148" t="s">
        <v>273</v>
      </c>
      <c r="C27" s="149" t="s">
        <v>3</v>
      </c>
      <c r="D27" s="152" t="s">
        <v>208</v>
      </c>
      <c r="E27" s="149" t="s">
        <v>253</v>
      </c>
      <c r="F27" s="152" t="s">
        <v>254</v>
      </c>
      <c r="G27" s="149" t="s">
        <v>4</v>
      </c>
      <c r="H27" s="150" t="s">
        <v>260</v>
      </c>
      <c r="I27" s="151"/>
      <c r="J27" s="151"/>
      <c r="K27" s="151"/>
      <c r="L27" s="148" t="s">
        <v>276</v>
      </c>
      <c r="M27" s="149" t="s">
        <v>3</v>
      </c>
      <c r="N27" s="152" t="s">
        <v>208</v>
      </c>
      <c r="O27" s="149" t="s">
        <v>253</v>
      </c>
      <c r="P27" s="152" t="s">
        <v>254</v>
      </c>
      <c r="Q27" s="149" t="s">
        <v>4</v>
      </c>
      <c r="R27" s="150" t="s">
        <v>262</v>
      </c>
      <c r="S27" s="13"/>
    </row>
    <row r="28" spans="2:20" ht="20.25" customHeight="1" x14ac:dyDescent="0.25">
      <c r="B28" s="153">
        <v>1</v>
      </c>
      <c r="C28" s="155" t="s">
        <v>19</v>
      </c>
      <c r="D28" s="155">
        <v>11</v>
      </c>
      <c r="E28" s="155" t="s">
        <v>336</v>
      </c>
      <c r="F28" s="202" t="s">
        <v>56</v>
      </c>
      <c r="G28" s="155">
        <v>7</v>
      </c>
      <c r="H28" s="155">
        <v>29</v>
      </c>
      <c r="I28" s="151"/>
      <c r="J28" s="157" t="s">
        <v>298</v>
      </c>
      <c r="K28" s="151"/>
      <c r="L28" s="153">
        <v>1</v>
      </c>
      <c r="M28" s="155" t="s">
        <v>19</v>
      </c>
      <c r="N28" s="155">
        <v>11</v>
      </c>
      <c r="O28" s="155" t="s">
        <v>336</v>
      </c>
      <c r="P28" s="202" t="s">
        <v>56</v>
      </c>
      <c r="Q28" s="155">
        <v>7</v>
      </c>
      <c r="R28" s="312">
        <v>9.67</v>
      </c>
      <c r="S28" s="13"/>
      <c r="T28" s="128" t="s">
        <v>298</v>
      </c>
    </row>
    <row r="29" spans="2:20" ht="20.25" customHeight="1" x14ac:dyDescent="0.25">
      <c r="B29" s="154">
        <v>2</v>
      </c>
      <c r="C29" s="313" t="s">
        <v>18</v>
      </c>
      <c r="D29" s="177">
        <v>29</v>
      </c>
      <c r="E29" s="177" t="s">
        <v>410</v>
      </c>
      <c r="F29" s="203" t="s">
        <v>198</v>
      </c>
      <c r="G29" s="177">
        <v>8</v>
      </c>
      <c r="H29" s="177">
        <v>27</v>
      </c>
      <c r="I29" s="151"/>
      <c r="J29" s="157"/>
      <c r="K29" s="151"/>
      <c r="L29" s="154">
        <v>2</v>
      </c>
      <c r="M29" s="177" t="s">
        <v>20</v>
      </c>
      <c r="N29" s="177">
        <v>89</v>
      </c>
      <c r="O29" s="177" t="s">
        <v>359</v>
      </c>
      <c r="P29" s="203" t="s">
        <v>82</v>
      </c>
      <c r="Q29" s="177">
        <v>7</v>
      </c>
      <c r="R29" s="314">
        <v>8.33</v>
      </c>
      <c r="S29" s="13"/>
      <c r="T29" s="128"/>
    </row>
    <row r="30" spans="2:20" ht="20.25" customHeight="1" x14ac:dyDescent="0.25">
      <c r="B30" s="154">
        <v>3</v>
      </c>
      <c r="C30" s="155" t="s">
        <v>20</v>
      </c>
      <c r="D30" s="155">
        <v>89</v>
      </c>
      <c r="E30" s="155" t="s">
        <v>359</v>
      </c>
      <c r="F30" s="202" t="s">
        <v>82</v>
      </c>
      <c r="G30" s="155">
        <v>7</v>
      </c>
      <c r="H30" s="155">
        <v>25</v>
      </c>
      <c r="I30" s="151"/>
      <c r="J30" s="157"/>
      <c r="K30" s="151"/>
      <c r="L30" s="154">
        <v>3</v>
      </c>
      <c r="M30" s="311" t="s">
        <v>18</v>
      </c>
      <c r="N30" s="155">
        <v>24</v>
      </c>
      <c r="O30" s="155" t="s">
        <v>405</v>
      </c>
      <c r="P30" s="202" t="s">
        <v>193</v>
      </c>
      <c r="Q30" s="155">
        <v>5</v>
      </c>
      <c r="R30" s="312">
        <v>5</v>
      </c>
      <c r="S30" s="13"/>
      <c r="T30" s="128"/>
    </row>
    <row r="31" spans="2:20" ht="20.25" customHeight="1" x14ac:dyDescent="0.25">
      <c r="B31" s="154">
        <v>4</v>
      </c>
      <c r="C31" s="177" t="s">
        <v>20</v>
      </c>
      <c r="D31" s="177">
        <v>7</v>
      </c>
      <c r="E31" s="177" t="s">
        <v>363</v>
      </c>
      <c r="F31" s="203" t="s">
        <v>77</v>
      </c>
      <c r="G31" s="177">
        <v>8</v>
      </c>
      <c r="H31" s="177">
        <v>24</v>
      </c>
      <c r="I31" s="151"/>
      <c r="J31" s="157"/>
      <c r="K31" s="151"/>
      <c r="L31" s="154">
        <v>4</v>
      </c>
      <c r="M31" s="177" t="s">
        <v>20</v>
      </c>
      <c r="N31" s="177">
        <v>7</v>
      </c>
      <c r="O31" s="177" t="s">
        <v>363</v>
      </c>
      <c r="P31" s="203" t="s">
        <v>77</v>
      </c>
      <c r="Q31" s="177">
        <v>8</v>
      </c>
      <c r="R31" s="314">
        <v>4</v>
      </c>
      <c r="S31" s="13"/>
      <c r="T31" s="128"/>
    </row>
    <row r="32" spans="2:20" ht="20.25" customHeight="1" x14ac:dyDescent="0.25">
      <c r="B32" s="154">
        <v>5</v>
      </c>
      <c r="C32" s="155" t="s">
        <v>22</v>
      </c>
      <c r="D32" s="155">
        <v>85</v>
      </c>
      <c r="E32" s="155" t="s">
        <v>371</v>
      </c>
      <c r="F32" s="202" t="s">
        <v>116</v>
      </c>
      <c r="G32" s="155">
        <v>7</v>
      </c>
      <c r="H32" s="155">
        <v>22</v>
      </c>
      <c r="I32" s="151"/>
      <c r="J32" s="166" t="s">
        <v>297</v>
      </c>
      <c r="K32" s="151"/>
      <c r="L32" s="154">
        <v>5</v>
      </c>
      <c r="M32" s="155" t="s">
        <v>22</v>
      </c>
      <c r="N32" s="155">
        <v>17</v>
      </c>
      <c r="O32" s="155" t="s">
        <v>374</v>
      </c>
      <c r="P32" s="202" t="s">
        <v>120</v>
      </c>
      <c r="Q32" s="155">
        <v>5</v>
      </c>
      <c r="R32" s="312">
        <v>4</v>
      </c>
      <c r="S32" s="13"/>
      <c r="T32" s="129" t="s">
        <v>297</v>
      </c>
    </row>
    <row r="33" spans="2:19" s="102" customFormat="1" ht="20.25" customHeight="1" x14ac:dyDescent="0.25">
      <c r="B33" s="363"/>
      <c r="C33" s="363"/>
      <c r="D33" s="363"/>
      <c r="E33" s="363"/>
      <c r="F33" s="363"/>
      <c r="G33" s="363"/>
      <c r="H33" s="363"/>
      <c r="I33" s="157"/>
      <c r="J33" s="157"/>
      <c r="K33" s="157"/>
      <c r="L33" s="360"/>
      <c r="M33" s="360"/>
      <c r="N33" s="360"/>
      <c r="O33" s="360"/>
      <c r="P33" s="360"/>
      <c r="Q33" s="360"/>
      <c r="R33" s="360"/>
      <c r="S33" s="162"/>
    </row>
    <row r="34" spans="2:19" s="102" customFormat="1" ht="3" customHeight="1" x14ac:dyDescent="0.25">
      <c r="B34" s="166"/>
      <c r="C34" s="167"/>
      <c r="D34" s="167"/>
      <c r="E34" s="167"/>
      <c r="F34" s="168"/>
      <c r="G34" s="166"/>
      <c r="H34" s="169"/>
      <c r="I34" s="157"/>
      <c r="J34" s="157"/>
      <c r="K34" s="157"/>
      <c r="L34" s="157"/>
      <c r="M34" s="158"/>
      <c r="N34" s="157"/>
      <c r="O34" s="163"/>
      <c r="P34" s="161"/>
      <c r="Q34" s="162"/>
      <c r="R34" s="162"/>
      <c r="S34" s="162"/>
    </row>
    <row r="35" spans="2:19" ht="20.25" customHeight="1" x14ac:dyDescent="0.25">
      <c r="B35" s="148" t="s">
        <v>283</v>
      </c>
      <c r="C35" s="149" t="s">
        <v>3</v>
      </c>
      <c r="D35" s="152" t="s">
        <v>208</v>
      </c>
      <c r="E35" s="149" t="s">
        <v>253</v>
      </c>
      <c r="F35" s="152" t="s">
        <v>254</v>
      </c>
      <c r="G35" s="149" t="s">
        <v>4</v>
      </c>
      <c r="H35" s="150" t="s">
        <v>257</v>
      </c>
      <c r="I35" s="89"/>
      <c r="J35" s="89"/>
      <c r="K35" s="89"/>
      <c r="L35" s="89"/>
      <c r="M35" s="89"/>
      <c r="N35" s="89"/>
      <c r="O35" s="89"/>
      <c r="P35" s="170"/>
      <c r="Q35" s="171"/>
      <c r="R35" s="13"/>
      <c r="S35" s="13"/>
    </row>
    <row r="36" spans="2:19" ht="20.25" customHeight="1" x14ac:dyDescent="0.25">
      <c r="B36" s="153">
        <v>1</v>
      </c>
      <c r="C36" s="311" t="s">
        <v>17</v>
      </c>
      <c r="D36" s="155">
        <v>23</v>
      </c>
      <c r="E36" s="155" t="s">
        <v>392</v>
      </c>
      <c r="F36" s="202" t="s">
        <v>252</v>
      </c>
      <c r="G36" s="155">
        <v>8</v>
      </c>
      <c r="H36" s="312">
        <v>37.33</v>
      </c>
      <c r="I36" s="172"/>
      <c r="J36" s="157" t="s">
        <v>298</v>
      </c>
      <c r="K36" s="172"/>
      <c r="L36" s="172"/>
      <c r="M36" s="172"/>
      <c r="N36" s="172"/>
      <c r="O36" s="173"/>
      <c r="P36" s="172"/>
      <c r="Q36" s="172"/>
      <c r="R36" s="13"/>
      <c r="S36" s="13"/>
    </row>
    <row r="37" spans="2:19" ht="20.25" customHeight="1" x14ac:dyDescent="0.25">
      <c r="B37" s="154">
        <v>2</v>
      </c>
      <c r="C37" s="313" t="s">
        <v>18</v>
      </c>
      <c r="D37" s="177">
        <v>29</v>
      </c>
      <c r="E37" s="177" t="s">
        <v>410</v>
      </c>
      <c r="F37" s="203" t="s">
        <v>198</v>
      </c>
      <c r="G37" s="177">
        <v>8</v>
      </c>
      <c r="H37" s="314">
        <v>31.33</v>
      </c>
      <c r="I37" s="172"/>
      <c r="J37" s="157"/>
      <c r="K37" s="172"/>
      <c r="L37" s="172"/>
      <c r="M37" s="172"/>
      <c r="N37" s="172"/>
      <c r="O37" s="173"/>
      <c r="P37" s="172"/>
      <c r="Q37" s="172"/>
      <c r="R37" s="13"/>
      <c r="S37" s="13"/>
    </row>
    <row r="38" spans="2:19" ht="20.25" customHeight="1" x14ac:dyDescent="0.25">
      <c r="B38" s="154">
        <v>3</v>
      </c>
      <c r="C38" s="155" t="s">
        <v>20</v>
      </c>
      <c r="D38" s="155">
        <v>7</v>
      </c>
      <c r="E38" s="155" t="s">
        <v>363</v>
      </c>
      <c r="F38" s="202" t="s">
        <v>77</v>
      </c>
      <c r="G38" s="155">
        <v>8</v>
      </c>
      <c r="H38" s="312">
        <v>28.67</v>
      </c>
      <c r="I38" s="172"/>
      <c r="J38" s="157"/>
      <c r="K38" s="172"/>
      <c r="L38" s="172"/>
      <c r="M38" s="172"/>
      <c r="N38" s="172"/>
      <c r="O38" s="173"/>
      <c r="P38" s="172"/>
      <c r="Q38" s="172"/>
      <c r="R38" s="13"/>
      <c r="S38" s="13"/>
    </row>
    <row r="39" spans="2:19" ht="20.25" customHeight="1" x14ac:dyDescent="0.25">
      <c r="B39" s="154">
        <v>4</v>
      </c>
      <c r="C39" s="177" t="s">
        <v>22</v>
      </c>
      <c r="D39" s="177">
        <v>85</v>
      </c>
      <c r="E39" s="177" t="s">
        <v>371</v>
      </c>
      <c r="F39" s="203" t="s">
        <v>116</v>
      </c>
      <c r="G39" s="177">
        <v>7</v>
      </c>
      <c r="H39" s="314">
        <v>21</v>
      </c>
      <c r="I39" s="172"/>
      <c r="J39" s="157"/>
      <c r="K39" s="172"/>
      <c r="L39" s="172"/>
      <c r="M39" s="172"/>
      <c r="N39" s="172"/>
      <c r="O39" s="173"/>
      <c r="P39" s="172"/>
      <c r="Q39" s="172"/>
      <c r="R39" s="13"/>
      <c r="S39" s="13"/>
    </row>
    <row r="40" spans="2:19" ht="20.25" customHeight="1" x14ac:dyDescent="0.25">
      <c r="B40" s="154">
        <v>5</v>
      </c>
      <c r="C40" s="155" t="s">
        <v>22</v>
      </c>
      <c r="D40" s="155">
        <v>21</v>
      </c>
      <c r="E40" s="155" t="s">
        <v>372</v>
      </c>
      <c r="F40" s="202" t="s">
        <v>113</v>
      </c>
      <c r="G40" s="155">
        <v>6</v>
      </c>
      <c r="H40" s="312">
        <v>20.67</v>
      </c>
      <c r="I40" s="172"/>
      <c r="J40" s="166" t="s">
        <v>297</v>
      </c>
      <c r="K40" s="172"/>
      <c r="L40" s="172"/>
      <c r="M40" s="172"/>
      <c r="N40" s="172"/>
      <c r="O40" s="173"/>
      <c r="P40" s="172"/>
      <c r="Q40" s="172"/>
      <c r="R40" s="13"/>
      <c r="S40" s="13"/>
    </row>
    <row r="41" spans="2:19" s="102" customFormat="1" x14ac:dyDescent="0.25">
      <c r="B41" s="364"/>
      <c r="C41" s="364"/>
      <c r="D41" s="364"/>
      <c r="E41" s="364"/>
      <c r="F41" s="364"/>
      <c r="G41" s="364"/>
      <c r="H41" s="364"/>
      <c r="I41" s="99"/>
      <c r="J41" s="112"/>
      <c r="K41" s="112"/>
      <c r="L41" s="99"/>
      <c r="M41" s="124"/>
      <c r="N41" s="99"/>
      <c r="O41" s="98"/>
      <c r="P41" s="95"/>
    </row>
    <row r="42" spans="2:19" s="102" customFormat="1" x14ac:dyDescent="0.25">
      <c r="B42" s="126"/>
      <c r="C42" s="99"/>
      <c r="D42" s="99"/>
      <c r="E42" s="99"/>
      <c r="F42" s="124"/>
      <c r="G42" s="99"/>
      <c r="H42" s="125"/>
      <c r="I42" s="99"/>
      <c r="J42" s="112"/>
      <c r="K42" s="112"/>
      <c r="L42" s="99"/>
      <c r="M42" s="124"/>
      <c r="N42" s="99"/>
      <c r="O42" s="98"/>
      <c r="P42" s="95"/>
    </row>
    <row r="43" spans="2:19" s="102" customFormat="1" x14ac:dyDescent="0.25">
      <c r="B43" s="126"/>
      <c r="C43" s="99"/>
      <c r="D43" s="99"/>
      <c r="E43" s="99"/>
      <c r="F43" s="124"/>
      <c r="G43" s="99"/>
      <c r="H43" s="125"/>
      <c r="I43" s="99"/>
      <c r="J43" s="112"/>
      <c r="K43" s="112"/>
      <c r="L43" s="99"/>
      <c r="M43" s="124"/>
      <c r="N43" s="99"/>
      <c r="O43" s="98"/>
      <c r="P43" s="95"/>
    </row>
    <row r="44" spans="2:19" s="102" customFormat="1" x14ac:dyDescent="0.25">
      <c r="B44" s="126"/>
      <c r="C44" s="99"/>
      <c r="D44" s="99"/>
      <c r="E44" s="99"/>
      <c r="F44" s="124"/>
      <c r="G44" s="99"/>
      <c r="H44" s="125"/>
      <c r="I44" s="99"/>
      <c r="J44" s="112"/>
      <c r="K44" s="112"/>
      <c r="L44" s="99"/>
      <c r="M44" s="124"/>
      <c r="N44" s="99"/>
      <c r="O44" s="98"/>
      <c r="P44" s="95"/>
    </row>
    <row r="45" spans="2:19" s="102" customFormat="1" x14ac:dyDescent="0.25">
      <c r="B45" s="126"/>
      <c r="C45" s="99"/>
      <c r="D45" s="99"/>
      <c r="E45" s="99"/>
      <c r="F45" s="124"/>
      <c r="G45" s="99"/>
      <c r="H45" s="125"/>
      <c r="I45" s="99"/>
      <c r="J45" s="112"/>
      <c r="K45" s="112"/>
      <c r="L45" s="99"/>
      <c r="M45" s="124"/>
      <c r="N45" s="99"/>
      <c r="O45" s="98"/>
      <c r="P45" s="95"/>
    </row>
    <row r="46" spans="2:19" s="102" customFormat="1" x14ac:dyDescent="0.25">
      <c r="B46" s="126"/>
      <c r="C46" s="99"/>
      <c r="D46" s="99"/>
      <c r="E46" s="99"/>
      <c r="F46" s="124"/>
      <c r="G46" s="99"/>
      <c r="H46" s="125"/>
      <c r="I46" s="99"/>
      <c r="J46" s="112"/>
      <c r="K46" s="112"/>
      <c r="L46" s="99"/>
      <c r="M46" s="124"/>
      <c r="N46" s="99"/>
      <c r="O46" s="98"/>
      <c r="P46" s="95"/>
    </row>
    <row r="47" spans="2:19" s="102" customFormat="1" x14ac:dyDescent="0.25">
      <c r="B47" s="126"/>
      <c r="C47" s="99"/>
      <c r="D47" s="99"/>
      <c r="E47" s="99"/>
      <c r="F47" s="124"/>
      <c r="G47" s="99"/>
      <c r="H47" s="125"/>
      <c r="I47" s="99"/>
      <c r="J47" s="112"/>
      <c r="K47" s="112"/>
      <c r="L47" s="99"/>
      <c r="M47" s="124"/>
      <c r="N47" s="99"/>
      <c r="O47" s="98"/>
      <c r="P47" s="95"/>
    </row>
    <row r="48" spans="2:19" s="102" customFormat="1" x14ac:dyDescent="0.25">
      <c r="B48" s="126"/>
      <c r="C48" s="99"/>
      <c r="D48" s="99"/>
      <c r="E48" s="99"/>
      <c r="F48" s="124"/>
      <c r="G48" s="99"/>
      <c r="H48" s="125"/>
      <c r="I48" s="99"/>
      <c r="J48" s="112"/>
      <c r="K48" s="112"/>
      <c r="L48" s="99"/>
      <c r="M48" s="124"/>
      <c r="N48" s="99"/>
      <c r="O48" s="98"/>
      <c r="P48" s="95"/>
    </row>
    <row r="49" spans="2:17" s="84" customFormat="1" ht="15" x14ac:dyDescent="0.25"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85"/>
    </row>
    <row r="50" spans="2:17" ht="26.25" x14ac:dyDescent="0.25">
      <c r="B50" s="47"/>
      <c r="C50" s="47"/>
      <c r="D50" s="47"/>
      <c r="E50" s="49"/>
      <c r="F50" s="133"/>
      <c r="G50" s="51"/>
      <c r="H50" s="51"/>
      <c r="I50" s="51"/>
      <c r="J50" s="130"/>
      <c r="K50" s="130"/>
      <c r="L50" s="51"/>
      <c r="M50" s="51"/>
      <c r="N50" s="49"/>
      <c r="O50" s="49"/>
      <c r="P50" s="88"/>
      <c r="Q50" s="46"/>
    </row>
    <row r="51" spans="2:17" ht="26.25" x14ac:dyDescent="0.25">
      <c r="B51" s="47"/>
      <c r="C51" s="47"/>
      <c r="D51" s="47"/>
      <c r="E51" s="49"/>
      <c r="F51" s="133"/>
      <c r="G51" s="51"/>
      <c r="H51" s="51"/>
      <c r="I51" s="51"/>
      <c r="J51" s="130"/>
      <c r="K51" s="130"/>
      <c r="L51" s="51"/>
      <c r="M51" s="51"/>
      <c r="N51" s="49"/>
      <c r="O51" s="49"/>
      <c r="P51" s="88"/>
      <c r="Q51" s="46"/>
    </row>
    <row r="52" spans="2:17" ht="26.25" x14ac:dyDescent="0.25">
      <c r="E52" s="49"/>
      <c r="F52" s="133"/>
      <c r="G52" s="51"/>
      <c r="H52" s="51"/>
      <c r="I52" s="51"/>
      <c r="J52" s="130"/>
      <c r="K52" s="130"/>
      <c r="L52" s="51"/>
      <c r="M52" s="51"/>
      <c r="N52" s="49"/>
      <c r="O52" s="49"/>
    </row>
    <row r="53" spans="2:17" ht="26.25" x14ac:dyDescent="0.25">
      <c r="E53" s="49"/>
      <c r="F53" s="133"/>
      <c r="G53" s="51"/>
      <c r="H53" s="51"/>
      <c r="I53" s="51"/>
      <c r="J53" s="130"/>
      <c r="K53" s="130"/>
      <c r="L53" s="51"/>
      <c r="M53" s="51"/>
      <c r="N53" s="49"/>
      <c r="O53" s="49"/>
    </row>
    <row r="54" spans="2:17" ht="26.25" x14ac:dyDescent="0.25">
      <c r="E54" s="49"/>
      <c r="F54" s="133"/>
      <c r="G54" s="51"/>
      <c r="H54" s="51"/>
      <c r="I54" s="51"/>
      <c r="J54" s="130"/>
      <c r="K54" s="130"/>
      <c r="L54" s="51"/>
      <c r="M54" s="51"/>
      <c r="N54" s="49"/>
      <c r="O54" s="49"/>
    </row>
    <row r="55" spans="2:17" ht="26.25" x14ac:dyDescent="0.25">
      <c r="E55" s="49"/>
      <c r="F55" s="133"/>
      <c r="G55" s="51"/>
      <c r="H55" s="51"/>
      <c r="I55" s="51"/>
      <c r="J55" s="130"/>
      <c r="K55" s="130"/>
      <c r="L55" s="51"/>
      <c r="M55" s="51"/>
      <c r="N55" s="49"/>
      <c r="O55" s="49"/>
    </row>
    <row r="56" spans="2:17" ht="26.25" x14ac:dyDescent="0.25">
      <c r="E56" s="49"/>
      <c r="F56" s="133"/>
      <c r="G56" s="51"/>
      <c r="H56" s="51"/>
      <c r="I56" s="51"/>
      <c r="J56" s="130"/>
      <c r="K56" s="130"/>
      <c r="L56" s="51"/>
      <c r="M56" s="51"/>
      <c r="N56" s="49"/>
      <c r="O56" s="49"/>
    </row>
    <row r="57" spans="2:17" ht="26.25" x14ac:dyDescent="0.25">
      <c r="E57" s="49"/>
      <c r="F57" s="133"/>
      <c r="G57" s="51"/>
      <c r="H57" s="51"/>
      <c r="I57" s="51"/>
      <c r="J57" s="130"/>
      <c r="K57" s="130"/>
      <c r="L57" s="51"/>
      <c r="M57" s="51"/>
      <c r="N57" s="49"/>
      <c r="O57" s="49"/>
    </row>
    <row r="58" spans="2:17" ht="26.25" x14ac:dyDescent="0.25">
      <c r="E58" s="49"/>
      <c r="F58" s="133"/>
      <c r="G58" s="51"/>
      <c r="H58" s="51"/>
      <c r="I58" s="51"/>
      <c r="J58" s="130"/>
      <c r="K58" s="130"/>
      <c r="L58" s="51"/>
      <c r="M58" s="51"/>
      <c r="N58" s="49"/>
      <c r="O58" s="49"/>
    </row>
    <row r="59" spans="2:17" ht="26.25" x14ac:dyDescent="0.25">
      <c r="E59" s="49"/>
      <c r="F59" s="133"/>
      <c r="G59" s="51"/>
      <c r="H59" s="51"/>
      <c r="I59" s="51"/>
      <c r="J59" s="130"/>
      <c r="K59" s="130"/>
      <c r="L59" s="51"/>
      <c r="M59" s="51"/>
      <c r="N59" s="49"/>
      <c r="O59" s="49"/>
    </row>
    <row r="60" spans="2:17" ht="26.25" x14ac:dyDescent="0.25">
      <c r="E60" s="49"/>
      <c r="F60" s="133"/>
      <c r="G60" s="51"/>
      <c r="H60" s="51"/>
      <c r="I60" s="51"/>
      <c r="J60" s="130"/>
      <c r="K60" s="130"/>
      <c r="L60" s="51"/>
      <c r="M60" s="51"/>
      <c r="N60" s="51"/>
      <c r="O60" s="51"/>
    </row>
    <row r="61" spans="2:17" ht="26.25" x14ac:dyDescent="0.25">
      <c r="E61" s="49"/>
      <c r="F61" s="133"/>
      <c r="G61" s="51"/>
      <c r="H61" s="51"/>
      <c r="I61" s="51"/>
      <c r="J61" s="131"/>
      <c r="K61" s="131"/>
      <c r="L61" s="52"/>
      <c r="M61" s="52"/>
      <c r="N61" s="53"/>
      <c r="O61" s="53"/>
    </row>
    <row r="62" spans="2:17" ht="26.25" x14ac:dyDescent="0.25">
      <c r="E62" s="49"/>
      <c r="F62" s="133"/>
      <c r="G62" s="51"/>
      <c r="H62" s="51"/>
      <c r="I62" s="51"/>
      <c r="J62" s="131"/>
      <c r="K62" s="131"/>
      <c r="L62" s="52"/>
      <c r="M62" s="52"/>
      <c r="N62" s="53"/>
      <c r="O62" s="53"/>
    </row>
    <row r="63" spans="2:17" ht="26.25" x14ac:dyDescent="0.25">
      <c r="E63" s="49"/>
      <c r="F63" s="133"/>
      <c r="G63" s="51"/>
      <c r="H63" s="51"/>
      <c r="I63" s="51"/>
      <c r="J63" s="131"/>
      <c r="K63" s="131"/>
      <c r="L63" s="52"/>
      <c r="M63" s="52"/>
      <c r="N63" s="53"/>
      <c r="O63" s="53"/>
    </row>
    <row r="64" spans="2:17" ht="26.25" x14ac:dyDescent="0.25">
      <c r="E64" s="49"/>
      <c r="F64" s="133"/>
      <c r="G64" s="51"/>
      <c r="H64" s="51"/>
      <c r="I64" s="51"/>
      <c r="J64" s="131"/>
      <c r="K64" s="131"/>
      <c r="L64" s="52"/>
      <c r="M64" s="52"/>
      <c r="N64" s="53"/>
      <c r="O64" s="53"/>
    </row>
    <row r="65" spans="5:15" ht="26.25" x14ac:dyDescent="0.25">
      <c r="E65" s="49"/>
      <c r="F65" s="133"/>
      <c r="G65" s="51"/>
      <c r="H65" s="51"/>
      <c r="I65" s="51"/>
      <c r="J65" s="131"/>
      <c r="K65" s="131"/>
      <c r="L65" s="52"/>
      <c r="M65" s="52"/>
      <c r="N65" s="53"/>
      <c r="O65" s="53"/>
    </row>
    <row r="66" spans="5:15" ht="26.25" x14ac:dyDescent="0.25">
      <c r="E66" s="49"/>
      <c r="F66" s="133"/>
      <c r="G66" s="51"/>
      <c r="H66" s="51"/>
      <c r="I66" s="51"/>
      <c r="J66" s="131"/>
      <c r="K66" s="131"/>
      <c r="L66" s="52"/>
      <c r="M66" s="52"/>
      <c r="N66" s="53"/>
      <c r="O66" s="53"/>
    </row>
    <row r="67" spans="5:15" ht="26.25" x14ac:dyDescent="0.25">
      <c r="E67" s="49"/>
      <c r="F67" s="133"/>
      <c r="G67" s="51"/>
      <c r="H67" s="51"/>
      <c r="I67" s="51"/>
      <c r="J67" s="131"/>
      <c r="K67" s="131"/>
      <c r="L67" s="52"/>
      <c r="M67" s="52"/>
      <c r="N67" s="53"/>
      <c r="O67" s="53"/>
    </row>
    <row r="68" spans="5:15" ht="26.25" x14ac:dyDescent="0.25">
      <c r="E68" s="49"/>
      <c r="F68" s="133"/>
      <c r="G68" s="51"/>
      <c r="H68" s="51"/>
      <c r="I68" s="51"/>
      <c r="J68" s="130"/>
      <c r="K68" s="130"/>
      <c r="L68" s="51"/>
      <c r="M68" s="51"/>
      <c r="N68" s="51"/>
      <c r="O68" s="51"/>
    </row>
    <row r="69" spans="5:15" ht="26.25" x14ac:dyDescent="0.25">
      <c r="E69" s="49"/>
      <c r="F69" s="133"/>
      <c r="G69" s="51"/>
      <c r="H69" s="51"/>
      <c r="I69" s="51"/>
      <c r="J69" s="130"/>
      <c r="K69" s="130"/>
      <c r="L69" s="51"/>
      <c r="M69" s="51"/>
      <c r="N69" s="51"/>
      <c r="O69" s="51"/>
    </row>
    <row r="70" spans="5:15" ht="26.25" x14ac:dyDescent="0.25">
      <c r="E70" s="49"/>
      <c r="F70" s="133"/>
      <c r="G70" s="51"/>
      <c r="H70" s="51"/>
      <c r="I70" s="51"/>
      <c r="J70" s="130"/>
      <c r="K70" s="130"/>
      <c r="L70" s="51"/>
      <c r="M70" s="51"/>
      <c r="N70" s="51"/>
      <c r="O70" s="51"/>
    </row>
    <row r="71" spans="5:15" ht="26.25" x14ac:dyDescent="0.25">
      <c r="E71" s="49"/>
      <c r="F71" s="133"/>
      <c r="G71" s="51"/>
      <c r="H71" s="51"/>
      <c r="I71" s="51"/>
      <c r="J71" s="130"/>
      <c r="K71" s="130"/>
      <c r="L71" s="51"/>
      <c r="M71" s="51"/>
      <c r="N71" s="51"/>
      <c r="O71" s="51"/>
    </row>
    <row r="72" spans="5:15" ht="26.25" x14ac:dyDescent="0.25">
      <c r="E72" s="49"/>
      <c r="F72" s="133"/>
      <c r="G72" s="51"/>
      <c r="H72" s="51"/>
      <c r="I72" s="51"/>
      <c r="J72" s="130"/>
      <c r="K72" s="130"/>
      <c r="L72" s="51"/>
      <c r="M72" s="51"/>
      <c r="N72" s="51"/>
      <c r="O72" s="51"/>
    </row>
    <row r="73" spans="5:15" ht="26.25" x14ac:dyDescent="0.25">
      <c r="E73" s="51"/>
      <c r="F73" s="133"/>
      <c r="G73" s="51"/>
      <c r="H73" s="51"/>
      <c r="I73" s="51"/>
      <c r="J73" s="130"/>
      <c r="K73" s="130"/>
      <c r="L73" s="51"/>
      <c r="M73" s="51"/>
      <c r="N73" s="51"/>
      <c r="O73" s="51"/>
    </row>
    <row r="74" spans="5:15" ht="26.25" x14ac:dyDescent="0.25">
      <c r="E74" s="51"/>
      <c r="F74" s="133"/>
      <c r="G74" s="51"/>
      <c r="H74" s="51"/>
      <c r="I74" s="51"/>
      <c r="J74" s="130"/>
      <c r="K74" s="130"/>
      <c r="L74" s="51"/>
      <c r="M74" s="51"/>
      <c r="N74" s="51"/>
      <c r="O74" s="51"/>
    </row>
  </sheetData>
  <mergeCells count="13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Schedule</vt:lpstr>
      <vt:lpstr>Roaster-06-26-13</vt:lpstr>
      <vt:lpstr>Stading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2015-04-27T02:39:19Z</cp:lastPrinted>
  <dcterms:created xsi:type="dcterms:W3CDTF">2015-04-18T23:51:51Z</dcterms:created>
  <dcterms:modified xsi:type="dcterms:W3CDTF">2015-07-06T22:57:24Z</dcterms:modified>
</cp:coreProperties>
</file>