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720" windowWidth="27795" windowHeight="11265" tabRatio="727" firstSheet="2" activeTab="5"/>
  </bookViews>
  <sheets>
    <sheet name="Schedule" sheetId="18" state="hidden" r:id="rId1"/>
    <sheet name="Standing" sheetId="17" state="hidden" r:id="rId2"/>
    <sheet name="Team Batting Stat" sheetId="2" r:id="rId3"/>
    <sheet name="Comb Batting Stat" sheetId="16" state="hidden" r:id="rId4"/>
    <sheet name="Batting Top 10" sheetId="3" state="hidden" r:id="rId5"/>
    <sheet name="Team Pitching Stat" sheetId="6" r:id="rId6"/>
    <sheet name="Comb Pitching Stat" sheetId="13" state="hidden" r:id="rId7"/>
    <sheet name="Pitching Top 5" sheetId="7" state="hidden" r:id="rId8"/>
  </sheets>
  <definedNames>
    <definedName name="_xlnm._FilterDatabase" localSheetId="3" hidden="1">'Comb Batting Stat'!$B$5:$Z$110</definedName>
    <definedName name="_xlnm._FilterDatabase" localSheetId="6" hidden="1">'Comb Pitching Stat'!$B$5:$V$55</definedName>
  </definedNames>
  <calcPr calcId="144525"/>
</workbook>
</file>

<file path=xl/calcChain.xml><?xml version="1.0" encoding="utf-8"?>
<calcChain xmlns="http://schemas.openxmlformats.org/spreadsheetml/2006/main">
  <c r="CD33" i="17" l="1"/>
  <c r="CC33" i="17"/>
  <c r="CB33" i="17"/>
  <c r="BW33" i="17"/>
  <c r="BX33" i="17"/>
  <c r="BV33" i="17"/>
  <c r="BQ33" i="17"/>
  <c r="BR33" i="17"/>
  <c r="BP33" i="17"/>
  <c r="BE33" i="17"/>
  <c r="BF33" i="17"/>
  <c r="BD33" i="17"/>
  <c r="BK33" i="17"/>
  <c r="BL33" i="17"/>
  <c r="BJ33" i="17"/>
  <c r="W10" i="17"/>
  <c r="V10" i="17"/>
  <c r="Q10" i="17"/>
  <c r="W9" i="17"/>
  <c r="V9" i="17"/>
  <c r="Q9" i="17"/>
  <c r="U9" i="17" s="1"/>
  <c r="W8" i="17"/>
  <c r="V8" i="17"/>
  <c r="Q8" i="17"/>
  <c r="U8" i="17" s="1"/>
  <c r="W7" i="17"/>
  <c r="V7" i="17"/>
  <c r="Q7" i="17"/>
  <c r="U7" i="17" s="1"/>
  <c r="V6" i="17"/>
  <c r="Q6" i="17"/>
  <c r="U6" i="17" s="1"/>
  <c r="CB34" i="17" l="1"/>
  <c r="BV34" i="17"/>
  <c r="BP34" i="17"/>
  <c r="BJ34" i="17"/>
  <c r="BD34" i="17"/>
</calcChain>
</file>

<file path=xl/sharedStrings.xml><?xml version="1.0" encoding="utf-8"?>
<sst xmlns="http://schemas.openxmlformats.org/spreadsheetml/2006/main" count="1727" uniqueCount="393">
  <si>
    <t>W</t>
  </si>
  <si>
    <t>L</t>
  </si>
  <si>
    <t>TEAM</t>
  </si>
  <si>
    <t>G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</si>
  <si>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</si>
  <si>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</si>
  <si>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</si>
  <si>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</si>
  <si>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</si>
  <si>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</si>
  <si>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</si>
  <si>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</si>
  <si>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</si>
  <si>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</si>
  <si>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</si>
  <si>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</si>
  <si>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>Name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</si>
  <si>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</si>
  <si>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</si>
  <si>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</si>
  <si>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</si>
  <si>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</si>
  <si>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</si>
  <si>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</si>
  <si>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</si>
  <si>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</si>
  <si>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</si>
  <si>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</si>
  <si>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</si>
  <si>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</si>
  <si>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</si>
  <si>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</si>
  <si>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</si>
  <si>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</si>
  <si>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김지홍</t>
  </si>
  <si>
    <t>야마토</t>
  </si>
  <si>
    <t>이충훈</t>
  </si>
  <si>
    <t>최경호</t>
  </si>
  <si>
    <t>김혁</t>
  </si>
  <si>
    <t>김기현</t>
  </si>
  <si>
    <t>정민수</t>
  </si>
  <si>
    <t>노승혁</t>
  </si>
  <si>
    <t>고석환</t>
  </si>
  <si>
    <t>전두환</t>
  </si>
  <si>
    <t>전홍수</t>
  </si>
  <si>
    <t>김재현</t>
  </si>
  <si>
    <t>최재경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</si>
  <si>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</si>
  <si>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</si>
  <si>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</si>
  <si>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</si>
  <si>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</si>
  <si>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</si>
  <si>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</si>
  <si>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</si>
  <si>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</si>
  <si>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</si>
  <si>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</si>
  <si>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</si>
  <si>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</si>
  <si>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</si>
  <si>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</si>
  <si>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</si>
  <si>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</si>
  <si>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</si>
  <si>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</si>
  <si>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</si>
  <si>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</si>
  <si>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</si>
  <si>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</si>
  <si>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</si>
  <si>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</si>
  <si>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</si>
  <si>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</si>
  <si>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</si>
  <si>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</si>
  <si>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</si>
  <si>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</si>
  <si>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</si>
  <si>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</si>
  <si>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</si>
  <si>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</si>
  <si>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</si>
  <si>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</si>
  <si>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</si>
  <si>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</si>
  <si>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</si>
  <si>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</si>
  <si>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</si>
  <si>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</si>
  <si>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</si>
  <si>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</si>
  <si>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</si>
  <si>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</si>
  <si>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</si>
  <si>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</si>
  <si>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</si>
  <si>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</si>
  <si>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</si>
  <si>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</si>
  <si>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</si>
  <si>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</si>
  <si>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</si>
  <si>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</si>
  <si>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</si>
  <si>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</si>
  <si>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</si>
  <si>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</si>
  <si>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</si>
  <si>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</si>
  <si>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</si>
  <si>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</si>
  <si>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</si>
  <si>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</si>
  <si>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</si>
  <si>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</si>
  <si>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</si>
  <si>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</si>
  <si>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</si>
  <si>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</si>
  <si>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</si>
  <si>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</si>
  <si>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</si>
  <si>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</si>
  <si>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</si>
  <si>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</si>
  <si>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</si>
  <si>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</si>
  <si>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</si>
  <si>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</si>
  <si>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</si>
  <si>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</si>
  <si>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</si>
  <si>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</si>
  <si>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</si>
  <si>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</si>
  <si>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</si>
  <si>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</si>
  <si>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</si>
  <si>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</si>
  <si>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</si>
  <si>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</si>
  <si>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</si>
  <si>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</si>
  <si>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</si>
  <si>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</si>
  <si>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</si>
  <si>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</si>
  <si>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GAME</t>
  </si>
  <si>
    <t>Team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</si>
  <si>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</si>
  <si>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</si>
  <si>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</si>
  <si>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</si>
  <si>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</si>
  <si>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</si>
  <si>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</si>
  <si>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</si>
  <si>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</si>
  <si>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</si>
  <si>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</si>
  <si>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</si>
  <si>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</si>
  <si>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</si>
  <si>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</si>
  <si>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</si>
  <si>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</si>
  <si>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</si>
  <si>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</si>
  <si>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</si>
  <si>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</si>
  <si>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</si>
  <si>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</si>
  <si>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</si>
  <si>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</si>
  <si>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</si>
  <si>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N/A</t>
  </si>
  <si>
    <t>TOTAL</t>
  </si>
  <si>
    <t>이충재</t>
  </si>
  <si>
    <t>김응범</t>
  </si>
  <si>
    <t>강진영</t>
  </si>
  <si>
    <t>백정련</t>
  </si>
  <si>
    <t>강정주</t>
  </si>
  <si>
    <t>안병욱</t>
  </si>
  <si>
    <t>김경덕</t>
  </si>
  <si>
    <t>정은철</t>
  </si>
  <si>
    <t>김선호</t>
  </si>
  <si>
    <t>차태곤</t>
  </si>
  <si>
    <t>박영기</t>
  </si>
  <si>
    <t>김동환</t>
  </si>
  <si>
    <t>조지</t>
  </si>
  <si>
    <t>야미</t>
  </si>
  <si>
    <t>유재은</t>
  </si>
  <si>
    <t>권성진</t>
  </si>
  <si>
    <t>박재형</t>
  </si>
  <si>
    <t>박종민</t>
  </si>
  <si>
    <t>황철중</t>
  </si>
  <si>
    <t>정민영</t>
  </si>
  <si>
    <t>박승희</t>
  </si>
  <si>
    <t>황선구</t>
  </si>
  <si>
    <t>서범석</t>
  </si>
  <si>
    <t>Allston Slammer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</si>
  <si>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</si>
  <si>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</si>
  <si>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</si>
  <si>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</si>
  <si>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</si>
  <si>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</si>
  <si>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</si>
  <si>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</si>
  <si>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</si>
  <si>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</si>
  <si>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</si>
  <si>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</si>
  <si>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</si>
  <si>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</si>
  <si>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</si>
  <si>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</si>
  <si>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</si>
  <si>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</si>
  <si>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</si>
  <si>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</si>
  <si>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</si>
  <si>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</si>
  <si>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</si>
  <si>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</si>
  <si>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</si>
  <si>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</si>
  <si>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</si>
  <si>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</si>
  <si>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</si>
  <si>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</si>
  <si>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</si>
  <si>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</si>
  <si>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</si>
  <si>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</si>
  <si>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</si>
  <si>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</si>
  <si>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</si>
  <si>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</si>
  <si>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</si>
  <si>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</si>
  <si>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</si>
  <si>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>Nick</t>
  </si>
  <si>
    <t>이기병</t>
  </si>
  <si>
    <t>홍지호</t>
  </si>
  <si>
    <t>Shun</t>
  </si>
  <si>
    <t>김동현</t>
  </si>
  <si>
    <t>정찬웅</t>
  </si>
  <si>
    <t>양상재</t>
  </si>
  <si>
    <t>조주호</t>
  </si>
  <si>
    <t>Chris</t>
  </si>
  <si>
    <t>Tim</t>
  </si>
  <si>
    <t>Andrew</t>
  </si>
  <si>
    <t>신인섭</t>
  </si>
  <si>
    <t>Date</t>
  </si>
  <si>
    <t>New England Aces</t>
  </si>
  <si>
    <t>L1</t>
  </si>
  <si>
    <t>김평강</t>
  </si>
  <si>
    <t>신종현</t>
  </si>
  <si>
    <t>고석영</t>
  </si>
  <si>
    <t xml:space="preserve"> Doohwan Chun</t>
  </si>
  <si>
    <t xml:space="preserve"> Jaehyun Kim</t>
  </si>
  <si>
    <t xml:space="preserve"> Sokann Ko</t>
  </si>
  <si>
    <t xml:space="preserve"> Hyuk Kim</t>
  </si>
  <si>
    <t xml:space="preserve"> Tim Rha</t>
  </si>
  <si>
    <t>John</t>
  </si>
  <si>
    <t>Rich</t>
  </si>
  <si>
    <t>최규혁</t>
  </si>
  <si>
    <t>David</t>
  </si>
  <si>
    <t>1-4-0</t>
  </si>
  <si>
    <t>Yami</t>
  </si>
  <si>
    <t>W1</t>
  </si>
  <si>
    <t>2-2-1</t>
  </si>
  <si>
    <t>게베드로</t>
  </si>
  <si>
    <t>이균종</t>
  </si>
  <si>
    <t>신종형</t>
  </si>
  <si>
    <t>이체스터</t>
  </si>
  <si>
    <t>오필중</t>
  </si>
  <si>
    <t>L2</t>
  </si>
  <si>
    <t>4-1-0</t>
  </si>
  <si>
    <t>정보윤</t>
  </si>
  <si>
    <t xml:space="preserve"> Nick</t>
  </si>
  <si>
    <t>이우재</t>
  </si>
  <si>
    <t>강진구</t>
  </si>
  <si>
    <t xml:space="preserve"> Minsoo Kim</t>
  </si>
  <si>
    <t xml:space="preserve"> Steve Kwon</t>
  </si>
  <si>
    <t xml:space="preserve"> Hakjae Lee</t>
  </si>
  <si>
    <t xml:space="preserve"> Younghan Kim</t>
  </si>
  <si>
    <t xml:space="preserve"> Gyuman Han</t>
  </si>
  <si>
    <t xml:space="preserve"> Yongho Kim</t>
  </si>
  <si>
    <t xml:space="preserve"> Shun Tsumura</t>
  </si>
  <si>
    <t xml:space="preserve"> David vo</t>
  </si>
  <si>
    <t xml:space="preserve"> Andrew Kang</t>
  </si>
  <si>
    <t xml:space="preserve"> Rich Kim</t>
  </si>
  <si>
    <t xml:space="preserve"> Byungwook An</t>
  </si>
  <si>
    <t xml:space="preserve"> Peter Kye</t>
  </si>
  <si>
    <t xml:space="preserve"> Eungbum Kim</t>
  </si>
  <si>
    <t xml:space="preserve"> Israel Kim</t>
  </si>
  <si>
    <t xml:space="preserve"> Nickolas Nadeau</t>
  </si>
  <si>
    <t xml:space="preserve"> Arnold Seo</t>
  </si>
  <si>
    <t xml:space="preserve"> Jungryun Baik</t>
  </si>
  <si>
    <t xml:space="preserve"> Kyungjoo Wee</t>
  </si>
  <si>
    <t xml:space="preserve"> David Kang</t>
  </si>
  <si>
    <t xml:space="preserve"> Sangjae Yang</t>
  </si>
  <si>
    <t xml:space="preserve"> Gyuhyeok Choi</t>
  </si>
  <si>
    <t xml:space="preserve"> Jiman Park</t>
  </si>
  <si>
    <t xml:space="preserve"> Kybyoung Lee</t>
  </si>
  <si>
    <t xml:space="preserve"> Sean Lee</t>
  </si>
  <si>
    <t xml:space="preserve"> George Takahashi</t>
  </si>
  <si>
    <t xml:space="preserve"> Paul Yoo</t>
  </si>
  <si>
    <t xml:space="preserve"> Taegon Cha</t>
  </si>
  <si>
    <t xml:space="preserve"> David Hwang</t>
  </si>
  <si>
    <t xml:space="preserve"> Sunho KIm</t>
  </si>
  <si>
    <t xml:space="preserve"> Jihoon Park</t>
  </si>
  <si>
    <t xml:space="preserve"> Yami Matsusaka</t>
  </si>
  <si>
    <t xml:space="preserve"> Andy Hwang</t>
  </si>
  <si>
    <t xml:space="preserve"> Jeonghyun shin</t>
  </si>
  <si>
    <t xml:space="preserve"> Kunjeong  Lee</t>
  </si>
  <si>
    <t xml:space="preserve"> DH Kim</t>
  </si>
  <si>
    <t xml:space="preserve"> Sean Park</t>
  </si>
  <si>
    <t xml:space="preserve"> Chris Yee</t>
  </si>
  <si>
    <t xml:space="preserve"> Brian Kim</t>
  </si>
  <si>
    <t xml:space="preserve"> Kj Hwang</t>
  </si>
  <si>
    <t xml:space="preserve"> Charlie shin</t>
  </si>
  <si>
    <t xml:space="preserve"> Jihong KIm</t>
  </si>
  <si>
    <t xml:space="preserve"> Jeho Hong</t>
  </si>
  <si>
    <t xml:space="preserve"> Seungwon Ju</t>
  </si>
  <si>
    <t xml:space="preserve"> Bongik Kim</t>
  </si>
  <si>
    <t xml:space="preserve"> Younyoung Lee</t>
  </si>
  <si>
    <t xml:space="preserve"> Woojoo Lee</t>
  </si>
  <si>
    <t xml:space="preserve"> Jisung Roh</t>
  </si>
  <si>
    <t xml:space="preserve"> Gyuhwan Lee</t>
  </si>
  <si>
    <t xml:space="preserve"> Woochul Jung</t>
  </si>
  <si>
    <t xml:space="preserve"> Joonhyung Shim</t>
  </si>
  <si>
    <t xml:space="preserve"> Curt Kim</t>
  </si>
  <si>
    <t xml:space="preserve"> Jaehyung Park</t>
  </si>
  <si>
    <t xml:space="preserve"> Chuljoong Hwang</t>
  </si>
  <si>
    <t xml:space="preserve"> Wonku Kim</t>
  </si>
  <si>
    <t xml:space="preserve"> Jongmin Park</t>
  </si>
  <si>
    <t xml:space="preserve"> Taeyong Cho</t>
  </si>
  <si>
    <t xml:space="preserve"> Jinkyu Kang</t>
  </si>
  <si>
    <t xml:space="preserve"> Seunghee Lee</t>
  </si>
  <si>
    <t xml:space="preserve"> Phil Oh</t>
  </si>
  <si>
    <t xml:space="preserve"> Woojae Kim</t>
  </si>
  <si>
    <t xml:space="preserve"> MinYoung Jung</t>
  </si>
  <si>
    <t xml:space="preserve"> ChoongJae Lee</t>
  </si>
  <si>
    <t xml:space="preserve"> Johnyoung Kim</t>
  </si>
  <si>
    <t xml:space="preserve"> Boyoon Chung</t>
  </si>
  <si>
    <t xml:space="preserve"> Kyungmin Lee</t>
  </si>
  <si>
    <t xml:space="preserve"> Sungjoo Lee</t>
  </si>
  <si>
    <t xml:space="preserve"> Ben Park</t>
  </si>
  <si>
    <t xml:space="preserve"> Jemin Kim</t>
  </si>
  <si>
    <t xml:space="preserve"> Donhoi Kwon</t>
  </si>
  <si>
    <t xml:space="preserve"> Wonseok Kim</t>
  </si>
  <si>
    <t xml:space="preserve"> Kangmin Lee</t>
  </si>
  <si>
    <t xml:space="preserve"> Chanwoong  Chung</t>
  </si>
  <si>
    <t xml:space="preserve"> Sungki Kim</t>
  </si>
  <si>
    <t xml:space="preserve"> Youngsup Shin</t>
  </si>
  <si>
    <t xml:space="preserve"> Changhwa Lee</t>
  </si>
  <si>
    <t xml:space="preserve"> Kyuyoun Lee</t>
  </si>
  <si>
    <t xml:space="preserve"> Martin Hwang</t>
  </si>
  <si>
    <t xml:space="preserve"> Jooho  Ju</t>
  </si>
  <si>
    <t xml:space="preserve"> Paul Chu</t>
  </si>
  <si>
    <t xml:space="preserve"> San Seo</t>
  </si>
  <si>
    <t xml:space="preserve"> Andrew Hubbard</t>
  </si>
  <si>
    <t xml:space="preserve"> Tiger Kim</t>
  </si>
  <si>
    <t>규정 이닝 : 20 IP (Minimum) (Game 20 x 1 IP)</t>
  </si>
  <si>
    <t>규정 타석 : 50 타석 (PA &gt;=50) (Game 20 x 2.5)</t>
  </si>
  <si>
    <t>2-3</t>
  </si>
  <si>
    <t>2-3-0</t>
  </si>
  <si>
    <t>W4</t>
  </si>
  <si>
    <t xml:space="preserve"> Kanghyok Lee</t>
  </si>
  <si>
    <t xml:space="preserve"> Kyungdoc kim</t>
  </si>
  <si>
    <t xml:space="preserve"> Minsoo Jung</t>
  </si>
  <si>
    <t xml:space="preserve"> Choonghoon Lee</t>
  </si>
  <si>
    <t xml:space="preserve"> Eunchul Jung</t>
  </si>
  <si>
    <t xml:space="preserve"> Kihyun Kim</t>
  </si>
  <si>
    <t xml:space="preserve"> Seongjin Kwon</t>
  </si>
  <si>
    <t xml:space="preserve"> Seunghoon Lee</t>
  </si>
  <si>
    <t xml:space="preserve"> Youngki Park</t>
  </si>
  <si>
    <t xml:space="preserve"> Scott Noh</t>
  </si>
  <si>
    <t xml:space="preserve"> Jaeeun Yoo</t>
  </si>
  <si>
    <t xml:space="preserve"> Dennis Choi</t>
  </si>
  <si>
    <t xml:space="preserve"> Hongsoo Jun</t>
  </si>
  <si>
    <t xml:space="preserve"> JK Choi</t>
  </si>
  <si>
    <t xml:space="preserve"> Chester Lee</t>
  </si>
  <si>
    <t xml:space="preserve"> Jinwook Park</t>
  </si>
  <si>
    <t xml:space="preserve"> John Joo</t>
  </si>
  <si>
    <t xml:space="preserve"> Sokyung  Ko</t>
  </si>
  <si>
    <t xml:space="preserve">2016 REGULAR STANDINGS - FINAL </t>
  </si>
  <si>
    <r>
      <rPr>
        <b/>
        <u/>
        <sz val="24"/>
        <color rgb="FFFF0000"/>
        <rFont val="Calibri"/>
        <family val="2"/>
      </rPr>
      <t>2016 REGULAR SEASON</t>
    </r>
    <r>
      <rPr>
        <b/>
        <u/>
        <sz val="24"/>
        <color indexed="8"/>
        <rFont val="Calibri"/>
        <family val="2"/>
      </rPr>
      <t xml:space="preserve"> BATTING LEADERS TOP 10 - </t>
    </r>
    <r>
      <rPr>
        <b/>
        <u/>
        <sz val="24"/>
        <color rgb="FFFF0000"/>
        <rFont val="Calibri"/>
        <family val="2"/>
      </rPr>
      <t>FINAL</t>
    </r>
  </si>
  <si>
    <r>
      <rPr>
        <b/>
        <u/>
        <sz val="24"/>
        <color rgb="FFFF0000"/>
        <rFont val="Calibri"/>
        <family val="2"/>
      </rPr>
      <t>2016 REGULAR SEASON</t>
    </r>
    <r>
      <rPr>
        <b/>
        <u/>
        <sz val="24"/>
        <color indexed="8"/>
        <rFont val="Calibri"/>
        <family val="2"/>
      </rPr>
      <t xml:space="preserve"> PITCHING LEADERS TOP 5 - </t>
    </r>
    <r>
      <rPr>
        <b/>
        <u/>
        <sz val="24"/>
        <color rgb="FFFF0000"/>
        <rFont val="Calibri"/>
        <family val="2"/>
      </rPr>
      <t>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</si>
</sst>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6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4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</font>
    <font>
      <b/>
      <sz val="14"/>
      <color indexed="8"/>
      <name val="Calibri"/>
      <family val="2"/>
    </font>
    <font>
      <u/>
      <sz val="18"/>
      <color rgb="FFFF0000"/>
      <name val="Arial Black"/>
      <family val="2"/>
    </font>
    <font>
      <b/>
      <u/>
      <sz val="24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5" fillId="0" borderId="0" applyFill="0" applyProtection="0"/>
    <xf numFmtId="0" fontId="7" fillId="0" borderId="0">
      <alignment vertical="center"/>
    </xf>
    <xf numFmtId="0" fontId="7" fillId="4" borderId="19" applyNumberFormat="0" applyFont="0" applyAlignment="0" applyProtection="0">
      <alignment vertical="center"/>
    </xf>
    <xf numFmtId="0" fontId="7" fillId="5" borderId="20" applyNumberFormat="0" applyFont="0" applyAlignment="0" applyProtection="0">
      <alignment vertical="center"/>
    </xf>
    <xf numFmtId="0" fontId="15" fillId="0" borderId="0" applyFill="0" applyProtection="0"/>
    <xf numFmtId="0" fontId="5" fillId="0" borderId="0" applyFill="0" applyProtection="0"/>
    <xf numFmtId="0" fontId="46" fillId="0" borderId="0" applyFill="0" applyProtection="0"/>
    <xf numFmtId="0" fontId="5" fillId="0" borderId="0" applyFill="0" applyProtection="0"/>
    <xf numFmtId="0" fontId="52" fillId="0" borderId="0" applyFill="0" applyProtection="0"/>
    <xf numFmtId="0" fontId="53" fillId="0" borderId="0" applyFill="0" applyProtection="0"/>
    <xf numFmtId="0" fontId="5" fillId="0" borderId="0" applyFill="0" applyProtection="0"/>
    <xf numFmtId="0" fontId="5" fillId="0" borderId="0" applyFill="0" applyProtection="0"/>
    <xf numFmtId="0" fontId="62" fillId="0" borderId="0" applyFill="0" applyProtection="0"/>
    <xf numFmtId="0" fontId="63" fillId="0" borderId="0"/>
    <xf numFmtId="0" fontId="64" fillId="0" borderId="0" applyFill="0" applyProtection="0"/>
  </cellStyleXfs>
  <cellXfs count="6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1" applyFill="1" applyProtection="1"/>
    <xf numFmtId="0" fontId="7" fillId="0" borderId="0" xfId="2">
      <alignment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66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1" applyFill="1" applyProtection="1"/>
    <xf numFmtId="0" fontId="5" fillId="0" borderId="0" xfId="1" applyFill="1" applyAlignment="1" applyProtection="1">
      <alignment horizontal="center"/>
    </xf>
    <xf numFmtId="0" fontId="7" fillId="0" borderId="0" xfId="2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169" fontId="8" fillId="0" borderId="0" xfId="2" applyNumberFormat="1" applyFont="1" applyAlignment="1">
      <alignment horizontal="center" vertical="center"/>
    </xf>
    <xf numFmtId="0" fontId="0" fillId="0" borderId="0" xfId="0"/>
    <xf numFmtId="0" fontId="13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" fillId="0" borderId="0" xfId="1" applyFill="1" applyProtection="1"/>
    <xf numFmtId="0" fontId="5" fillId="0" borderId="0" xfId="1" applyFill="1" applyAlignment="1" applyProtection="1">
      <alignment horizontal="center"/>
    </xf>
    <xf numFmtId="0" fontId="18" fillId="0" borderId="0" xfId="2" applyFont="1" applyFill="1" applyBorder="1" applyAlignment="1" applyProtection="1">
      <alignment horizontal="center" vertical="center"/>
    </xf>
    <xf numFmtId="0" fontId="15" fillId="0" borderId="0" xfId="5" applyFill="1" applyAlignment="1" applyProtection="1">
      <alignment horizontal="center"/>
    </xf>
    <xf numFmtId="2" fontId="5" fillId="0" borderId="0" xfId="5" applyNumberFormat="1" applyFont="1" applyFill="1" applyBorder="1" applyAlignment="1" applyProtection="1">
      <alignment horizontal="center"/>
    </xf>
    <xf numFmtId="0" fontId="18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>
      <alignment horizontal="center"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center" vertical="center"/>
    </xf>
    <xf numFmtId="0" fontId="19" fillId="0" borderId="0" xfId="2" applyFont="1" applyFill="1" applyAlignment="1" applyProtection="1">
      <alignment horizontal="center" vertical="center"/>
    </xf>
    <xf numFmtId="0" fontId="7" fillId="0" borderId="0" xfId="2" applyFill="1">
      <alignment vertical="center"/>
    </xf>
    <xf numFmtId="0" fontId="0" fillId="0" borderId="0" xfId="0" applyFill="1"/>
    <xf numFmtId="0" fontId="13" fillId="0" borderId="0" xfId="5" applyFont="1" applyFill="1" applyBorder="1" applyAlignment="1" applyProtection="1">
      <alignment horizontal="center" vertical="center"/>
    </xf>
    <xf numFmtId="0" fontId="25" fillId="6" borderId="0" xfId="2" applyFont="1" applyFill="1" applyAlignment="1" applyProtection="1">
      <alignment horizontal="center" vertical="center"/>
    </xf>
    <xf numFmtId="0" fontId="26" fillId="6" borderId="0" xfId="2" applyFont="1" applyFill="1" applyAlignment="1" applyProtection="1">
      <alignment horizontal="center" vertical="center"/>
    </xf>
    <xf numFmtId="0" fontId="26" fillId="6" borderId="33" xfId="2" applyFont="1" applyFill="1" applyBorder="1" applyAlignment="1" applyProtection="1">
      <alignment horizontal="center" vertical="center"/>
    </xf>
    <xf numFmtId="0" fontId="26" fillId="6" borderId="31" xfId="2" applyFont="1" applyFill="1" applyBorder="1" applyAlignment="1" applyProtection="1">
      <alignment horizontal="center" vertical="center"/>
    </xf>
    <xf numFmtId="0" fontId="26" fillId="6" borderId="35" xfId="2" applyFont="1" applyFill="1" applyBorder="1" applyAlignment="1" applyProtection="1">
      <alignment horizontal="center" vertical="center"/>
    </xf>
    <xf numFmtId="0" fontId="25" fillId="6" borderId="33" xfId="2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5" applyFont="1" applyFill="1" applyBorder="1" applyAlignment="1" applyProtection="1">
      <alignment horizontal="center" vertical="center"/>
    </xf>
    <xf numFmtId="2" fontId="5" fillId="0" borderId="0" xfId="5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28" fillId="0" borderId="0" xfId="5" applyFont="1" applyFill="1" applyBorder="1" applyAlignment="1" applyProtection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166" fontId="30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2" applyFont="1" applyAlignment="1">
      <alignment horizontal="center" vertical="center"/>
    </xf>
    <xf numFmtId="0" fontId="25" fillId="7" borderId="24" xfId="2" applyFont="1" applyFill="1" applyBorder="1" applyAlignment="1">
      <alignment horizontal="center" vertical="center"/>
    </xf>
    <xf numFmtId="0" fontId="26" fillId="6" borderId="34" xfId="2" applyFont="1" applyFill="1" applyBorder="1" applyAlignment="1" applyProtection="1">
      <alignment horizontal="center" vertical="center"/>
    </xf>
    <xf numFmtId="0" fontId="26" fillId="6" borderId="6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26" fillId="6" borderId="36" xfId="2" applyFont="1" applyFill="1" applyBorder="1" applyAlignment="1" applyProtection="1">
      <alignment horizontal="center" vertical="center"/>
    </xf>
    <xf numFmtId="0" fontId="31" fillId="2" borderId="12" xfId="2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5" applyFont="1" applyFill="1" applyBorder="1" applyAlignment="1" applyProtection="1">
      <alignment horizontal="center" vertical="center"/>
    </xf>
    <xf numFmtId="2" fontId="32" fillId="0" borderId="0" xfId="5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2" fontId="32" fillId="0" borderId="0" xfId="5" applyNumberFormat="1" applyFont="1" applyFill="1" applyBorder="1" applyAlignment="1" applyProtection="1">
      <alignment horizontal="center"/>
    </xf>
    <xf numFmtId="0" fontId="4" fillId="0" borderId="0" xfId="0" applyFont="1" applyFill="1"/>
    <xf numFmtId="164" fontId="32" fillId="0" borderId="0" xfId="5" applyNumberFormat="1" applyFont="1" applyFill="1" applyBorder="1" applyAlignment="1" applyProtection="1">
      <alignment horizontal="center" vertical="center"/>
    </xf>
    <xf numFmtId="0" fontId="34" fillId="0" borderId="0" xfId="2" applyFont="1" applyAlignment="1">
      <alignment horizontal="center" vertical="center"/>
    </xf>
    <xf numFmtId="0" fontId="32" fillId="0" borderId="0" xfId="1" applyFont="1" applyFill="1" applyAlignment="1" applyProtection="1">
      <alignment horizontal="center"/>
    </xf>
    <xf numFmtId="0" fontId="33" fillId="0" borderId="0" xfId="1" applyFont="1" applyFill="1" applyAlignment="1" applyProtection="1">
      <alignment horizontal="center"/>
    </xf>
    <xf numFmtId="166" fontId="34" fillId="0" borderId="0" xfId="2" applyNumberFormat="1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2" fontId="34" fillId="0" borderId="0" xfId="2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 applyProtection="1">
      <alignment horizontal="center"/>
    </xf>
    <xf numFmtId="2" fontId="32" fillId="0" borderId="0" xfId="1" applyNumberFormat="1" applyFont="1" applyFill="1" applyBorder="1" applyAlignment="1" applyProtection="1">
      <alignment horizontal="center"/>
    </xf>
    <xf numFmtId="0" fontId="14" fillId="0" borderId="25" xfId="5" applyFont="1" applyFill="1" applyBorder="1" applyAlignment="1" applyProtection="1">
      <alignment horizontal="center" vertical="center"/>
    </xf>
    <xf numFmtId="0" fontId="15" fillId="0" borderId="0" xfId="5" applyFill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1" applyFont="1" applyFill="1" applyAlignment="1" applyProtection="1">
      <alignment horizontal="center" vertical="center"/>
    </xf>
    <xf numFmtId="0" fontId="35" fillId="0" borderId="25" xfId="5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>
      <alignment horizontal="center" vertical="center"/>
    </xf>
    <xf numFmtId="164" fontId="13" fillId="0" borderId="0" xfId="6" applyNumberFormat="1" applyFont="1" applyFill="1" applyAlignment="1" applyProtection="1">
      <alignment horizontal="center" vertical="center"/>
    </xf>
    <xf numFmtId="170" fontId="36" fillId="0" borderId="0" xfId="0" applyNumberFormat="1" applyFont="1" applyAlignment="1">
      <alignment horizontal="center" vertical="center"/>
    </xf>
    <xf numFmtId="0" fontId="13" fillId="0" borderId="0" xfId="6" applyFont="1" applyFill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164" fontId="32" fillId="3" borderId="0" xfId="5" applyNumberFormat="1" applyFont="1" applyFill="1" applyBorder="1" applyAlignment="1" applyProtection="1">
      <alignment horizontal="center" vertical="center"/>
    </xf>
    <xf numFmtId="0" fontId="39" fillId="6" borderId="26" xfId="1" applyFont="1" applyFill="1" applyBorder="1" applyAlignment="1" applyProtection="1">
      <alignment horizontal="center" vertical="center"/>
    </xf>
    <xf numFmtId="0" fontId="39" fillId="6" borderId="22" xfId="5" applyFont="1" applyFill="1" applyBorder="1" applyAlignment="1" applyProtection="1">
      <alignment horizontal="center" vertical="center"/>
    </xf>
    <xf numFmtId="0" fontId="39" fillId="6" borderId="27" xfId="5" applyFont="1" applyFill="1" applyBorder="1" applyAlignment="1" applyProtection="1">
      <alignment horizontal="center" vertical="center"/>
    </xf>
    <xf numFmtId="0" fontId="39" fillId="6" borderId="28" xfId="5" applyFont="1" applyFill="1" applyBorder="1" applyAlignment="1" applyProtection="1">
      <alignment horizontal="center" vertical="center"/>
    </xf>
    <xf numFmtId="0" fontId="39" fillId="6" borderId="29" xfId="5" applyFont="1" applyFill="1" applyBorder="1" applyAlignment="1" applyProtection="1">
      <alignment horizontal="center" vertical="center"/>
    </xf>
    <xf numFmtId="0" fontId="26" fillId="6" borderId="26" xfId="1" applyFont="1" applyFill="1" applyBorder="1" applyAlignment="1" applyProtection="1">
      <alignment horizontal="center" vertical="center"/>
    </xf>
    <xf numFmtId="0" fontId="26" fillId="6" borderId="22" xfId="5" applyFont="1" applyFill="1" applyBorder="1" applyAlignment="1" applyProtection="1">
      <alignment horizontal="center" vertical="center"/>
    </xf>
    <xf numFmtId="0" fontId="26" fillId="6" borderId="27" xfId="5" applyFont="1" applyFill="1" applyBorder="1" applyAlignment="1" applyProtection="1">
      <alignment horizontal="center" vertical="center"/>
    </xf>
    <xf numFmtId="0" fontId="26" fillId="6" borderId="28" xfId="5" applyFont="1" applyFill="1" applyBorder="1" applyAlignment="1" applyProtection="1">
      <alignment horizontal="center" vertical="center"/>
    </xf>
    <xf numFmtId="0" fontId="26" fillId="6" borderId="29" xfId="5" applyFont="1" applyFill="1" applyBorder="1" applyAlignment="1" applyProtection="1">
      <alignment horizontal="center" vertical="center"/>
    </xf>
    <xf numFmtId="0" fontId="26" fillId="6" borderId="31" xfId="1" applyFont="1" applyFill="1" applyBorder="1" applyAlignment="1" applyProtection="1">
      <alignment horizontal="center" vertical="center"/>
    </xf>
    <xf numFmtId="0" fontId="31" fillId="2" borderId="30" xfId="2" applyFont="1" applyFill="1" applyBorder="1" applyAlignment="1">
      <alignment horizontal="center" vertical="center"/>
    </xf>
    <xf numFmtId="0" fontId="31" fillId="2" borderId="24" xfId="2" applyFont="1" applyFill="1" applyBorder="1" applyAlignment="1">
      <alignment horizontal="center" vertical="center"/>
    </xf>
    <xf numFmtId="0" fontId="41" fillId="8" borderId="26" xfId="1" applyFont="1" applyFill="1" applyBorder="1" applyAlignment="1" applyProtection="1">
      <alignment horizontal="center" vertical="center"/>
    </xf>
    <xf numFmtId="0" fontId="41" fillId="8" borderId="22" xfId="1" applyFont="1" applyFill="1" applyBorder="1" applyAlignment="1" applyProtection="1">
      <alignment horizontal="center" vertical="center"/>
    </xf>
    <xf numFmtId="0" fontId="41" fillId="8" borderId="41" xfId="1" applyFont="1" applyFill="1" applyBorder="1" applyAlignment="1" applyProtection="1">
      <alignment horizontal="center" vertical="center"/>
    </xf>
    <xf numFmtId="0" fontId="42" fillId="9" borderId="42" xfId="2" applyFont="1" applyFill="1" applyBorder="1" applyAlignment="1">
      <alignment horizontal="center" vertical="center"/>
    </xf>
    <xf numFmtId="167" fontId="42" fillId="9" borderId="42" xfId="2" applyNumberFormat="1" applyFont="1" applyFill="1" applyBorder="1" applyAlignment="1">
      <alignment horizontal="center" vertical="center"/>
    </xf>
    <xf numFmtId="167" fontId="42" fillId="9" borderId="43" xfId="2" applyNumberFormat="1" applyFont="1" applyFill="1" applyBorder="1" applyAlignment="1">
      <alignment horizontal="center" vertical="center"/>
    </xf>
    <xf numFmtId="0" fontId="42" fillId="9" borderId="26" xfId="2" applyFont="1" applyFill="1" applyBorder="1" applyAlignment="1">
      <alignment horizontal="center" vertical="center"/>
    </xf>
    <xf numFmtId="0" fontId="42" fillId="9" borderId="41" xfId="2" applyFont="1" applyFill="1" applyBorder="1" applyAlignment="1">
      <alignment horizontal="center" vertical="center"/>
    </xf>
    <xf numFmtId="0" fontId="42" fillId="9" borderId="43" xfId="2" applyFont="1" applyFill="1" applyBorder="1" applyAlignment="1">
      <alignment horizontal="center" vertical="center"/>
    </xf>
    <xf numFmtId="166" fontId="42" fillId="9" borderId="42" xfId="2" applyNumberFormat="1" applyFont="1" applyFill="1" applyBorder="1" applyAlignment="1">
      <alignment horizontal="center" vertical="center"/>
    </xf>
    <xf numFmtId="166" fontId="42" fillId="9" borderId="41" xfId="2" applyNumberFormat="1" applyFont="1" applyFill="1" applyBorder="1" applyAlignment="1">
      <alignment horizontal="center" vertical="center"/>
    </xf>
    <xf numFmtId="168" fontId="42" fillId="9" borderId="42" xfId="2" applyNumberFormat="1" applyFont="1" applyFill="1" applyBorder="1" applyAlignment="1">
      <alignment horizontal="center" vertical="center"/>
    </xf>
    <xf numFmtId="0" fontId="26" fillId="6" borderId="44" xfId="2" applyFont="1" applyFill="1" applyBorder="1" applyAlignment="1" applyProtection="1">
      <alignment horizontal="center" vertical="center"/>
    </xf>
    <xf numFmtId="0" fontId="32" fillId="0" borderId="0" xfId="5" applyFont="1" applyFill="1" applyAlignment="1" applyProtection="1">
      <alignment horizontal="center"/>
    </xf>
    <xf numFmtId="2" fontId="43" fillId="0" borderId="0" xfId="1" applyNumberFormat="1" applyFont="1" applyFill="1" applyAlignment="1" applyProtection="1">
      <alignment horizontal="center" vertical="center"/>
    </xf>
    <xf numFmtId="0" fontId="26" fillId="6" borderId="48" xfId="2" applyFont="1" applyFill="1" applyBorder="1" applyAlignment="1" applyProtection="1">
      <alignment horizontal="center" vertical="center"/>
    </xf>
    <xf numFmtId="0" fontId="26" fillId="6" borderId="32" xfId="2" applyFont="1" applyFill="1" applyBorder="1" applyAlignment="1" applyProtection="1">
      <alignment horizontal="center" vertical="center"/>
    </xf>
    <xf numFmtId="0" fontId="26" fillId="6" borderId="49" xfId="2" applyFont="1" applyFill="1" applyBorder="1" applyAlignment="1" applyProtection="1">
      <alignment horizontal="center" vertical="center"/>
    </xf>
    <xf numFmtId="0" fontId="43" fillId="0" borderId="0" xfId="1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164" fontId="32" fillId="0" borderId="0" xfId="1" applyNumberFormat="1" applyFont="1" applyFill="1" applyBorder="1" applyAlignment="1" applyProtection="1">
      <alignment horizontal="center" vertical="center"/>
    </xf>
    <xf numFmtId="164" fontId="32" fillId="0" borderId="0" xfId="1" applyNumberFormat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horizontal="center" vertical="center"/>
    </xf>
    <xf numFmtId="0" fontId="41" fillId="6" borderId="26" xfId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/>
    <xf numFmtId="0" fontId="26" fillId="6" borderId="51" xfId="1" applyFont="1" applyFill="1" applyBorder="1" applyAlignment="1" applyProtection="1">
      <alignment horizontal="center" vertical="center"/>
    </xf>
    <xf numFmtId="0" fontId="39" fillId="6" borderId="51" xfId="1" applyFont="1" applyFill="1" applyBorder="1" applyAlignment="1" applyProtection="1">
      <alignment horizontal="center" vertical="center"/>
    </xf>
    <xf numFmtId="2" fontId="43" fillId="0" borderId="0" xfId="7" applyNumberFormat="1" applyFont="1" applyFill="1" applyAlignment="1" applyProtection="1">
      <alignment horizontal="center" vertical="center"/>
    </xf>
    <xf numFmtId="164" fontId="43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0" fillId="3" borderId="56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47" fillId="10" borderId="63" xfId="0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Border="1" applyAlignment="1">
      <alignment horizontal="center" vertical="center"/>
    </xf>
    <xf numFmtId="165" fontId="20" fillId="10" borderId="6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0" fillId="3" borderId="30" xfId="0" applyNumberFormat="1" applyFont="1" applyFill="1" applyBorder="1" applyAlignment="1">
      <alignment horizontal="center" vertical="center"/>
    </xf>
    <xf numFmtId="165" fontId="20" fillId="3" borderId="24" xfId="0" applyNumberFormat="1" applyFont="1" applyFill="1" applyBorder="1" applyAlignment="1">
      <alignment horizontal="center" vertical="center"/>
    </xf>
    <xf numFmtId="165" fontId="20" fillId="3" borderId="50" xfId="0" applyNumberFormat="1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47" fillId="10" borderId="40" xfId="0" applyFont="1" applyFill="1" applyBorder="1" applyAlignment="1">
      <alignment horizontal="center" vertical="center"/>
    </xf>
    <xf numFmtId="0" fontId="47" fillId="2" borderId="68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165" fontId="20" fillId="2" borderId="53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7" fillId="10" borderId="8" xfId="0" applyFont="1" applyFill="1" applyBorder="1" applyAlignment="1">
      <alignment horizontal="center" vertical="center"/>
    </xf>
    <xf numFmtId="0" fontId="47" fillId="10" borderId="9" xfId="0" applyFont="1" applyFill="1" applyBorder="1" applyAlignment="1">
      <alignment horizontal="center" vertical="center"/>
    </xf>
    <xf numFmtId="0" fontId="47" fillId="10" borderId="61" xfId="0" applyFont="1" applyFill="1" applyBorder="1" applyAlignment="1">
      <alignment horizontal="center" vertical="center"/>
    </xf>
    <xf numFmtId="0" fontId="47" fillId="10" borderId="74" xfId="0" applyFont="1" applyFill="1" applyBorder="1" applyAlignment="1">
      <alignment horizontal="center" vertical="center"/>
    </xf>
    <xf numFmtId="0" fontId="47" fillId="10" borderId="68" xfId="0" applyFont="1" applyFill="1" applyBorder="1" applyAlignment="1">
      <alignment horizontal="center" vertical="center"/>
    </xf>
    <xf numFmtId="0" fontId="47" fillId="2" borderId="45" xfId="0" applyFont="1" applyFill="1" applyBorder="1" applyAlignment="1">
      <alignment horizontal="center" vertical="center"/>
    </xf>
    <xf numFmtId="0" fontId="47" fillId="10" borderId="71" xfId="0" applyFont="1" applyFill="1" applyBorder="1" applyAlignment="1">
      <alignment horizontal="center" vertical="center"/>
    </xf>
    <xf numFmtId="0" fontId="47" fillId="2" borderId="53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47" fillId="10" borderId="73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2" fillId="10" borderId="61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/>
    <xf numFmtId="0" fontId="18" fillId="0" borderId="0" xfId="2" applyFont="1" applyFill="1" applyAlignment="1" applyProtection="1">
      <alignment horizontal="center" vertical="center"/>
    </xf>
    <xf numFmtId="0" fontId="25" fillId="6" borderId="0" xfId="2" applyFont="1" applyFill="1" applyAlignment="1" applyProtection="1">
      <alignment horizontal="center" vertical="center"/>
    </xf>
    <xf numFmtId="0" fontId="26" fillId="6" borderId="0" xfId="2" applyFont="1" applyFill="1" applyAlignment="1" applyProtection="1">
      <alignment horizontal="center" vertical="center"/>
    </xf>
    <xf numFmtId="0" fontId="26" fillId="6" borderId="33" xfId="2" applyFont="1" applyFill="1" applyBorder="1" applyAlignment="1" applyProtection="1">
      <alignment horizontal="center" vertical="center"/>
    </xf>
    <xf numFmtId="0" fontId="26" fillId="6" borderId="31" xfId="2" applyFont="1" applyFill="1" applyBorder="1" applyAlignment="1" applyProtection="1">
      <alignment horizontal="center" vertical="center"/>
    </xf>
    <xf numFmtId="0" fontId="26" fillId="6" borderId="35" xfId="2" applyFont="1" applyFill="1" applyBorder="1" applyAlignment="1" applyProtection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9" fillId="6" borderId="26" xfId="1" applyFont="1" applyFill="1" applyBorder="1" applyAlignment="1" applyProtection="1">
      <alignment horizontal="center" vertical="center"/>
    </xf>
    <xf numFmtId="0" fontId="39" fillId="6" borderId="31" xfId="1" applyFont="1" applyFill="1" applyBorder="1" applyAlignment="1" applyProtection="1">
      <alignment horizontal="center" vertical="center"/>
    </xf>
    <xf numFmtId="0" fontId="40" fillId="0" borderId="0" xfId="1" applyFont="1" applyFill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0" fontId="43" fillId="0" borderId="0" xfId="7" applyFont="1" applyFill="1" applyAlignment="1" applyProtection="1">
      <alignment horizontal="center" vertical="center"/>
    </xf>
    <xf numFmtId="0" fontId="40" fillId="0" borderId="0" xfId="6" applyFont="1" applyFill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/>
    </xf>
    <xf numFmtId="164" fontId="1" fillId="13" borderId="30" xfId="0" applyNumberFormat="1" applyFont="1" applyFill="1" applyBorder="1" applyAlignment="1">
      <alignment horizontal="center" vertical="center"/>
    </xf>
    <xf numFmtId="164" fontId="1" fillId="14" borderId="2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3" xfId="0" applyNumberFormat="1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70" xfId="0" applyFont="1" applyFill="1" applyBorder="1" applyAlignment="1">
      <alignment horizontal="center" vertical="center"/>
    </xf>
    <xf numFmtId="0" fontId="2" fillId="10" borderId="71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3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64" fontId="1" fillId="0" borderId="76" xfId="0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171" fontId="1" fillId="0" borderId="4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2" fontId="50" fillId="0" borderId="0" xfId="7" applyNumberFormat="1" applyFont="1" applyFill="1" applyAlignment="1" applyProtection="1">
      <alignment horizontal="center" vertical="center"/>
    </xf>
    <xf numFmtId="164" fontId="50" fillId="0" borderId="0" xfId="7" applyNumberFormat="1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51" fillId="0" borderId="0" xfId="6" applyFont="1" applyFill="1" applyAlignment="1" applyProtection="1">
      <alignment horizontal="center" vertical="center"/>
    </xf>
    <xf numFmtId="164" fontId="50" fillId="0" borderId="0" xfId="1" applyNumberFormat="1" applyFont="1" applyFill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/>
    </xf>
    <xf numFmtId="2" fontId="43" fillId="0" borderId="0" xfId="1" applyNumberFormat="1" applyFont="1" applyFill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/>
    <xf numFmtId="0" fontId="13" fillId="0" borderId="0" xfId="1" applyFont="1" applyFill="1" applyAlignment="1" applyProtection="1">
      <alignment horizontal="center" vertical="center"/>
    </xf>
    <xf numFmtId="0" fontId="40" fillId="0" borderId="0" xfId="1" applyFont="1" applyFill="1" applyAlignment="1" applyProtection="1">
      <alignment horizontal="center" vertical="center"/>
    </xf>
    <xf numFmtId="0" fontId="40" fillId="0" borderId="0" xfId="6" applyFont="1" applyFill="1" applyAlignment="1" applyProtection="1">
      <alignment horizontal="center" vertical="center"/>
    </xf>
    <xf numFmtId="0" fontId="28" fillId="0" borderId="2" xfId="1" applyFont="1" applyFill="1" applyBorder="1" applyAlignment="1" applyProtection="1">
      <alignment horizontal="center" vertical="center"/>
    </xf>
    <xf numFmtId="0" fontId="5" fillId="0" borderId="0" xfId="1" applyFill="1" applyProtection="1"/>
    <xf numFmtId="0" fontId="0" fillId="0" borderId="0" xfId="0" applyFont="1" applyAlignment="1">
      <alignment vertical="center"/>
    </xf>
    <xf numFmtId="0" fontId="54" fillId="10" borderId="83" xfId="0" applyFont="1" applyFill="1" applyBorder="1" applyAlignment="1">
      <alignment horizontal="center" vertical="center"/>
    </xf>
    <xf numFmtId="0" fontId="54" fillId="10" borderId="84" xfId="0" applyFont="1" applyFill="1" applyBorder="1" applyAlignment="1">
      <alignment horizontal="center" vertical="center"/>
    </xf>
    <xf numFmtId="0" fontId="54" fillId="10" borderId="37" xfId="0" applyFont="1" applyFill="1" applyBorder="1" applyAlignment="1">
      <alignment horizontal="center" vertical="center"/>
    </xf>
    <xf numFmtId="0" fontId="54" fillId="10" borderId="86" xfId="0" applyFont="1" applyFill="1" applyBorder="1" applyAlignment="1">
      <alignment horizontal="center" vertical="center"/>
    </xf>
    <xf numFmtId="0" fontId="54" fillId="10" borderId="87" xfId="0" applyFont="1" applyFill="1" applyBorder="1" applyAlignment="1">
      <alignment horizontal="center" vertical="center"/>
    </xf>
    <xf numFmtId="0" fontId="54" fillId="10" borderId="88" xfId="0" applyFont="1" applyFill="1" applyBorder="1" applyAlignment="1">
      <alignment horizontal="center" vertical="center"/>
    </xf>
    <xf numFmtId="172" fontId="54" fillId="15" borderId="80" xfId="0" applyNumberFormat="1" applyFont="1" applyFill="1" applyBorder="1" applyAlignment="1">
      <alignment horizontal="center" vertical="center"/>
    </xf>
    <xf numFmtId="0" fontId="0" fillId="15" borderId="89" xfId="0" applyFont="1" applyFill="1" applyBorder="1" applyAlignment="1">
      <alignment horizontal="center" vertical="center"/>
    </xf>
    <xf numFmtId="0" fontId="0" fillId="15" borderId="90" xfId="0" applyFont="1" applyFill="1" applyBorder="1" applyAlignment="1">
      <alignment horizontal="center" vertical="center"/>
    </xf>
    <xf numFmtId="0" fontId="0" fillId="15" borderId="91" xfId="0" applyFont="1" applyFill="1" applyBorder="1" applyAlignment="1">
      <alignment horizontal="center" vertical="center"/>
    </xf>
    <xf numFmtId="0" fontId="0" fillId="15" borderId="92" xfId="0" applyFont="1" applyFill="1" applyBorder="1" applyAlignment="1">
      <alignment horizontal="center" vertical="center"/>
    </xf>
    <xf numFmtId="0" fontId="54" fillId="15" borderId="80" xfId="0" applyFont="1" applyFill="1" applyBorder="1" applyAlignment="1">
      <alignment horizontal="center" vertical="center"/>
    </xf>
    <xf numFmtId="0" fontId="54" fillId="15" borderId="89" xfId="0" applyFont="1" applyFill="1" applyBorder="1" applyAlignment="1">
      <alignment horizontal="center" vertical="center"/>
    </xf>
    <xf numFmtId="0" fontId="54" fillId="15" borderId="9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2" fontId="54" fillId="15" borderId="94" xfId="0" applyNumberFormat="1" applyFont="1" applyFill="1" applyBorder="1" applyAlignment="1">
      <alignment horizontal="center" vertical="center"/>
    </xf>
    <xf numFmtId="0" fontId="0" fillId="15" borderId="95" xfId="0" applyFont="1" applyFill="1" applyBorder="1" applyAlignment="1">
      <alignment horizontal="center" vertical="center"/>
    </xf>
    <xf numFmtId="0" fontId="0" fillId="15" borderId="84" xfId="0" applyFont="1" applyFill="1" applyBorder="1" applyAlignment="1">
      <alignment horizontal="center" vertical="center"/>
    </xf>
    <xf numFmtId="0" fontId="0" fillId="15" borderId="96" xfId="0" applyFont="1" applyFill="1" applyBorder="1" applyAlignment="1">
      <alignment horizontal="center" vertical="center"/>
    </xf>
    <xf numFmtId="0" fontId="0" fillId="15" borderId="97" xfId="0" applyFont="1" applyFill="1" applyBorder="1" applyAlignment="1">
      <alignment horizontal="center" vertical="center"/>
    </xf>
    <xf numFmtId="0" fontId="54" fillId="15" borderId="94" xfId="0" applyFont="1" applyFill="1" applyBorder="1" applyAlignment="1">
      <alignment horizontal="center" vertical="center"/>
    </xf>
    <xf numFmtId="172" fontId="54" fillId="15" borderId="100" xfId="0" applyNumberFormat="1" applyFont="1" applyFill="1" applyBorder="1" applyAlignment="1">
      <alignment horizontal="center" vertical="center"/>
    </xf>
    <xf numFmtId="0" fontId="0" fillId="15" borderId="101" xfId="0" applyFont="1" applyFill="1" applyBorder="1" applyAlignment="1">
      <alignment horizontal="center" vertical="center"/>
    </xf>
    <xf numFmtId="0" fontId="0" fillId="15" borderId="102" xfId="0" applyFont="1" applyFill="1" applyBorder="1" applyAlignment="1">
      <alignment horizontal="center" vertical="center"/>
    </xf>
    <xf numFmtId="0" fontId="0" fillId="15" borderId="103" xfId="0" applyFont="1" applyFill="1" applyBorder="1" applyAlignment="1">
      <alignment horizontal="center" vertical="center"/>
    </xf>
    <xf numFmtId="0" fontId="0" fillId="15" borderId="104" xfId="0" applyFont="1" applyFill="1" applyBorder="1" applyAlignment="1">
      <alignment horizontal="center" vertical="center"/>
    </xf>
    <xf numFmtId="0" fontId="54" fillId="15" borderId="100" xfId="0" applyFont="1" applyFill="1" applyBorder="1" applyAlignment="1">
      <alignment horizontal="center" vertical="center"/>
    </xf>
    <xf numFmtId="0" fontId="54" fillId="15" borderId="101" xfId="0" applyFont="1" applyFill="1" applyBorder="1" applyAlignment="1">
      <alignment horizontal="center" vertical="center"/>
    </xf>
    <xf numFmtId="0" fontId="54" fillId="15" borderId="102" xfId="0" applyFont="1" applyFill="1" applyBorder="1" applyAlignment="1">
      <alignment horizontal="center" vertical="center"/>
    </xf>
    <xf numFmtId="0" fontId="0" fillId="15" borderId="110" xfId="0" applyFont="1" applyFill="1" applyBorder="1" applyAlignment="1">
      <alignment horizontal="center" vertical="center"/>
    </xf>
    <xf numFmtId="0" fontId="0" fillId="15" borderId="114" xfId="0" applyFont="1" applyFill="1" applyBorder="1" applyAlignment="1">
      <alignment horizontal="center" vertical="center"/>
    </xf>
    <xf numFmtId="0" fontId="0" fillId="10" borderId="96" xfId="0" applyFont="1" applyFill="1" applyBorder="1" applyAlignment="1">
      <alignment horizontal="center" vertical="center"/>
    </xf>
    <xf numFmtId="0" fontId="0" fillId="10" borderId="97" xfId="0" applyFont="1" applyFill="1" applyBorder="1" applyAlignment="1">
      <alignment horizontal="center" vertical="center"/>
    </xf>
    <xf numFmtId="0" fontId="56" fillId="0" borderId="0" xfId="2" applyFont="1" applyFill="1" applyBorder="1" applyAlignment="1">
      <alignment horizontal="center" vertical="center"/>
    </xf>
    <xf numFmtId="0" fontId="0" fillId="10" borderId="103" xfId="0" applyFont="1" applyFill="1" applyBorder="1" applyAlignment="1">
      <alignment horizontal="center" vertical="center"/>
    </xf>
    <xf numFmtId="0" fontId="0" fillId="10" borderId="10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10" borderId="110" xfId="0" applyFont="1" applyFill="1" applyBorder="1" applyAlignment="1">
      <alignment horizontal="center" vertical="center"/>
    </xf>
    <xf numFmtId="0" fontId="0" fillId="10" borderId="114" xfId="0" applyFont="1" applyFill="1" applyBorder="1" applyAlignment="1">
      <alignment horizontal="center" vertical="center"/>
    </xf>
    <xf numFmtId="172" fontId="54" fillId="10" borderId="108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56" fillId="2" borderId="61" xfId="2" applyFont="1" applyFill="1" applyBorder="1" applyAlignment="1">
      <alignment horizontal="center" vertical="center"/>
    </xf>
    <xf numFmtId="0" fontId="56" fillId="2" borderId="3" xfId="2" applyFont="1" applyFill="1" applyBorder="1" applyAlignment="1">
      <alignment horizontal="center" vertical="center"/>
    </xf>
    <xf numFmtId="0" fontId="54" fillId="15" borderId="108" xfId="0" applyFont="1" applyFill="1" applyBorder="1" applyAlignment="1">
      <alignment horizontal="center" vertical="center"/>
    </xf>
    <xf numFmtId="172" fontId="54" fillId="10" borderId="120" xfId="0" applyNumberFormat="1" applyFont="1" applyFill="1" applyBorder="1" applyAlignment="1">
      <alignment horizontal="center" vertical="center"/>
    </xf>
    <xf numFmtId="0" fontId="58" fillId="10" borderId="121" xfId="0" applyFont="1" applyFill="1" applyBorder="1" applyAlignment="1">
      <alignment horizontal="center" vertical="center"/>
    </xf>
    <xf numFmtId="0" fontId="58" fillId="10" borderId="122" xfId="0" applyFont="1" applyFill="1" applyBorder="1" applyAlignment="1">
      <alignment horizontal="center" vertical="center"/>
    </xf>
    <xf numFmtId="0" fontId="58" fillId="10" borderId="123" xfId="0" applyFont="1" applyFill="1" applyBorder="1" applyAlignment="1">
      <alignment horizontal="center" vertical="center"/>
    </xf>
    <xf numFmtId="0" fontId="58" fillId="10" borderId="124" xfId="0" applyFont="1" applyFill="1" applyBorder="1" applyAlignment="1">
      <alignment horizontal="center" vertical="center"/>
    </xf>
    <xf numFmtId="0" fontId="54" fillId="10" borderId="77" xfId="0" applyFont="1" applyFill="1" applyBorder="1" applyAlignment="1">
      <alignment horizontal="center" vertical="center"/>
    </xf>
    <xf numFmtId="0" fontId="54" fillId="2" borderId="53" xfId="0" applyFont="1" applyFill="1" applyBorder="1" applyAlignment="1">
      <alignment horizontal="center" vertical="center"/>
    </xf>
    <xf numFmtId="0" fontId="56" fillId="2" borderId="5" xfId="2" applyFont="1" applyFill="1" applyBorder="1" applyAlignment="1">
      <alignment horizontal="center" vertical="center"/>
    </xf>
    <xf numFmtId="172" fontId="54" fillId="3" borderId="39" xfId="0" applyNumberFormat="1" applyFont="1" applyFill="1" applyBorder="1" applyAlignment="1">
      <alignment horizontal="center" vertical="center"/>
    </xf>
    <xf numFmtId="0" fontId="58" fillId="3" borderId="56" xfId="0" applyFont="1" applyFill="1" applyBorder="1" applyAlignment="1">
      <alignment horizontal="center" vertical="center"/>
    </xf>
    <xf numFmtId="0" fontId="58" fillId="3" borderId="58" xfId="0" applyFont="1" applyFill="1" applyBorder="1" applyAlignment="1">
      <alignment horizontal="center" vertical="center"/>
    </xf>
    <xf numFmtId="0" fontId="60" fillId="3" borderId="39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125" xfId="0" applyFont="1" applyFill="1" applyBorder="1" applyAlignment="1">
      <alignment horizontal="center" vertical="center"/>
    </xf>
    <xf numFmtId="172" fontId="54" fillId="3" borderId="8" xfId="0" applyNumberFormat="1" applyFont="1" applyFill="1" applyBorder="1" applyAlignment="1">
      <alignment horizontal="center" vertical="center"/>
    </xf>
    <xf numFmtId="0" fontId="58" fillId="3" borderId="23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 vertical="center"/>
    </xf>
    <xf numFmtId="0" fontId="60" fillId="3" borderId="8" xfId="0" applyFont="1" applyFill="1" applyBorder="1" applyAlignment="1">
      <alignment horizontal="center" vertical="center"/>
    </xf>
    <xf numFmtId="0" fontId="60" fillId="10" borderId="6" xfId="0" applyFont="1" applyFill="1" applyBorder="1" applyAlignment="1">
      <alignment horizontal="center" vertical="center"/>
    </xf>
    <xf numFmtId="0" fontId="60" fillId="10" borderId="24" xfId="0" applyFont="1" applyFill="1" applyBorder="1" applyAlignment="1">
      <alignment horizontal="center" vertical="center"/>
    </xf>
    <xf numFmtId="0" fontId="60" fillId="2" borderId="8" xfId="0" applyFont="1" applyFill="1" applyBorder="1" applyAlignment="1">
      <alignment horizontal="center" vertical="center"/>
    </xf>
    <xf numFmtId="172" fontId="54" fillId="3" borderId="73" xfId="0" applyNumberFormat="1" applyFont="1" applyFill="1" applyBorder="1" applyAlignment="1">
      <alignment horizontal="center" vertical="center"/>
    </xf>
    <xf numFmtId="0" fontId="58" fillId="3" borderId="126" xfId="0" applyFont="1" applyFill="1" applyBorder="1" applyAlignment="1">
      <alignment horizontal="center" vertical="center"/>
    </xf>
    <xf numFmtId="0" fontId="58" fillId="3" borderId="127" xfId="0" applyFont="1" applyFill="1" applyBorder="1" applyAlignment="1">
      <alignment horizontal="center" vertical="center"/>
    </xf>
    <xf numFmtId="0" fontId="60" fillId="3" borderId="73" xfId="0" applyFont="1" applyFill="1" applyBorder="1" applyAlignment="1">
      <alignment horizontal="center" vertical="center"/>
    </xf>
    <xf numFmtId="0" fontId="54" fillId="10" borderId="49" xfId="0" applyFont="1" applyFill="1" applyBorder="1" applyAlignment="1">
      <alignment horizontal="center" vertical="center"/>
    </xf>
    <xf numFmtId="0" fontId="54" fillId="10" borderId="78" xfId="0" applyFont="1" applyFill="1" applyBorder="1" applyAlignment="1">
      <alignment horizontal="center" vertical="center"/>
    </xf>
    <xf numFmtId="172" fontId="54" fillId="0" borderId="39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58" fillId="0" borderId="125" xfId="0" applyFont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56" fillId="10" borderId="56" xfId="2" applyFont="1" applyFill="1" applyBorder="1" applyAlignment="1">
      <alignment horizontal="center" vertical="center"/>
    </xf>
    <xf numFmtId="0" fontId="56" fillId="10" borderId="125" xfId="2" applyFont="1" applyFill="1" applyBorder="1" applyAlignment="1">
      <alignment horizontal="center" vertical="center"/>
    </xf>
    <xf numFmtId="172" fontId="54" fillId="0" borderId="8" xfId="0" applyNumberFormat="1" applyFont="1" applyFill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54" fillId="10" borderId="23" xfId="0" applyFont="1" applyFill="1" applyBorder="1" applyAlignment="1">
      <alignment horizontal="center" vertical="center"/>
    </xf>
    <xf numFmtId="0" fontId="54" fillId="10" borderId="24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60" fillId="10" borderId="23" xfId="0" applyFont="1" applyFill="1" applyBorder="1" applyAlignment="1">
      <alignment horizontal="center" vertical="center"/>
    </xf>
    <xf numFmtId="172" fontId="54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10" borderId="59" xfId="0" applyFont="1" applyFill="1" applyBorder="1" applyAlignment="1">
      <alignment horizontal="center" vertical="center"/>
    </xf>
    <xf numFmtId="0" fontId="54" fillId="10" borderId="50" xfId="0" applyFont="1" applyFill="1" applyBorder="1" applyAlignment="1">
      <alignment horizontal="center" vertical="center"/>
    </xf>
    <xf numFmtId="172" fontId="54" fillId="3" borderId="10" xfId="0" applyNumberFormat="1" applyFont="1" applyFill="1" applyBorder="1" applyAlignment="1">
      <alignment horizontal="center" vertical="center"/>
    </xf>
    <xf numFmtId="0" fontId="0" fillId="3" borderId="12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6" fillId="10" borderId="11" xfId="2" applyFont="1" applyFill="1" applyBorder="1" applyAlignment="1">
      <alignment horizontal="center" vertical="center"/>
    </xf>
    <xf numFmtId="0" fontId="56" fillId="10" borderId="30" xfId="2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center"/>
    </xf>
    <xf numFmtId="0" fontId="54" fillId="10" borderId="6" xfId="0" applyFont="1" applyFill="1" applyBorder="1" applyAlignment="1">
      <alignment horizontal="center" vertical="center"/>
    </xf>
    <xf numFmtId="172" fontId="54" fillId="3" borderId="9" xfId="0" applyNumberFormat="1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60" fillId="10" borderId="7" xfId="0" applyFont="1" applyFill="1" applyBorder="1" applyAlignment="1">
      <alignment horizontal="center" vertical="center"/>
    </xf>
    <xf numFmtId="0" fontId="60" fillId="10" borderId="50" xfId="0" applyFont="1" applyFill="1" applyBorder="1" applyAlignment="1">
      <alignment horizontal="center" vertical="center"/>
    </xf>
    <xf numFmtId="172" fontId="54" fillId="0" borderId="3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10" borderId="56" xfId="0" applyFont="1" applyFill="1" applyBorder="1" applyAlignment="1">
      <alignment horizontal="center" vertical="center"/>
    </xf>
    <xf numFmtId="0" fontId="54" fillId="10" borderId="125" xfId="0" applyFont="1" applyFill="1" applyBorder="1" applyAlignment="1">
      <alignment horizontal="center" vertical="center"/>
    </xf>
    <xf numFmtId="172" fontId="5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6" fillId="10" borderId="59" xfId="2" applyFont="1" applyFill="1" applyBorder="1" applyAlignment="1">
      <alignment horizontal="center" vertical="center"/>
    </xf>
    <xf numFmtId="0" fontId="56" fillId="10" borderId="50" xfId="2" applyFont="1" applyFill="1" applyBorder="1" applyAlignment="1">
      <alignment horizontal="center" vertical="center"/>
    </xf>
    <xf numFmtId="172" fontId="54" fillId="0" borderId="77" xfId="0" applyNumberFormat="1" applyFont="1" applyBorder="1" applyAlignment="1">
      <alignment horizontal="center" vertical="center"/>
    </xf>
    <xf numFmtId="172" fontId="54" fillId="0" borderId="107" xfId="0" applyNumberFormat="1" applyFont="1" applyBorder="1" applyAlignment="1">
      <alignment horizontal="center" vertical="center"/>
    </xf>
    <xf numFmtId="172" fontId="54" fillId="0" borderId="100" xfId="0" applyNumberFormat="1" applyFont="1" applyBorder="1" applyAlignment="1">
      <alignment horizontal="center" vertical="center"/>
    </xf>
    <xf numFmtId="172" fontId="54" fillId="0" borderId="12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88" xfId="0" applyNumberFormat="1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2" xfId="0" applyFont="1" applyBorder="1" applyAlignment="1">
      <alignment horizontal="center" vertical="center"/>
    </xf>
    <xf numFmtId="0" fontId="54" fillId="0" borderId="113" xfId="0" applyFont="1" applyBorder="1" applyAlignment="1">
      <alignment vertical="center"/>
    </xf>
    <xf numFmtId="0" fontId="54" fillId="0" borderId="106" xfId="0" applyFont="1" applyBorder="1" applyAlignment="1">
      <alignment vertical="center"/>
    </xf>
    <xf numFmtId="0" fontId="0" fillId="0" borderId="129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61" fillId="0" borderId="22" xfId="5" applyFont="1" applyFill="1" applyBorder="1" applyAlignment="1" applyProtection="1">
      <alignment horizontal="center" vertical="center"/>
    </xf>
    <xf numFmtId="0" fontId="61" fillId="0" borderId="27" xfId="5" applyFont="1" applyFill="1" applyBorder="1" applyAlignment="1" applyProtection="1">
      <alignment horizontal="center" vertical="center"/>
    </xf>
    <xf numFmtId="0" fontId="61" fillId="0" borderId="28" xfId="5" applyFont="1" applyFill="1" applyBorder="1" applyAlignment="1" applyProtection="1">
      <alignment horizontal="center" vertical="center"/>
    </xf>
    <xf numFmtId="0" fontId="61" fillId="0" borderId="29" xfId="5" applyFont="1" applyFill="1" applyBorder="1" applyAlignment="1" applyProtection="1">
      <alignment horizontal="center" vertical="center"/>
    </xf>
    <xf numFmtId="0" fontId="4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5" fillId="6" borderId="24" xfId="2" applyFont="1" applyFill="1" applyBorder="1" applyAlignment="1" applyProtection="1">
      <alignment horizontal="center" vertical="center"/>
    </xf>
    <xf numFmtId="0" fontId="26" fillId="6" borderId="137" xfId="2" applyFont="1" applyFill="1" applyBorder="1" applyAlignment="1" applyProtection="1">
      <alignment horizontal="center" vertical="center"/>
    </xf>
    <xf numFmtId="0" fontId="41" fillId="8" borderId="138" xfId="1" applyFont="1" applyFill="1" applyBorder="1" applyAlignment="1" applyProtection="1">
      <alignment horizontal="center" vertical="center"/>
    </xf>
    <xf numFmtId="0" fontId="26" fillId="8" borderId="2" xfId="1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139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140" xfId="0" applyFont="1" applyFill="1" applyBorder="1" applyAlignment="1">
      <alignment horizontal="center" vertical="center"/>
    </xf>
    <xf numFmtId="16" fontId="0" fillId="10" borderId="23" xfId="0" applyNumberFormat="1" applyFill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center"/>
    </xf>
    <xf numFmtId="16" fontId="0" fillId="10" borderId="7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58" xfId="0" applyFill="1" applyBorder="1" applyAlignment="1">
      <alignment horizontal="center"/>
    </xf>
    <xf numFmtId="16" fontId="0" fillId="10" borderId="56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36" fillId="0" borderId="0" xfId="0" applyFont="1"/>
    <xf numFmtId="0" fontId="0" fillId="0" borderId="0" xfId="0" applyAlignment="1">
      <alignment horizontal="center"/>
    </xf>
    <xf numFmtId="0" fontId="65" fillId="0" borderId="0" xfId="1" applyFont="1" applyFill="1" applyAlignment="1" applyProtection="1">
      <alignment horizontal="center" vertical="center"/>
    </xf>
    <xf numFmtId="0" fontId="65" fillId="2" borderId="21" xfId="1" applyFont="1" applyFill="1" applyBorder="1" applyAlignment="1" applyProtection="1">
      <alignment horizontal="center" vertical="center"/>
    </xf>
    <xf numFmtId="0" fontId="65" fillId="0" borderId="0" xfId="7" applyFont="1" applyFill="1" applyAlignment="1" applyProtection="1">
      <alignment horizontal="center" vertical="center"/>
    </xf>
    <xf numFmtId="0" fontId="65" fillId="0" borderId="2" xfId="1" applyFont="1" applyFill="1" applyBorder="1" applyAlignment="1" applyProtection="1">
      <alignment horizontal="center" vertical="center"/>
    </xf>
    <xf numFmtId="0" fontId="65" fillId="0" borderId="2" xfId="13" applyFont="1" applyFill="1" applyBorder="1" applyAlignment="1" applyProtection="1">
      <alignment horizontal="center" vertical="center"/>
    </xf>
    <xf numFmtId="0" fontId="65" fillId="0" borderId="2" xfId="7" applyFont="1" applyFill="1" applyBorder="1" applyAlignment="1" applyProtection="1">
      <alignment horizontal="center" vertical="center"/>
    </xf>
    <xf numFmtId="0" fontId="65" fillId="3" borderId="2" xfId="1" applyFont="1" applyFill="1" applyBorder="1" applyAlignment="1" applyProtection="1">
      <alignment horizontal="center" vertical="center"/>
    </xf>
    <xf numFmtId="0" fontId="65" fillId="3" borderId="2" xfId="7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65" fillId="0" borderId="2" xfId="15" applyFont="1" applyFill="1" applyBorder="1" applyAlignment="1" applyProtection="1">
      <alignment horizontal="center" vertical="center"/>
    </xf>
    <xf numFmtId="0" fontId="65" fillId="0" borderId="0" xfId="6" applyFont="1" applyFill="1" applyBorder="1" applyAlignment="1" applyProtection="1">
      <alignment horizontal="center" vertical="center"/>
    </xf>
    <xf numFmtId="0" fontId="65" fillId="0" borderId="2" xfId="6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5" fillId="3" borderId="2" xfId="6" applyFont="1" applyFill="1" applyBorder="1" applyAlignment="1" applyProtection="1">
      <alignment horizontal="center" vertical="center"/>
    </xf>
    <xf numFmtId="49" fontId="1" fillId="0" borderId="70" xfId="0" applyNumberFormat="1" applyFont="1" applyBorder="1" applyAlignment="1">
      <alignment horizontal="center" vertical="center"/>
    </xf>
    <xf numFmtId="164" fontId="28" fillId="0" borderId="2" xfId="1" applyNumberFormat="1" applyFont="1" applyFill="1" applyBorder="1" applyAlignment="1" applyProtection="1">
      <alignment horizontal="center" vertical="center"/>
    </xf>
    <xf numFmtId="2" fontId="28" fillId="0" borderId="2" xfId="1" applyNumberFormat="1" applyFont="1" applyFill="1" applyBorder="1" applyAlignment="1" applyProtection="1">
      <alignment horizontal="center" vertical="center"/>
    </xf>
    <xf numFmtId="0" fontId="28" fillId="3" borderId="2" xfId="1" applyFont="1" applyFill="1" applyBorder="1" applyAlignment="1" applyProtection="1">
      <alignment horizontal="center" vertical="center"/>
    </xf>
    <xf numFmtId="164" fontId="28" fillId="3" borderId="2" xfId="1" applyNumberFormat="1" applyFont="1" applyFill="1" applyBorder="1" applyAlignment="1" applyProtection="1">
      <alignment horizontal="center" vertical="center"/>
    </xf>
    <xf numFmtId="2" fontId="28" fillId="3" borderId="2" xfId="1" applyNumberFormat="1" applyFont="1" applyFill="1" applyBorder="1" applyAlignment="1" applyProtection="1">
      <alignment horizontal="center" vertical="center"/>
    </xf>
    <xf numFmtId="16" fontId="0" fillId="10" borderId="126" xfId="0" applyNumberFormat="1" applyFill="1" applyBorder="1" applyAlignment="1">
      <alignment horizontal="center"/>
    </xf>
    <xf numFmtId="0" fontId="0" fillId="10" borderId="141" xfId="0" applyFill="1" applyBorder="1" applyAlignment="1">
      <alignment horizontal="center"/>
    </xf>
    <xf numFmtId="0" fontId="0" fillId="10" borderId="127" xfId="0" applyFill="1" applyBorder="1" applyAlignment="1">
      <alignment horizontal="center"/>
    </xf>
    <xf numFmtId="0" fontId="0" fillId="10" borderId="14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8" fillId="0" borderId="2" xfId="15" applyFont="1" applyFill="1" applyBorder="1" applyAlignment="1" applyProtection="1">
      <alignment horizontal="center" vertical="center"/>
    </xf>
    <xf numFmtId="164" fontId="28" fillId="0" borderId="2" xfId="15" applyNumberFormat="1" applyFont="1" applyFill="1" applyBorder="1" applyAlignment="1" applyProtection="1">
      <alignment horizontal="center" vertical="center"/>
    </xf>
    <xf numFmtId="0" fontId="28" fillId="3" borderId="2" xfId="15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4" fontId="28" fillId="3" borderId="2" xfId="15" applyNumberFormat="1" applyFont="1" applyFill="1" applyBorder="1" applyAlignment="1" applyProtection="1">
      <alignment horizontal="center" vertical="center"/>
    </xf>
    <xf numFmtId="16" fontId="0" fillId="10" borderId="59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43" xfId="0" applyFill="1" applyBorder="1" applyAlignment="1">
      <alignment horizontal="center"/>
    </xf>
    <xf numFmtId="0" fontId="0" fillId="10" borderId="144" xfId="0" applyFill="1" applyBorder="1" applyAlignment="1">
      <alignment horizontal="center"/>
    </xf>
    <xf numFmtId="0" fontId="0" fillId="10" borderId="145" xfId="0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2" fontId="28" fillId="0" borderId="2" xfId="15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0" fontId="65" fillId="2" borderId="21" xfId="0" applyFont="1" applyFill="1" applyBorder="1" applyAlignment="1" applyProtection="1">
      <alignment horizontal="center" vertical="center"/>
    </xf>
    <xf numFmtId="164" fontId="65" fillId="2" borderId="2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</xf>
    <xf numFmtId="2" fontId="65" fillId="2" borderId="21" xfId="0" applyNumberFormat="1" applyFont="1" applyFill="1" applyBorder="1" applyAlignment="1" applyProtection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55" fillId="0" borderId="111" xfId="0" applyFont="1" applyBorder="1"/>
    <xf numFmtId="0" fontId="55" fillId="0" borderId="109" xfId="0" applyFont="1" applyBorder="1"/>
    <xf numFmtId="0" fontId="59" fillId="17" borderId="55" xfId="0" applyFont="1" applyFill="1" applyBorder="1" applyAlignment="1">
      <alignment horizontal="center" vertical="center"/>
    </xf>
    <xf numFmtId="0" fontId="55" fillId="0" borderId="55" xfId="0" applyFont="1" applyBorder="1"/>
    <xf numFmtId="0" fontId="55" fillId="0" borderId="77" xfId="0" applyFont="1" applyBorder="1"/>
    <xf numFmtId="0" fontId="58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55" fillId="0" borderId="129" xfId="0" applyFont="1" applyBorder="1"/>
    <xf numFmtId="0" fontId="55" fillId="0" borderId="130" xfId="0" applyFont="1" applyBorder="1"/>
    <xf numFmtId="0" fontId="59" fillId="17" borderId="131" xfId="0" applyFont="1" applyFill="1" applyBorder="1" applyAlignment="1">
      <alignment horizontal="center" vertical="center"/>
    </xf>
    <xf numFmtId="0" fontId="55" fillId="0" borderId="0" xfId="0" applyFont="1" applyBorder="1"/>
    <xf numFmtId="0" fontId="55" fillId="0" borderId="132" xfId="0" applyFont="1" applyBorder="1"/>
    <xf numFmtId="0" fontId="55" fillId="0" borderId="131" xfId="0" applyFont="1" applyBorder="1"/>
    <xf numFmtId="0" fontId="0" fillId="0" borderId="0" xfId="0" applyFont="1" applyAlignment="1">
      <alignment vertical="center"/>
    </xf>
    <xf numFmtId="0" fontId="0" fillId="0" borderId="133" xfId="0" applyFont="1" applyBorder="1" applyAlignment="1">
      <alignment horizontal="center" vertical="center"/>
    </xf>
    <xf numFmtId="0" fontId="55" fillId="0" borderId="133" xfId="0" applyFont="1" applyBorder="1"/>
    <xf numFmtId="0" fontId="55" fillId="0" borderId="134" xfId="0" applyFont="1" applyBorder="1"/>
    <xf numFmtId="0" fontId="0" fillId="0" borderId="135" xfId="0" applyFont="1" applyBorder="1" applyAlignment="1">
      <alignment horizontal="center" vertical="center"/>
    </xf>
    <xf numFmtId="0" fontId="55" fillId="0" borderId="135" xfId="0" applyFont="1" applyBorder="1"/>
    <xf numFmtId="0" fontId="55" fillId="0" borderId="136" xfId="0" applyFont="1" applyBorder="1"/>
    <xf numFmtId="0" fontId="54" fillId="16" borderId="108" xfId="0" applyFont="1" applyFill="1" applyBorder="1" applyAlignment="1">
      <alignment horizontal="center" vertical="center"/>
    </xf>
    <xf numFmtId="0" fontId="55" fillId="2" borderId="55" xfId="0" applyFont="1" applyFill="1" applyBorder="1"/>
    <xf numFmtId="172" fontId="54" fillId="10" borderId="108" xfId="0" applyNumberFormat="1" applyFont="1" applyFill="1" applyBorder="1" applyAlignment="1">
      <alignment horizontal="center" vertical="center"/>
    </xf>
    <xf numFmtId="0" fontId="55" fillId="10" borderId="107" xfId="0" applyFont="1" applyFill="1" applyBorder="1"/>
    <xf numFmtId="0" fontId="0" fillId="10" borderId="109" xfId="0" applyFont="1" applyFill="1" applyBorder="1" applyAlignment="1">
      <alignment horizontal="center" vertical="center"/>
    </xf>
    <xf numFmtId="0" fontId="55" fillId="10" borderId="112" xfId="0" applyFont="1" applyFill="1" applyBorder="1"/>
    <xf numFmtId="0" fontId="0" fillId="10" borderId="88" xfId="0" applyFont="1" applyFill="1" applyBorder="1" applyAlignment="1">
      <alignment horizontal="center" vertical="center"/>
    </xf>
    <xf numFmtId="0" fontId="55" fillId="10" borderId="113" xfId="0" applyFont="1" applyFill="1" applyBorder="1"/>
    <xf numFmtId="0" fontId="57" fillId="10" borderId="108" xfId="0" applyFont="1" applyFill="1" applyBorder="1" applyAlignment="1">
      <alignment horizontal="center" vertical="center"/>
    </xf>
    <xf numFmtId="0" fontId="55" fillId="10" borderId="55" xfId="0" applyFont="1" applyFill="1" applyBorder="1"/>
    <xf numFmtId="0" fontId="54" fillId="2" borderId="110" xfId="0" applyFont="1" applyFill="1" applyBorder="1" applyAlignment="1">
      <alignment horizontal="center" vertical="center"/>
    </xf>
    <xf numFmtId="0" fontId="55" fillId="2" borderId="118" xfId="0" applyFont="1" applyFill="1" applyBorder="1" applyAlignment="1">
      <alignment horizontal="center"/>
    </xf>
    <xf numFmtId="0" fontId="54" fillId="2" borderId="88" xfId="0" applyFont="1" applyFill="1" applyBorder="1" applyAlignment="1">
      <alignment horizontal="center" vertical="center"/>
    </xf>
    <xf numFmtId="0" fontId="55" fillId="2" borderId="113" xfId="0" applyFont="1" applyFill="1" applyBorder="1" applyAlignment="1">
      <alignment horizontal="center"/>
    </xf>
    <xf numFmtId="0" fontId="54" fillId="2" borderId="108" xfId="0" applyFont="1" applyFill="1" applyBorder="1" applyAlignment="1">
      <alignment horizontal="center" vertical="center"/>
    </xf>
    <xf numFmtId="0" fontId="55" fillId="2" borderId="107" xfId="0" applyFont="1" applyFill="1" applyBorder="1" applyAlignment="1">
      <alignment horizontal="center"/>
    </xf>
    <xf numFmtId="172" fontId="54" fillId="10" borderId="37" xfId="0" applyNumberFormat="1" applyFont="1" applyFill="1" applyBorder="1" applyAlignment="1">
      <alignment horizontal="center" vertical="center"/>
    </xf>
    <xf numFmtId="0" fontId="0" fillId="10" borderId="116" xfId="0" applyFont="1" applyFill="1" applyBorder="1" applyAlignment="1">
      <alignment horizontal="center" vertical="center"/>
    </xf>
    <xf numFmtId="0" fontId="55" fillId="10" borderId="105" xfId="0" applyFont="1" applyFill="1" applyBorder="1"/>
    <xf numFmtId="0" fontId="0" fillId="10" borderId="117" xfId="0" applyFont="1" applyFill="1" applyBorder="1" applyAlignment="1">
      <alignment horizontal="center" vertical="center"/>
    </xf>
    <xf numFmtId="0" fontId="55" fillId="10" borderId="106" xfId="0" applyFont="1" applyFill="1" applyBorder="1"/>
    <xf numFmtId="0" fontId="54" fillId="10" borderId="37" xfId="0" applyFont="1" applyFill="1" applyBorder="1" applyAlignment="1">
      <alignment horizontal="center" vertical="center"/>
    </xf>
    <xf numFmtId="0" fontId="54" fillId="2" borderId="118" xfId="0" applyFont="1" applyFill="1" applyBorder="1" applyAlignment="1">
      <alignment horizontal="center" vertical="center"/>
    </xf>
    <xf numFmtId="0" fontId="55" fillId="2" borderId="119" xfId="0" applyFont="1" applyFill="1" applyBorder="1"/>
    <xf numFmtId="0" fontId="54" fillId="16" borderId="111" xfId="0" applyFont="1" applyFill="1" applyBorder="1" applyAlignment="1">
      <alignment horizontal="center" vertical="center"/>
    </xf>
    <xf numFmtId="0" fontId="55" fillId="2" borderId="0" xfId="0" applyFont="1" applyFill="1" applyBorder="1"/>
    <xf numFmtId="0" fontId="54" fillId="15" borderId="108" xfId="0" applyFont="1" applyFill="1" applyBorder="1" applyAlignment="1">
      <alignment horizontal="center" vertical="center"/>
    </xf>
    <xf numFmtId="172" fontId="54" fillId="15" borderId="108" xfId="0" applyNumberFormat="1" applyFont="1" applyFill="1" applyBorder="1" applyAlignment="1">
      <alignment horizontal="center" vertical="center"/>
    </xf>
    <xf numFmtId="0" fontId="0" fillId="15" borderId="109" xfId="0" applyFont="1" applyFill="1" applyBorder="1" applyAlignment="1">
      <alignment horizontal="center" vertical="center"/>
    </xf>
    <xf numFmtId="0" fontId="0" fillId="15" borderId="88" xfId="0" applyFont="1" applyFill="1" applyBorder="1" applyAlignment="1">
      <alignment horizontal="center" vertical="center"/>
    </xf>
    <xf numFmtId="0" fontId="54" fillId="16" borderId="110" xfId="0" applyFont="1" applyFill="1" applyBorder="1" applyAlignment="1">
      <alignment horizontal="center" vertical="center"/>
    </xf>
    <xf numFmtId="0" fontId="55" fillId="2" borderId="115" xfId="0" applyFont="1" applyFill="1" applyBorder="1"/>
    <xf numFmtId="0" fontId="54" fillId="15" borderId="109" xfId="0" applyFont="1" applyFill="1" applyBorder="1" applyAlignment="1">
      <alignment horizontal="center" vertical="center"/>
    </xf>
    <xf numFmtId="0" fontId="54" fillId="15" borderId="88" xfId="0" applyFont="1" applyFill="1" applyBorder="1" applyAlignment="1">
      <alignment horizontal="center" vertical="center"/>
    </xf>
    <xf numFmtId="0" fontId="54" fillId="10" borderId="80" xfId="0" applyFont="1" applyFill="1" applyBorder="1" applyAlignment="1">
      <alignment horizontal="center" vertical="center"/>
    </xf>
    <xf numFmtId="0" fontId="55" fillId="10" borderId="85" xfId="0" applyFont="1" applyFill="1" applyBorder="1"/>
    <xf numFmtId="0" fontId="54" fillId="10" borderId="81" xfId="0" applyFont="1" applyFill="1" applyBorder="1" applyAlignment="1">
      <alignment horizontal="center" vertical="center"/>
    </xf>
    <xf numFmtId="0" fontId="55" fillId="10" borderId="82" xfId="0" applyFont="1" applyFill="1" applyBorder="1"/>
    <xf numFmtId="0" fontId="54" fillId="15" borderId="37" xfId="0" applyFont="1" applyFill="1" applyBorder="1" applyAlignment="1">
      <alignment horizontal="center" vertical="center"/>
    </xf>
    <xf numFmtId="0" fontId="54" fillId="15" borderId="98" xfId="0" applyFont="1" applyFill="1" applyBorder="1" applyAlignment="1">
      <alignment horizontal="center" vertical="center"/>
    </xf>
    <xf numFmtId="0" fontId="54" fillId="15" borderId="99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66" fillId="0" borderId="6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5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4" fillId="0" borderId="0" xfId="5" applyFont="1" applyFill="1" applyBorder="1" applyAlignment="1" applyProtection="1">
      <alignment horizontal="center" vertical="center"/>
    </xf>
    <xf numFmtId="0" fontId="24" fillId="0" borderId="0" xfId="5" applyFont="1" applyFill="1" applyAlignment="1" applyProtection="1">
      <alignment horizontal="center"/>
    </xf>
    <xf numFmtId="0" fontId="35" fillId="0" borderId="0" xfId="5" applyFont="1" applyFill="1" applyAlignment="1" applyProtection="1">
      <alignment horizontal="center"/>
    </xf>
    <xf numFmtId="0" fontId="31" fillId="0" borderId="32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14" fillId="0" borderId="0" xfId="5" applyFont="1" applyFill="1" applyAlignment="1" applyProtection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65" fillId="0" borderId="32" xfId="1" applyFont="1" applyFill="1" applyBorder="1" applyAlignment="1" applyProtection="1">
      <alignment horizontal="center" vertical="center"/>
    </xf>
    <xf numFmtId="0" fontId="65" fillId="0" borderId="0" xfId="1" applyFont="1" applyFill="1" applyBorder="1" applyAlignment="1" applyProtection="1">
      <alignment horizontal="center" vertical="center"/>
    </xf>
    <xf numFmtId="0" fontId="65" fillId="0" borderId="65" xfId="1" applyFont="1" applyFill="1" applyBorder="1" applyAlignment="1" applyProtection="1">
      <alignment horizontal="center" vertical="center"/>
    </xf>
    <xf numFmtId="0" fontId="28" fillId="0" borderId="141" xfId="1" applyFont="1" applyFill="1" applyBorder="1" applyAlignment="1" applyProtection="1">
      <alignment horizontal="center" vertical="center"/>
    </xf>
    <xf numFmtId="0" fontId="28" fillId="0" borderId="146" xfId="1" applyFont="1" applyFill="1" applyBorder="1" applyAlignment="1" applyProtection="1">
      <alignment horizontal="center" vertical="center"/>
    </xf>
    <xf numFmtId="0" fontId="28" fillId="0" borderId="12" xfId="1" applyFont="1" applyFill="1" applyBorder="1" applyAlignment="1" applyProtection="1">
      <alignment horizontal="center" vertical="center"/>
    </xf>
    <xf numFmtId="0" fontId="28" fillId="0" borderId="49" xfId="1" applyFont="1" applyFill="1" applyBorder="1" applyAlignment="1" applyProtection="1">
      <alignment horizontal="center" vertical="center"/>
    </xf>
    <xf numFmtId="0" fontId="28" fillId="0" borderId="79" xfId="1" applyFont="1" applyFill="1" applyBorder="1" applyAlignment="1" applyProtection="1">
      <alignment horizontal="center" vertical="center"/>
    </xf>
    <xf numFmtId="0" fontId="28" fillId="0" borderId="11" xfId="1" applyFont="1" applyFill="1" applyBorder="1" applyAlignment="1" applyProtection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31" fillId="0" borderId="32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22" fillId="0" borderId="32" xfId="2" applyFont="1" applyBorder="1" applyAlignment="1">
      <alignment horizontal="center" vertical="center"/>
    </xf>
    <xf numFmtId="0" fontId="20" fillId="0" borderId="32" xfId="2" applyFont="1" applyFill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14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8" fillId="0" borderId="32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28" fillId="0" borderId="65" xfId="1" applyFont="1" applyFill="1" applyBorder="1" applyAlignment="1" applyProtection="1">
      <alignment horizontal="center" vertical="center"/>
    </xf>
    <xf numFmtId="0" fontId="32" fillId="0" borderId="32" xfId="5" applyFont="1" applyFill="1" applyBorder="1" applyAlignment="1" applyProtection="1">
      <alignment horizontal="center" vertical="center"/>
    </xf>
  </cellXfs>
  <cellStyles count="16">
    <cellStyle name="Normal" xfId="0" builtinId="0"/>
    <cellStyle name="Normal 10" xfId="15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6 2" xfId="11"/>
    <cellStyle name="Normal 7" xfId="10"/>
    <cellStyle name="Normal 7 2" xfId="12"/>
    <cellStyle name="Normal 8" xfId="13"/>
    <cellStyle name="Normal 9" xfId="14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285" customWidth="1"/>
    <col min="2" max="2" width="8.140625" style="285" customWidth="1"/>
    <col min="3" max="3" width="9.140625" style="285" customWidth="1"/>
    <col min="4" max="4" width="10.28515625" style="285" customWidth="1"/>
    <col min="5" max="7" width="9.140625" style="285" customWidth="1"/>
    <col min="8" max="8" width="25.5703125" style="285" customWidth="1"/>
    <col min="9" max="9" width="28.42578125" style="285" bestFit="1" customWidth="1"/>
    <col min="10" max="10" width="22.28515625" style="285" customWidth="1"/>
    <col min="11" max="17" width="9.140625" style="285" customWidth="1"/>
    <col min="18" max="16384" width="9.140625" style="285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585" t="s">
        <v>202</v>
      </c>
      <c r="C3" s="587" t="s">
        <v>203</v>
      </c>
      <c r="D3" s="588"/>
      <c r="E3" s="587" t="s">
        <v>204</v>
      </c>
      <c r="F3" s="588"/>
      <c r="G3" s="585" t="s">
        <v>205</v>
      </c>
      <c r="H3" s="286" t="s">
        <v>206</v>
      </c>
      <c r="I3" s="287" t="s">
        <v>207</v>
      </c>
      <c r="J3" s="288" t="s">
        <v>208</v>
      </c>
    </row>
    <row r="4" spans="2:20" ht="17.25" customHeight="1" thickBot="1" x14ac:dyDescent="0.3">
      <c r="B4" s="586"/>
      <c r="C4" s="289" t="s">
        <v>165</v>
      </c>
      <c r="D4" s="290" t="s">
        <v>164</v>
      </c>
      <c r="E4" s="289" t="s">
        <v>165</v>
      </c>
      <c r="F4" s="290" t="s">
        <v>164</v>
      </c>
      <c r="G4" s="586"/>
      <c r="H4" s="289" t="s">
        <v>209</v>
      </c>
      <c r="I4" s="291" t="s">
        <v>209</v>
      </c>
      <c r="J4" s="589" t="s">
        <v>176</v>
      </c>
    </row>
    <row r="5" spans="2:20" ht="17.25" customHeight="1" thickBot="1" x14ac:dyDescent="0.3">
      <c r="B5" s="292">
        <v>41724</v>
      </c>
      <c r="C5" s="293" t="s">
        <v>11</v>
      </c>
      <c r="D5" s="294" t="s">
        <v>15</v>
      </c>
      <c r="E5" s="295" t="s">
        <v>13</v>
      </c>
      <c r="F5" s="296" t="s">
        <v>10</v>
      </c>
      <c r="G5" s="297" t="s">
        <v>12</v>
      </c>
      <c r="H5" s="298" t="s">
        <v>210</v>
      </c>
      <c r="I5" s="299" t="s">
        <v>211</v>
      </c>
      <c r="J5" s="560"/>
      <c r="L5" s="300"/>
      <c r="M5" s="301"/>
      <c r="N5" s="301"/>
      <c r="O5" s="300"/>
      <c r="P5" s="300"/>
    </row>
    <row r="6" spans="2:20" ht="16.5" customHeight="1" x14ac:dyDescent="0.25">
      <c r="B6" s="302">
        <v>41731</v>
      </c>
      <c r="C6" s="303" t="s">
        <v>15</v>
      </c>
      <c r="D6" s="304" t="s">
        <v>10</v>
      </c>
      <c r="E6" s="305" t="s">
        <v>11</v>
      </c>
      <c r="F6" s="306" t="s">
        <v>12</v>
      </c>
      <c r="G6" s="307" t="s">
        <v>13</v>
      </c>
      <c r="H6" s="590" t="s">
        <v>212</v>
      </c>
      <c r="I6" s="591" t="s">
        <v>212</v>
      </c>
      <c r="J6" s="560"/>
      <c r="L6" s="301"/>
      <c r="M6" s="301"/>
      <c r="N6" s="301"/>
      <c r="O6" s="301"/>
      <c r="P6" s="300"/>
    </row>
    <row r="7" spans="2:20" ht="16.5" customHeight="1" x14ac:dyDescent="0.25">
      <c r="B7" s="308">
        <v>41738</v>
      </c>
      <c r="C7" s="309" t="s">
        <v>13</v>
      </c>
      <c r="D7" s="310" t="s">
        <v>12</v>
      </c>
      <c r="E7" s="311" t="s">
        <v>11</v>
      </c>
      <c r="F7" s="312" t="s">
        <v>10</v>
      </c>
      <c r="G7" s="313" t="s">
        <v>14</v>
      </c>
      <c r="H7" s="569"/>
      <c r="I7" s="571"/>
      <c r="J7" s="554"/>
      <c r="L7" s="300"/>
      <c r="M7" s="300"/>
      <c r="N7" s="300"/>
      <c r="O7" s="300"/>
      <c r="P7" s="300"/>
    </row>
    <row r="8" spans="2:20" ht="16.5" customHeight="1" x14ac:dyDescent="0.25">
      <c r="B8" s="578">
        <v>41745</v>
      </c>
      <c r="C8" s="579" t="s">
        <v>15</v>
      </c>
      <c r="D8" s="580" t="s">
        <v>11</v>
      </c>
      <c r="E8" s="311" t="s">
        <v>12</v>
      </c>
      <c r="F8" s="312" t="s">
        <v>13</v>
      </c>
      <c r="G8" s="577" t="s">
        <v>213</v>
      </c>
      <c r="H8" s="583" t="s">
        <v>214</v>
      </c>
      <c r="I8" s="584" t="s">
        <v>214</v>
      </c>
      <c r="J8" s="577" t="s">
        <v>214</v>
      </c>
      <c r="L8" s="300"/>
      <c r="M8" s="300"/>
      <c r="N8" s="300"/>
      <c r="O8" s="300"/>
      <c r="P8" s="300"/>
    </row>
    <row r="9" spans="2:20" ht="16.5" customHeight="1" x14ac:dyDescent="0.25">
      <c r="B9" s="554"/>
      <c r="C9" s="569"/>
      <c r="D9" s="571"/>
      <c r="E9" s="311" t="s">
        <v>12</v>
      </c>
      <c r="F9" s="312" t="s">
        <v>13</v>
      </c>
      <c r="G9" s="554"/>
      <c r="H9" s="569"/>
      <c r="I9" s="571"/>
      <c r="J9" s="554"/>
      <c r="L9" s="300"/>
      <c r="M9" s="300"/>
      <c r="N9" s="300"/>
      <c r="O9" s="300"/>
      <c r="P9" s="300"/>
    </row>
    <row r="10" spans="2:20" ht="16.5" customHeight="1" x14ac:dyDescent="0.25">
      <c r="B10" s="308">
        <v>41752</v>
      </c>
      <c r="C10" s="309" t="s">
        <v>10</v>
      </c>
      <c r="D10" s="310" t="s">
        <v>12</v>
      </c>
      <c r="E10" s="311" t="s">
        <v>13</v>
      </c>
      <c r="F10" s="312" t="s">
        <v>15</v>
      </c>
      <c r="G10" s="313" t="s">
        <v>11</v>
      </c>
      <c r="H10" s="314" t="s">
        <v>215</v>
      </c>
      <c r="I10" s="315" t="s">
        <v>215</v>
      </c>
      <c r="J10" s="313" t="s">
        <v>176</v>
      </c>
      <c r="L10" s="300"/>
      <c r="M10" s="300"/>
      <c r="N10" s="300"/>
      <c r="O10" s="300"/>
      <c r="P10" s="300"/>
    </row>
    <row r="11" spans="2:20" ht="16.5" customHeight="1" x14ac:dyDescent="0.25">
      <c r="B11" s="578">
        <v>41759</v>
      </c>
      <c r="C11" s="579" t="s">
        <v>11</v>
      </c>
      <c r="D11" s="580" t="s">
        <v>13</v>
      </c>
      <c r="E11" s="311" t="s">
        <v>15</v>
      </c>
      <c r="F11" s="312" t="s">
        <v>10</v>
      </c>
      <c r="G11" s="577" t="s">
        <v>12</v>
      </c>
      <c r="H11" s="581" t="s">
        <v>216</v>
      </c>
      <c r="I11" s="575" t="s">
        <v>216</v>
      </c>
      <c r="J11" s="577" t="s">
        <v>176</v>
      </c>
      <c r="L11" s="300"/>
      <c r="M11" s="300"/>
      <c r="N11" s="300"/>
      <c r="O11" s="300"/>
      <c r="P11" s="300"/>
    </row>
    <row r="12" spans="2:20" ht="17.25" customHeight="1" thickBot="1" x14ac:dyDescent="0.3">
      <c r="B12" s="560"/>
      <c r="C12" s="556"/>
      <c r="D12" s="558"/>
      <c r="E12" s="316" t="s">
        <v>15</v>
      </c>
      <c r="F12" s="317" t="s">
        <v>10</v>
      </c>
      <c r="G12" s="560"/>
      <c r="H12" s="582"/>
      <c r="I12" s="576"/>
      <c r="J12" s="554"/>
      <c r="L12" s="300"/>
      <c r="M12" s="300"/>
      <c r="N12" s="300"/>
      <c r="O12" s="300"/>
      <c r="P12" s="300"/>
    </row>
    <row r="13" spans="2:20" ht="16.5" customHeight="1" x14ac:dyDescent="0.25">
      <c r="B13" s="567">
        <v>41766</v>
      </c>
      <c r="C13" s="568" t="s">
        <v>12</v>
      </c>
      <c r="D13" s="570" t="s">
        <v>15</v>
      </c>
      <c r="E13" s="318" t="s">
        <v>10</v>
      </c>
      <c r="F13" s="319" t="s">
        <v>11</v>
      </c>
      <c r="G13" s="572" t="s">
        <v>13</v>
      </c>
      <c r="H13" s="573" t="s">
        <v>217</v>
      </c>
      <c r="I13" s="575" t="s">
        <v>216</v>
      </c>
      <c r="J13" s="551" t="s">
        <v>216</v>
      </c>
      <c r="L13" s="300"/>
      <c r="M13" s="300"/>
      <c r="N13" s="300"/>
      <c r="O13" s="300"/>
      <c r="P13" s="300"/>
      <c r="S13" s="320"/>
      <c r="T13" s="320"/>
    </row>
    <row r="14" spans="2:20" ht="16.5" customHeight="1" x14ac:dyDescent="0.25">
      <c r="B14" s="554"/>
      <c r="C14" s="569"/>
      <c r="D14" s="571"/>
      <c r="E14" s="321" t="s">
        <v>10</v>
      </c>
      <c r="F14" s="322" t="s">
        <v>11</v>
      </c>
      <c r="G14" s="554"/>
      <c r="H14" s="574"/>
      <c r="I14" s="576"/>
      <c r="J14" s="552"/>
      <c r="K14" s="323"/>
      <c r="L14" s="324"/>
      <c r="M14" s="324"/>
      <c r="N14" s="325"/>
      <c r="O14" s="325"/>
      <c r="P14" s="324"/>
      <c r="Q14" s="323"/>
      <c r="R14" s="323"/>
      <c r="S14" s="326"/>
      <c r="T14" s="326"/>
    </row>
    <row r="15" spans="2:20" ht="16.5" customHeight="1" x14ac:dyDescent="0.25">
      <c r="B15" s="553">
        <v>41773</v>
      </c>
      <c r="C15" s="555" t="s">
        <v>13</v>
      </c>
      <c r="D15" s="557" t="s">
        <v>10</v>
      </c>
      <c r="E15" s="321" t="s">
        <v>11</v>
      </c>
      <c r="F15" s="322" t="s">
        <v>12</v>
      </c>
      <c r="G15" s="559" t="s">
        <v>15</v>
      </c>
      <c r="H15" s="561" t="s">
        <v>218</v>
      </c>
      <c r="I15" s="563" t="s">
        <v>218</v>
      </c>
      <c r="J15" s="565" t="s">
        <v>218</v>
      </c>
      <c r="K15" s="323"/>
      <c r="L15" s="324"/>
      <c r="M15" s="324"/>
      <c r="N15" s="324"/>
      <c r="O15" s="324"/>
      <c r="P15" s="324"/>
      <c r="Q15" s="323"/>
      <c r="R15" s="323"/>
      <c r="S15" s="326"/>
      <c r="T15" s="326"/>
    </row>
    <row r="16" spans="2:20" ht="16.5" customHeight="1" x14ac:dyDescent="0.25">
      <c r="B16" s="554"/>
      <c r="C16" s="556"/>
      <c r="D16" s="558"/>
      <c r="E16" s="327" t="s">
        <v>11</v>
      </c>
      <c r="F16" s="328" t="s">
        <v>12</v>
      </c>
      <c r="G16" s="560"/>
      <c r="H16" s="562"/>
      <c r="I16" s="564"/>
      <c r="J16" s="566"/>
      <c r="K16" s="323"/>
      <c r="L16" s="324"/>
      <c r="M16" s="324"/>
      <c r="N16" s="324"/>
      <c r="O16" s="324"/>
      <c r="P16" s="324"/>
      <c r="Q16" s="323"/>
      <c r="R16" s="323"/>
      <c r="S16" s="326"/>
      <c r="T16" s="326"/>
    </row>
    <row r="17" spans="2:20" ht="17.25" customHeight="1" x14ac:dyDescent="0.25">
      <c r="B17" s="329">
        <v>42511</v>
      </c>
      <c r="C17" s="330" t="s">
        <v>12</v>
      </c>
      <c r="D17" s="331" t="s">
        <v>13</v>
      </c>
      <c r="E17" s="332" t="s">
        <v>15</v>
      </c>
      <c r="F17" s="333" t="s">
        <v>11</v>
      </c>
      <c r="G17" s="334" t="s">
        <v>10</v>
      </c>
      <c r="H17" s="335" t="s">
        <v>219</v>
      </c>
      <c r="I17" s="336" t="s">
        <v>219</v>
      </c>
      <c r="J17" s="337" t="s">
        <v>176</v>
      </c>
      <c r="K17" s="323"/>
      <c r="L17" s="324"/>
      <c r="M17" s="324"/>
      <c r="N17" s="324"/>
      <c r="O17" s="324"/>
      <c r="P17" s="324"/>
      <c r="Q17" s="323"/>
      <c r="R17" s="323"/>
      <c r="S17" s="325"/>
      <c r="T17" s="325"/>
    </row>
    <row r="18" spans="2:20" ht="16.5" customHeight="1" thickBot="1" x14ac:dyDescent="0.3">
      <c r="B18" s="338">
        <v>42518</v>
      </c>
      <c r="C18" s="339" t="s">
        <v>10</v>
      </c>
      <c r="D18" s="340" t="s">
        <v>12</v>
      </c>
      <c r="E18" s="341" t="s">
        <v>13</v>
      </c>
      <c r="F18" s="342" t="s">
        <v>15</v>
      </c>
      <c r="G18" s="343" t="s">
        <v>11</v>
      </c>
      <c r="H18" s="344" t="s">
        <v>220</v>
      </c>
      <c r="I18" s="345" t="s">
        <v>221</v>
      </c>
      <c r="J18" s="532" t="s">
        <v>222</v>
      </c>
      <c r="K18" s="323"/>
      <c r="L18" s="323"/>
      <c r="M18" s="325"/>
      <c r="N18" s="325"/>
      <c r="O18" s="324"/>
      <c r="P18" s="324"/>
      <c r="Q18" s="323"/>
      <c r="R18" s="323"/>
      <c r="S18" s="320"/>
      <c r="T18" s="320"/>
    </row>
    <row r="19" spans="2:20" ht="16.5" customHeight="1" x14ac:dyDescent="0.25">
      <c r="B19" s="346">
        <v>42525</v>
      </c>
      <c r="C19" s="347" t="s">
        <v>13</v>
      </c>
      <c r="D19" s="348" t="s">
        <v>15</v>
      </c>
      <c r="E19" s="347" t="s">
        <v>10</v>
      </c>
      <c r="F19" s="348" t="s">
        <v>12</v>
      </c>
      <c r="G19" s="349" t="s">
        <v>11</v>
      </c>
      <c r="H19" s="350" t="s">
        <v>223</v>
      </c>
      <c r="I19" s="351" t="s">
        <v>223</v>
      </c>
      <c r="J19" s="533"/>
      <c r="K19" s="323"/>
      <c r="L19" s="323"/>
      <c r="M19" s="323"/>
      <c r="N19" s="324"/>
      <c r="O19" s="324"/>
      <c r="P19" s="324"/>
      <c r="Q19" s="323"/>
      <c r="R19" s="323"/>
      <c r="S19" s="326"/>
      <c r="T19" s="326"/>
    </row>
    <row r="20" spans="2:20" ht="16.5" customHeight="1" x14ac:dyDescent="0.25">
      <c r="B20" s="352">
        <v>42532</v>
      </c>
      <c r="C20" s="353" t="s">
        <v>15</v>
      </c>
      <c r="D20" s="354" t="s">
        <v>10</v>
      </c>
      <c r="E20" s="353" t="s">
        <v>11</v>
      </c>
      <c r="F20" s="354" t="s">
        <v>13</v>
      </c>
      <c r="G20" s="355" t="s">
        <v>12</v>
      </c>
      <c r="H20" s="356" t="s">
        <v>224</v>
      </c>
      <c r="I20" s="357" t="s">
        <v>224</v>
      </c>
      <c r="J20" s="533"/>
      <c r="K20" s="323"/>
      <c r="L20" s="323"/>
      <c r="M20" s="323"/>
      <c r="N20" s="325"/>
      <c r="O20" s="325"/>
      <c r="P20" s="324"/>
      <c r="Q20" s="323"/>
      <c r="R20" s="323"/>
      <c r="S20" s="326"/>
      <c r="T20" s="326"/>
    </row>
    <row r="21" spans="2:20" ht="17.25" customHeight="1" x14ac:dyDescent="0.25">
      <c r="B21" s="352">
        <v>42539</v>
      </c>
      <c r="C21" s="353" t="s">
        <v>10</v>
      </c>
      <c r="D21" s="354" t="s">
        <v>11</v>
      </c>
      <c r="E21" s="353" t="s">
        <v>225</v>
      </c>
      <c r="F21" s="354" t="s">
        <v>15</v>
      </c>
      <c r="G21" s="358" t="s">
        <v>13</v>
      </c>
      <c r="H21" s="356" t="s">
        <v>226</v>
      </c>
      <c r="I21" s="357" t="s">
        <v>227</v>
      </c>
      <c r="J21" s="533"/>
      <c r="K21" s="323"/>
      <c r="L21" s="323"/>
      <c r="M21" s="323"/>
      <c r="N21" s="325"/>
      <c r="O21" s="325"/>
      <c r="P21" s="324"/>
      <c r="Q21" s="323"/>
      <c r="R21" s="323"/>
      <c r="S21" s="326"/>
      <c r="T21" s="326"/>
    </row>
    <row r="22" spans="2:20" ht="16.5" customHeight="1" thickBot="1" x14ac:dyDescent="0.3">
      <c r="B22" s="359">
        <v>42546</v>
      </c>
      <c r="C22" s="360" t="s">
        <v>11</v>
      </c>
      <c r="D22" s="361" t="s">
        <v>12</v>
      </c>
      <c r="E22" s="360" t="s">
        <v>13</v>
      </c>
      <c r="F22" s="361" t="s">
        <v>10</v>
      </c>
      <c r="G22" s="362" t="s">
        <v>15</v>
      </c>
      <c r="H22" s="363" t="s">
        <v>228</v>
      </c>
      <c r="I22" s="364" t="s">
        <v>229</v>
      </c>
      <c r="J22" s="533"/>
      <c r="K22" s="323"/>
      <c r="L22" s="325"/>
      <c r="M22" s="325"/>
      <c r="N22" s="324"/>
      <c r="O22" s="324"/>
      <c r="P22" s="324"/>
      <c r="Q22" s="323"/>
      <c r="R22" s="323"/>
      <c r="S22" s="325"/>
      <c r="T22" s="325"/>
    </row>
    <row r="23" spans="2:20" ht="16.5" customHeight="1" x14ac:dyDescent="0.25">
      <c r="B23" s="365">
        <v>42553</v>
      </c>
      <c r="C23" s="366" t="s">
        <v>13</v>
      </c>
      <c r="D23" s="367" t="s">
        <v>12</v>
      </c>
      <c r="E23" s="368" t="s">
        <v>11</v>
      </c>
      <c r="F23" s="369" t="s">
        <v>15</v>
      </c>
      <c r="G23" s="370" t="s">
        <v>10</v>
      </c>
      <c r="H23" s="371" t="s">
        <v>230</v>
      </c>
      <c r="I23" s="372" t="s">
        <v>230</v>
      </c>
      <c r="J23" s="533"/>
      <c r="K23" s="323"/>
      <c r="L23" s="323"/>
      <c r="M23" s="323"/>
      <c r="N23" s="325"/>
      <c r="O23" s="325"/>
      <c r="P23" s="325"/>
      <c r="Q23" s="323"/>
      <c r="R23" s="323"/>
      <c r="S23" s="323"/>
      <c r="T23" s="323"/>
    </row>
    <row r="24" spans="2:20" ht="16.5" customHeight="1" x14ac:dyDescent="0.25">
      <c r="B24" s="373">
        <v>42560</v>
      </c>
      <c r="C24" s="374" t="s">
        <v>13</v>
      </c>
      <c r="D24" s="375" t="s">
        <v>15</v>
      </c>
      <c r="E24" s="376" t="s">
        <v>213</v>
      </c>
      <c r="F24" s="377" t="s">
        <v>12</v>
      </c>
      <c r="G24" s="378" t="s">
        <v>11</v>
      </c>
      <c r="H24" s="379" t="s">
        <v>231</v>
      </c>
      <c r="I24" s="380" t="s">
        <v>231</v>
      </c>
      <c r="J24" s="533"/>
      <c r="K24" s="323"/>
      <c r="L24" s="323"/>
      <c r="M24" s="323"/>
      <c r="N24" s="324"/>
      <c r="O24" s="324"/>
      <c r="P24" s="324"/>
      <c r="Q24" s="323"/>
      <c r="R24" s="323"/>
      <c r="S24" s="326"/>
      <c r="T24" s="326"/>
    </row>
    <row r="25" spans="2:20" ht="16.5" customHeight="1" x14ac:dyDescent="0.25">
      <c r="B25" s="373">
        <v>42567</v>
      </c>
      <c r="C25" s="381" t="s">
        <v>11</v>
      </c>
      <c r="D25" s="375" t="s">
        <v>13</v>
      </c>
      <c r="E25" s="376" t="s">
        <v>15</v>
      </c>
      <c r="F25" s="377" t="s">
        <v>10</v>
      </c>
      <c r="G25" s="378" t="s">
        <v>12</v>
      </c>
      <c r="H25" s="382" t="s">
        <v>224</v>
      </c>
      <c r="I25" s="357" t="s">
        <v>224</v>
      </c>
      <c r="J25" s="533"/>
      <c r="N25" s="300"/>
      <c r="O25" s="300"/>
      <c r="P25" s="300"/>
    </row>
    <row r="26" spans="2:20" ht="17.25" customHeight="1" x14ac:dyDescent="0.25">
      <c r="B26" s="373">
        <v>42574</v>
      </c>
      <c r="C26" s="374" t="s">
        <v>15</v>
      </c>
      <c r="D26" s="375" t="s">
        <v>12</v>
      </c>
      <c r="E26" s="376" t="s">
        <v>11</v>
      </c>
      <c r="F26" s="377" t="s">
        <v>10</v>
      </c>
      <c r="G26" s="358" t="s">
        <v>13</v>
      </c>
      <c r="H26" s="382" t="s">
        <v>232</v>
      </c>
      <c r="I26" s="357" t="s">
        <v>232</v>
      </c>
      <c r="J26" s="533"/>
      <c r="N26" s="300"/>
      <c r="O26" s="300"/>
      <c r="P26" s="300"/>
    </row>
    <row r="27" spans="2:20" ht="17.25" customHeight="1" thickBot="1" x14ac:dyDescent="0.3">
      <c r="B27" s="383">
        <v>42581</v>
      </c>
      <c r="C27" s="384" t="s">
        <v>12</v>
      </c>
      <c r="D27" s="385" t="s">
        <v>11</v>
      </c>
      <c r="E27" s="386" t="s">
        <v>10</v>
      </c>
      <c r="F27" s="387" t="s">
        <v>13</v>
      </c>
      <c r="G27" s="388" t="s">
        <v>15</v>
      </c>
      <c r="H27" s="389" t="s">
        <v>233</v>
      </c>
      <c r="I27" s="390" t="s">
        <v>234</v>
      </c>
      <c r="J27" s="533"/>
      <c r="N27" s="300"/>
      <c r="O27" s="300"/>
      <c r="P27" s="300"/>
    </row>
    <row r="28" spans="2:20" ht="16.5" customHeight="1" x14ac:dyDescent="0.25">
      <c r="B28" s="391">
        <v>41857</v>
      </c>
      <c r="C28" s="392" t="s">
        <v>12</v>
      </c>
      <c r="D28" s="393" t="s">
        <v>13</v>
      </c>
      <c r="E28" s="392" t="s">
        <v>15</v>
      </c>
      <c r="F28" s="393" t="s">
        <v>11</v>
      </c>
      <c r="G28" s="394" t="s">
        <v>10</v>
      </c>
      <c r="H28" s="395" t="s">
        <v>235</v>
      </c>
      <c r="I28" s="396" t="s">
        <v>235</v>
      </c>
      <c r="J28" s="533"/>
      <c r="N28" s="300"/>
      <c r="O28" s="300"/>
      <c r="P28" s="300"/>
    </row>
    <row r="29" spans="2:20" ht="16.5" customHeight="1" x14ac:dyDescent="0.25">
      <c r="B29" s="352">
        <v>41864</v>
      </c>
      <c r="C29" s="397" t="s">
        <v>15</v>
      </c>
      <c r="D29" s="398" t="s">
        <v>13</v>
      </c>
      <c r="E29" s="397" t="s">
        <v>12</v>
      </c>
      <c r="F29" s="398" t="s">
        <v>10</v>
      </c>
      <c r="G29" s="399" t="s">
        <v>11</v>
      </c>
      <c r="H29" s="400" t="s">
        <v>223</v>
      </c>
      <c r="I29" s="380" t="s">
        <v>223</v>
      </c>
      <c r="J29" s="533"/>
      <c r="N29" s="300"/>
      <c r="O29" s="300"/>
      <c r="P29" s="300"/>
    </row>
    <row r="30" spans="2:20" ht="16.5" customHeight="1" x14ac:dyDescent="0.25">
      <c r="B30" s="352">
        <v>41871</v>
      </c>
      <c r="C30" s="397" t="s">
        <v>10</v>
      </c>
      <c r="D30" s="398" t="s">
        <v>15</v>
      </c>
      <c r="E30" s="397" t="s">
        <v>13</v>
      </c>
      <c r="F30" s="398" t="s">
        <v>11</v>
      </c>
      <c r="G30" s="399" t="s">
        <v>12</v>
      </c>
      <c r="H30" s="356" t="s">
        <v>224</v>
      </c>
      <c r="I30" s="357" t="s">
        <v>224</v>
      </c>
      <c r="J30" s="533"/>
      <c r="N30" s="300"/>
      <c r="O30" s="300"/>
      <c r="P30" s="300"/>
    </row>
    <row r="31" spans="2:20" ht="17.25" customHeight="1" thickBot="1" x14ac:dyDescent="0.3">
      <c r="B31" s="401">
        <v>41878</v>
      </c>
      <c r="C31" s="402" t="s">
        <v>11</v>
      </c>
      <c r="D31" s="403" t="s">
        <v>10</v>
      </c>
      <c r="E31" s="402" t="s">
        <v>15</v>
      </c>
      <c r="F31" s="403" t="s">
        <v>12</v>
      </c>
      <c r="G31" s="404" t="s">
        <v>13</v>
      </c>
      <c r="H31" s="405" t="s">
        <v>226</v>
      </c>
      <c r="I31" s="406" t="s">
        <v>223</v>
      </c>
      <c r="J31" s="533"/>
      <c r="L31" s="300"/>
      <c r="M31" s="300"/>
      <c r="N31" s="300"/>
      <c r="O31" s="300"/>
      <c r="P31" s="300"/>
    </row>
    <row r="32" spans="2:20" ht="16.5" customHeight="1" x14ac:dyDescent="0.25">
      <c r="B32" s="407">
        <v>41885</v>
      </c>
      <c r="C32" s="408" t="s">
        <v>13</v>
      </c>
      <c r="D32" s="409" t="s">
        <v>10</v>
      </c>
      <c r="E32" s="408" t="s">
        <v>11</v>
      </c>
      <c r="F32" s="409" t="s">
        <v>12</v>
      </c>
      <c r="G32" s="410" t="s">
        <v>15</v>
      </c>
      <c r="H32" s="411" t="s">
        <v>236</v>
      </c>
      <c r="I32" s="412" t="s">
        <v>237</v>
      </c>
      <c r="J32" s="533"/>
      <c r="L32" s="300"/>
      <c r="M32" s="300"/>
      <c r="N32" s="300"/>
      <c r="O32" s="300"/>
      <c r="P32" s="300"/>
    </row>
    <row r="33" spans="2:16" ht="17.25" thickBot="1" x14ac:dyDescent="0.3">
      <c r="B33" s="413">
        <v>41892</v>
      </c>
      <c r="C33" s="386" t="s">
        <v>13</v>
      </c>
      <c r="D33" s="414" t="s">
        <v>11</v>
      </c>
      <c r="E33" s="386" t="s">
        <v>12</v>
      </c>
      <c r="F33" s="387" t="s">
        <v>15</v>
      </c>
      <c r="G33" s="388" t="s">
        <v>10</v>
      </c>
      <c r="H33" s="415" t="s">
        <v>219</v>
      </c>
      <c r="I33" s="416" t="s">
        <v>219</v>
      </c>
      <c r="J33" s="533"/>
      <c r="L33" s="300"/>
      <c r="M33" s="300"/>
      <c r="N33" s="300"/>
      <c r="O33" s="300"/>
      <c r="P33" s="300"/>
    </row>
    <row r="34" spans="2:16" ht="17.25" thickBot="1" x14ac:dyDescent="0.3">
      <c r="B34" s="413">
        <v>41899</v>
      </c>
      <c r="C34" s="535" t="s">
        <v>238</v>
      </c>
      <c r="D34" s="536"/>
      <c r="E34" s="536"/>
      <c r="F34" s="536"/>
      <c r="G34" s="536"/>
      <c r="H34" s="536"/>
      <c r="I34" s="536"/>
      <c r="J34" s="534"/>
      <c r="L34" s="300"/>
      <c r="M34" s="300"/>
      <c r="N34" s="300"/>
      <c r="O34" s="300"/>
      <c r="P34" s="300"/>
    </row>
    <row r="35" spans="2:16" ht="17.25" thickBot="1" x14ac:dyDescent="0.35">
      <c r="B35" s="417">
        <v>41906</v>
      </c>
      <c r="C35" s="537" t="s">
        <v>170</v>
      </c>
      <c r="D35" s="538"/>
      <c r="E35" s="538"/>
      <c r="F35" s="539"/>
      <c r="G35" s="540" t="s">
        <v>239</v>
      </c>
      <c r="H35" s="541"/>
      <c r="I35" s="541"/>
      <c r="J35" s="542"/>
    </row>
    <row r="36" spans="2:16" ht="16.5" x14ac:dyDescent="0.3">
      <c r="B36" s="418">
        <v>41913</v>
      </c>
      <c r="C36" s="545" t="s">
        <v>171</v>
      </c>
      <c r="D36" s="546"/>
      <c r="E36" s="546"/>
      <c r="F36" s="547"/>
      <c r="G36" s="543"/>
      <c r="H36" s="544"/>
      <c r="I36" s="544"/>
      <c r="J36" s="542"/>
    </row>
    <row r="37" spans="2:16" ht="16.5" x14ac:dyDescent="0.3">
      <c r="B37" s="419">
        <v>41920</v>
      </c>
      <c r="C37" s="545" t="s">
        <v>172</v>
      </c>
      <c r="D37" s="546"/>
      <c r="E37" s="546"/>
      <c r="F37" s="547"/>
      <c r="G37" s="543"/>
      <c r="H37" s="544"/>
      <c r="I37" s="544"/>
      <c r="J37" s="542"/>
    </row>
    <row r="38" spans="2:16" ht="17.25" thickBot="1" x14ac:dyDescent="0.35">
      <c r="B38" s="420">
        <v>41927</v>
      </c>
      <c r="C38" s="548" t="s">
        <v>173</v>
      </c>
      <c r="D38" s="549"/>
      <c r="E38" s="549"/>
      <c r="F38" s="550"/>
      <c r="G38" s="543"/>
      <c r="H38" s="541"/>
      <c r="I38" s="541"/>
      <c r="J38" s="542"/>
    </row>
    <row r="39" spans="2:16" x14ac:dyDescent="0.25">
      <c r="B39" s="421"/>
    </row>
    <row r="40" spans="2:16" ht="16.5" x14ac:dyDescent="0.3">
      <c r="B40" s="422"/>
      <c r="C40" s="529" t="s">
        <v>240</v>
      </c>
      <c r="D40" s="530"/>
      <c r="E40" s="529" t="s">
        <v>241</v>
      </c>
      <c r="F40" s="531"/>
      <c r="G40" s="300"/>
      <c r="H40" s="300"/>
      <c r="I40" s="300"/>
      <c r="J40" s="300"/>
    </row>
    <row r="41" spans="2:16" x14ac:dyDescent="0.25">
      <c r="B41" s="423"/>
      <c r="C41" s="300" t="s">
        <v>165</v>
      </c>
      <c r="D41" s="300" t="s">
        <v>164</v>
      </c>
      <c r="E41" s="300" t="s">
        <v>165</v>
      </c>
      <c r="F41" s="424" t="s">
        <v>164</v>
      </c>
      <c r="G41" s="300"/>
      <c r="H41" s="300"/>
      <c r="I41" s="300"/>
      <c r="J41" s="300"/>
    </row>
    <row r="42" spans="2:16" ht="16.5" x14ac:dyDescent="0.25">
      <c r="B42" s="425" t="s">
        <v>12</v>
      </c>
      <c r="C42" s="300">
        <v>5</v>
      </c>
      <c r="D42" s="300">
        <v>5</v>
      </c>
      <c r="E42" s="300">
        <v>5</v>
      </c>
      <c r="F42" s="424">
        <v>5</v>
      </c>
      <c r="G42" s="300"/>
      <c r="H42" s="300"/>
      <c r="I42" s="300"/>
      <c r="J42" s="300"/>
    </row>
    <row r="43" spans="2:16" ht="16.5" x14ac:dyDescent="0.25">
      <c r="B43" s="425" t="s">
        <v>13</v>
      </c>
      <c r="C43" s="300">
        <v>5</v>
      </c>
      <c r="D43" s="300">
        <v>5</v>
      </c>
      <c r="E43" s="300">
        <v>5</v>
      </c>
      <c r="F43" s="424">
        <v>5</v>
      </c>
      <c r="G43" s="300"/>
      <c r="H43" s="300"/>
      <c r="I43" s="300"/>
      <c r="J43" s="300"/>
    </row>
    <row r="44" spans="2:16" ht="16.5" x14ac:dyDescent="0.25">
      <c r="B44" s="425" t="s">
        <v>15</v>
      </c>
      <c r="C44" s="300">
        <v>5</v>
      </c>
      <c r="D44" s="300">
        <v>5</v>
      </c>
      <c r="E44" s="300">
        <v>5</v>
      </c>
      <c r="F44" s="424">
        <v>5</v>
      </c>
      <c r="G44" s="300"/>
      <c r="H44" s="300"/>
      <c r="I44" s="300"/>
      <c r="J44" s="300"/>
    </row>
    <row r="45" spans="2:16" ht="16.5" x14ac:dyDescent="0.25">
      <c r="B45" s="425" t="s">
        <v>10</v>
      </c>
      <c r="C45" s="300">
        <v>5</v>
      </c>
      <c r="D45" s="300">
        <v>5</v>
      </c>
      <c r="E45" s="300">
        <v>5</v>
      </c>
      <c r="F45" s="424">
        <v>5</v>
      </c>
      <c r="G45" s="300"/>
      <c r="H45" s="300"/>
      <c r="I45" s="300"/>
      <c r="J45" s="300"/>
    </row>
    <row r="46" spans="2:16" ht="16.5" x14ac:dyDescent="0.25">
      <c r="B46" s="426" t="s">
        <v>11</v>
      </c>
      <c r="C46" s="427">
        <v>5</v>
      </c>
      <c r="D46" s="427">
        <v>5</v>
      </c>
      <c r="E46" s="427">
        <v>5</v>
      </c>
      <c r="F46" s="428">
        <v>5</v>
      </c>
      <c r="G46" s="300"/>
      <c r="H46" s="300"/>
      <c r="I46" s="300"/>
      <c r="J46" s="300"/>
    </row>
    <row r="48" spans="2:16" ht="16.5" x14ac:dyDescent="0.25">
      <c r="B48" s="429" t="s">
        <v>242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B50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6" max="26" width="9.140625" customWidth="1"/>
    <col min="27" max="30" width="9.140625" style="279" customWidth="1"/>
    <col min="31" max="51" width="9.140625" style="465" customWidth="1"/>
    <col min="52" max="54" width="9.140625" style="279" customWidth="1"/>
    <col min="55" max="55" width="7.42578125" customWidth="1"/>
    <col min="56" max="58" width="3.42578125" customWidth="1"/>
    <col min="59" max="60" width="1.7109375" customWidth="1"/>
    <col min="61" max="61" width="7.5703125" customWidth="1"/>
    <col min="62" max="64" width="3.42578125" customWidth="1"/>
    <col min="65" max="66" width="1.7109375" customWidth="1"/>
    <col min="67" max="67" width="7.5703125" customWidth="1"/>
    <col min="68" max="70" width="3.42578125" customWidth="1"/>
    <col min="71" max="72" width="1.7109375" customWidth="1"/>
    <col min="73" max="73" width="7.5703125" bestFit="1" customWidth="1"/>
    <col min="74" max="76" width="3.42578125" customWidth="1"/>
    <col min="77" max="78" width="1.7109375" customWidth="1"/>
    <col min="79" max="79" width="7.5703125" bestFit="1" customWidth="1"/>
    <col min="80" max="83" width="3.42578125" customWidth="1"/>
    <col min="84" max="84" width="2.7109375" customWidth="1"/>
    <col min="85" max="85" width="1.42578125" customWidth="1"/>
    <col min="86" max="86" width="3.42578125" hidden="1" customWidth="1"/>
    <col min="87" max="87" width="2.7109375" customWidth="1"/>
    <col min="88" max="88" width="3" customWidth="1"/>
    <col min="89" max="89" width="3.42578125" customWidth="1"/>
    <col min="90" max="90" width="2.7109375" customWidth="1"/>
    <col min="91" max="91" width="3" customWidth="1"/>
    <col min="92" max="92" width="3.42578125" customWidth="1"/>
    <col min="93" max="93" width="2.7109375" customWidth="1"/>
    <col min="94" max="94" width="3" customWidth="1"/>
    <col min="95" max="95" width="3.42578125" customWidth="1"/>
    <col min="96" max="96" width="2.7109375" customWidth="1"/>
    <col min="97" max="97" width="3" customWidth="1"/>
    <col min="98" max="98" width="3.42578125" customWidth="1"/>
    <col min="99" max="99" width="2.7109375" customWidth="1"/>
    <col min="100" max="100" width="3" customWidth="1"/>
    <col min="101" max="101" width="3.42578125" customWidth="1"/>
    <col min="102" max="102" width="2.7109375" customWidth="1"/>
    <col min="103" max="103" width="3" customWidth="1"/>
    <col min="104" max="104" width="3.42578125" customWidth="1"/>
    <col min="105" max="105" width="2.7109375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</cols>
  <sheetData>
    <row r="1" spans="2:132" ht="15.75" thickBot="1" x14ac:dyDescent="0.3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2:132" ht="17.25" customHeight="1" thickBot="1" x14ac:dyDescent="0.3">
      <c r="B2" s="592"/>
      <c r="C2" s="593"/>
      <c r="D2" s="596" t="s">
        <v>7</v>
      </c>
      <c r="E2" s="597"/>
      <c r="F2" s="598" t="s">
        <v>8</v>
      </c>
      <c r="G2" s="597"/>
      <c r="H2" s="599" t="s">
        <v>9</v>
      </c>
      <c r="I2" s="136"/>
      <c r="J2" s="136"/>
      <c r="K2" s="136"/>
      <c r="L2" s="136"/>
      <c r="M2" s="136"/>
      <c r="N2" s="136"/>
      <c r="O2" s="608" t="s">
        <v>390</v>
      </c>
      <c r="P2" s="608"/>
      <c r="Q2" s="608"/>
      <c r="R2" s="608"/>
      <c r="S2" s="608"/>
      <c r="T2" s="608"/>
      <c r="U2" s="608"/>
      <c r="V2" s="608"/>
      <c r="W2" s="608"/>
      <c r="X2" s="608"/>
      <c r="Y2" s="608"/>
    </row>
    <row r="3" spans="2:132" ht="17.25" customHeight="1" thickBot="1" x14ac:dyDescent="0.3">
      <c r="B3" s="594"/>
      <c r="C3" s="595"/>
      <c r="D3" s="151" t="s">
        <v>164</v>
      </c>
      <c r="E3" s="152" t="s">
        <v>165</v>
      </c>
      <c r="F3" s="153" t="s">
        <v>164</v>
      </c>
      <c r="G3" s="152" t="s">
        <v>165</v>
      </c>
      <c r="H3" s="600"/>
      <c r="I3" s="160" t="s">
        <v>12</v>
      </c>
      <c r="J3" s="161" t="s">
        <v>13</v>
      </c>
      <c r="K3" s="162" t="s">
        <v>15</v>
      </c>
      <c r="L3" s="161" t="s">
        <v>10</v>
      </c>
      <c r="M3" s="163" t="s">
        <v>11</v>
      </c>
      <c r="N3" s="176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</row>
    <row r="4" spans="2:132" s="279" customFormat="1" ht="17.25" customHeight="1" thickBot="1" x14ac:dyDescent="0.3">
      <c r="B4" s="444"/>
      <c r="C4" s="445"/>
      <c r="D4" s="448"/>
      <c r="E4" s="449"/>
      <c r="F4" s="450"/>
      <c r="G4" s="449"/>
      <c r="H4" s="446"/>
      <c r="I4" s="451"/>
      <c r="J4" s="452"/>
      <c r="K4" s="447"/>
      <c r="L4" s="451"/>
      <c r="M4" s="453"/>
      <c r="N4" s="176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BC4" s="614" t="s">
        <v>12</v>
      </c>
      <c r="BD4" s="614"/>
      <c r="BE4" s="614"/>
      <c r="BF4" s="614"/>
      <c r="BG4" s="482"/>
      <c r="BH4" s="482"/>
      <c r="BI4" s="614" t="s">
        <v>13</v>
      </c>
      <c r="BJ4" s="614"/>
      <c r="BK4" s="614"/>
      <c r="BL4" s="614"/>
      <c r="BM4" s="482"/>
      <c r="BN4" s="482"/>
      <c r="BO4" s="614" t="s">
        <v>15</v>
      </c>
      <c r="BP4" s="614"/>
      <c r="BQ4" s="614"/>
      <c r="BR4" s="614"/>
      <c r="BS4" s="482"/>
      <c r="BT4" s="482"/>
      <c r="BU4" s="614" t="s">
        <v>10</v>
      </c>
      <c r="BV4" s="614"/>
      <c r="BW4" s="614"/>
      <c r="BX4" s="614"/>
      <c r="BY4" s="482"/>
      <c r="BZ4" s="482"/>
      <c r="CA4" s="614" t="s">
        <v>11</v>
      </c>
      <c r="CB4" s="614"/>
      <c r="CC4" s="614"/>
      <c r="CD4" s="614"/>
    </row>
    <row r="5" spans="2:132" s="279" customFormat="1" ht="17.25" customHeight="1" thickBot="1" x14ac:dyDescent="0.3">
      <c r="B5" s="444"/>
      <c r="C5" s="445"/>
      <c r="D5" s="448"/>
      <c r="E5" s="449"/>
      <c r="F5" s="450"/>
      <c r="G5" s="449"/>
      <c r="H5" s="446"/>
      <c r="I5" s="451"/>
      <c r="J5" s="452"/>
      <c r="K5" s="447"/>
      <c r="L5" s="451"/>
      <c r="M5" s="453"/>
      <c r="N5" s="176"/>
      <c r="O5" s="161" t="s">
        <v>174</v>
      </c>
      <c r="P5" s="160" t="s">
        <v>149</v>
      </c>
      <c r="Q5" s="161" t="s">
        <v>3</v>
      </c>
      <c r="R5" s="162" t="s">
        <v>0</v>
      </c>
      <c r="S5" s="160" t="s">
        <v>1</v>
      </c>
      <c r="T5" s="161" t="s">
        <v>76</v>
      </c>
      <c r="U5" s="161" t="s">
        <v>166</v>
      </c>
      <c r="V5" s="202" t="s">
        <v>167</v>
      </c>
      <c r="W5" s="170" t="s">
        <v>162</v>
      </c>
      <c r="X5" s="161" t="s">
        <v>168</v>
      </c>
      <c r="Y5" s="161" t="s">
        <v>169</v>
      </c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BC5" s="476" t="s">
        <v>255</v>
      </c>
      <c r="BD5" s="463" t="s">
        <v>0</v>
      </c>
      <c r="BE5" s="461" t="s">
        <v>1</v>
      </c>
      <c r="BF5" s="462" t="s">
        <v>76</v>
      </c>
      <c r="BG5" s="466"/>
      <c r="BH5" s="466"/>
      <c r="BI5" s="455" t="s">
        <v>255</v>
      </c>
      <c r="BJ5" s="460" t="s">
        <v>0</v>
      </c>
      <c r="BK5" s="456" t="s">
        <v>1</v>
      </c>
      <c r="BL5" s="457" t="s">
        <v>76</v>
      </c>
      <c r="BM5" s="466"/>
      <c r="BN5" s="466"/>
      <c r="BO5" s="455" t="s">
        <v>255</v>
      </c>
      <c r="BP5" s="460" t="s">
        <v>0</v>
      </c>
      <c r="BQ5" s="456" t="s">
        <v>1</v>
      </c>
      <c r="BR5" s="457" t="s">
        <v>76</v>
      </c>
      <c r="BS5" s="466"/>
      <c r="BT5" s="466"/>
      <c r="BU5" s="455" t="s">
        <v>255</v>
      </c>
      <c r="BV5" s="460" t="s">
        <v>0</v>
      </c>
      <c r="BW5" s="456" t="s">
        <v>1</v>
      </c>
      <c r="BX5" s="457" t="s">
        <v>76</v>
      </c>
      <c r="BY5" s="466"/>
      <c r="BZ5" s="466"/>
      <c r="CA5" s="455" t="s">
        <v>255</v>
      </c>
      <c r="CB5" s="460" t="s">
        <v>0</v>
      </c>
      <c r="CC5" s="456" t="s">
        <v>1</v>
      </c>
      <c r="CD5" s="457" t="s">
        <v>76</v>
      </c>
      <c r="CE5" s="466"/>
    </row>
    <row r="6" spans="2:132" ht="18.75" x14ac:dyDescent="0.25">
      <c r="B6" s="154">
        <v>4</v>
      </c>
      <c r="C6" s="144">
        <v>42133</v>
      </c>
      <c r="D6" s="181" t="s">
        <v>15</v>
      </c>
      <c r="E6" s="179" t="s">
        <v>13</v>
      </c>
      <c r="F6" s="181" t="s">
        <v>10</v>
      </c>
      <c r="G6" s="179" t="s">
        <v>12</v>
      </c>
      <c r="H6" s="179" t="s">
        <v>11</v>
      </c>
      <c r="I6" s="192" t="s">
        <v>0</v>
      </c>
      <c r="J6" s="192" t="s">
        <v>0</v>
      </c>
      <c r="K6" s="193" t="s">
        <v>1</v>
      </c>
      <c r="L6" s="195" t="s">
        <v>1</v>
      </c>
      <c r="M6" s="196" t="s">
        <v>163</v>
      </c>
      <c r="N6" s="176"/>
      <c r="O6" s="205">
        <v>1</v>
      </c>
      <c r="P6" s="204" t="s">
        <v>6</v>
      </c>
      <c r="Q6" s="430">
        <f>+R6+S6+T6</f>
        <v>20</v>
      </c>
      <c r="R6" s="207">
        <v>17</v>
      </c>
      <c r="S6" s="206">
        <v>3</v>
      </c>
      <c r="T6" s="208">
        <v>0</v>
      </c>
      <c r="U6" s="236">
        <f>(R6+(T6*0.5))/Q6</f>
        <v>0.85</v>
      </c>
      <c r="V6" s="224">
        <f>+(R6*3)+(T6*1)</f>
        <v>51</v>
      </c>
      <c r="W6" s="203" t="s">
        <v>163</v>
      </c>
      <c r="X6" s="498" t="s">
        <v>370</v>
      </c>
      <c r="Y6" s="225" t="s">
        <v>257</v>
      </c>
      <c r="BC6" s="479">
        <v>42455</v>
      </c>
      <c r="BD6" s="477">
        <v>0</v>
      </c>
      <c r="BE6" s="477">
        <v>0</v>
      </c>
      <c r="BF6" s="478">
        <v>0</v>
      </c>
      <c r="BG6" s="466"/>
      <c r="BH6" s="466"/>
      <c r="BI6" s="464">
        <v>42455</v>
      </c>
      <c r="BJ6" s="480">
        <v>1</v>
      </c>
      <c r="BK6" s="480">
        <v>0</v>
      </c>
      <c r="BL6" s="481">
        <v>0</v>
      </c>
      <c r="BM6" s="466"/>
      <c r="BN6" s="466"/>
      <c r="BO6" s="464">
        <v>42455</v>
      </c>
      <c r="BP6" s="480">
        <v>0</v>
      </c>
      <c r="BQ6" s="480">
        <v>1</v>
      </c>
      <c r="BR6" s="481">
        <v>0</v>
      </c>
      <c r="BS6" s="466"/>
      <c r="BT6" s="466"/>
      <c r="BU6" s="464">
        <v>42455</v>
      </c>
      <c r="BV6" s="480">
        <v>0</v>
      </c>
      <c r="BW6" s="480">
        <v>1</v>
      </c>
      <c r="BX6" s="481">
        <v>0</v>
      </c>
      <c r="BY6" s="466"/>
      <c r="BZ6" s="466"/>
      <c r="CA6" s="464">
        <v>42455</v>
      </c>
      <c r="CB6" s="480">
        <v>1</v>
      </c>
      <c r="CC6" s="480">
        <v>0</v>
      </c>
      <c r="CD6" s="481">
        <v>0</v>
      </c>
      <c r="CE6" s="466"/>
      <c r="DB6" s="277"/>
      <c r="DC6" s="269"/>
      <c r="DD6" s="270"/>
      <c r="DE6" s="275"/>
      <c r="DF6" s="269"/>
      <c r="DG6" s="271"/>
      <c r="DH6" s="277"/>
      <c r="DI6" s="269"/>
      <c r="DJ6" s="270"/>
      <c r="DK6" s="275"/>
      <c r="DL6" s="269"/>
      <c r="DM6" s="271"/>
      <c r="DN6" s="277"/>
      <c r="DO6" s="269"/>
      <c r="DP6" s="270"/>
      <c r="DQ6" s="275"/>
      <c r="DR6" s="269"/>
      <c r="DS6" s="271"/>
      <c r="DT6" s="277"/>
      <c r="DU6" s="269"/>
      <c r="DV6" s="270"/>
      <c r="DW6" s="275"/>
      <c r="DX6" s="269"/>
      <c r="DY6" s="271"/>
      <c r="DZ6" s="277"/>
      <c r="EA6" s="269"/>
      <c r="EB6" s="270"/>
    </row>
    <row r="7" spans="2:132" ht="18.75" x14ac:dyDescent="0.25">
      <c r="B7" s="154">
        <v>5</v>
      </c>
      <c r="C7" s="144">
        <v>42140</v>
      </c>
      <c r="D7" s="181" t="s">
        <v>13</v>
      </c>
      <c r="E7" s="179" t="s">
        <v>10</v>
      </c>
      <c r="F7" s="181" t="s">
        <v>11</v>
      </c>
      <c r="G7" s="179" t="s">
        <v>15</v>
      </c>
      <c r="H7" s="179" t="s">
        <v>12</v>
      </c>
      <c r="I7" s="196" t="s">
        <v>163</v>
      </c>
      <c r="J7" s="192" t="s">
        <v>0</v>
      </c>
      <c r="K7" s="193" t="s">
        <v>1</v>
      </c>
      <c r="L7" s="195" t="s">
        <v>1</v>
      </c>
      <c r="M7" s="192" t="s">
        <v>0</v>
      </c>
      <c r="N7" s="175"/>
      <c r="O7" s="226">
        <v>2</v>
      </c>
      <c r="P7" s="227" t="s">
        <v>256</v>
      </c>
      <c r="Q7" s="431">
        <f t="shared" ref="Q7:Q9" si="0">+R7+S7+T7</f>
        <v>20</v>
      </c>
      <c r="R7" s="229">
        <v>15</v>
      </c>
      <c r="S7" s="230">
        <v>4</v>
      </c>
      <c r="T7" s="228">
        <v>1</v>
      </c>
      <c r="U7" s="237">
        <f t="shared" ref="U7:U9" si="1">(R7+(T7*0.5))/Q7</f>
        <v>0.77500000000000002</v>
      </c>
      <c r="V7" s="238">
        <f t="shared" ref="V7:V9" si="2">+(R7*3)+(T7*1)</f>
        <v>46</v>
      </c>
      <c r="W7" s="247">
        <f>((R6-R7)+(S7-S6))/2</f>
        <v>1.5</v>
      </c>
      <c r="X7" s="235" t="s">
        <v>280</v>
      </c>
      <c r="Y7" s="228" t="s">
        <v>371</v>
      </c>
      <c r="BC7" s="454">
        <v>42462</v>
      </c>
      <c r="BD7" s="473">
        <v>0</v>
      </c>
      <c r="BE7" s="473">
        <v>0</v>
      </c>
      <c r="BF7" s="474">
        <v>0</v>
      </c>
      <c r="BG7" s="459"/>
      <c r="BH7" s="459"/>
      <c r="BI7" s="454">
        <v>42462</v>
      </c>
      <c r="BJ7" s="473">
        <v>0</v>
      </c>
      <c r="BK7" s="473">
        <v>0</v>
      </c>
      <c r="BL7" s="474">
        <v>0</v>
      </c>
      <c r="BM7" s="459"/>
      <c r="BN7" s="459"/>
      <c r="BO7" s="454">
        <v>42462</v>
      </c>
      <c r="BP7" s="473">
        <v>0</v>
      </c>
      <c r="BQ7" s="473">
        <v>0</v>
      </c>
      <c r="BR7" s="474">
        <v>0</v>
      </c>
      <c r="BS7" s="459"/>
      <c r="BT7" s="459"/>
      <c r="BU7" s="454">
        <v>42462</v>
      </c>
      <c r="BV7" s="473">
        <v>0</v>
      </c>
      <c r="BW7" s="473">
        <v>0</v>
      </c>
      <c r="BX7" s="474">
        <v>0</v>
      </c>
      <c r="BY7" s="459"/>
      <c r="BZ7" s="459"/>
      <c r="CA7" s="454">
        <v>42462</v>
      </c>
      <c r="CB7" s="473">
        <v>0</v>
      </c>
      <c r="CC7" s="473">
        <v>0</v>
      </c>
      <c r="CD7" s="474">
        <v>0</v>
      </c>
      <c r="CE7" s="466"/>
      <c r="DB7" s="277"/>
      <c r="DC7" s="269"/>
      <c r="DD7" s="270"/>
      <c r="DE7" s="275"/>
      <c r="DF7" s="269"/>
      <c r="DG7" s="271"/>
      <c r="DH7" s="277"/>
      <c r="DI7" s="269"/>
      <c r="DJ7" s="270"/>
      <c r="DK7" s="275"/>
      <c r="DL7" s="269"/>
      <c r="DM7" s="271"/>
      <c r="DN7" s="277"/>
      <c r="DO7" s="269"/>
      <c r="DP7" s="270"/>
      <c r="DQ7" s="275"/>
      <c r="DR7" s="269"/>
      <c r="DS7" s="271"/>
      <c r="DT7" s="277"/>
      <c r="DU7" s="269"/>
      <c r="DV7" s="270"/>
      <c r="DW7" s="275"/>
      <c r="DX7" s="269"/>
      <c r="DY7" s="271"/>
      <c r="DZ7" s="277"/>
      <c r="EA7" s="269"/>
      <c r="EB7" s="270"/>
    </row>
    <row r="8" spans="2:132" ht="18.75" x14ac:dyDescent="0.25">
      <c r="B8" s="154">
        <v>6</v>
      </c>
      <c r="C8" s="144">
        <v>42147</v>
      </c>
      <c r="D8" s="181" t="s">
        <v>10</v>
      </c>
      <c r="E8" s="179" t="s">
        <v>11</v>
      </c>
      <c r="F8" s="181" t="s">
        <v>12</v>
      </c>
      <c r="G8" s="179" t="s">
        <v>13</v>
      </c>
      <c r="H8" s="179" t="s">
        <v>15</v>
      </c>
      <c r="I8" s="192" t="s">
        <v>1</v>
      </c>
      <c r="J8" s="192" t="s">
        <v>0</v>
      </c>
      <c r="K8" s="196" t="s">
        <v>163</v>
      </c>
      <c r="L8" s="195" t="s">
        <v>1</v>
      </c>
      <c r="M8" s="192" t="s">
        <v>0</v>
      </c>
      <c r="N8" s="175"/>
      <c r="O8" s="231">
        <v>3</v>
      </c>
      <c r="P8" s="232" t="s">
        <v>4</v>
      </c>
      <c r="Q8" s="431">
        <f t="shared" si="0"/>
        <v>20</v>
      </c>
      <c r="R8" s="233">
        <v>8</v>
      </c>
      <c r="S8" s="173">
        <v>11</v>
      </c>
      <c r="T8" s="171">
        <v>1</v>
      </c>
      <c r="U8" s="236">
        <f t="shared" si="1"/>
        <v>0.42499999999999999</v>
      </c>
      <c r="V8" s="238">
        <f t="shared" si="2"/>
        <v>25</v>
      </c>
      <c r="W8" s="239">
        <f>((R6-R8)+(S8-S6))/2</f>
        <v>8.5</v>
      </c>
      <c r="X8" s="234" t="s">
        <v>369</v>
      </c>
      <c r="Y8" s="171" t="s">
        <v>272</v>
      </c>
      <c r="BC8" s="454">
        <v>42469</v>
      </c>
      <c r="BD8" s="473">
        <v>0</v>
      </c>
      <c r="BE8" s="473">
        <v>0</v>
      </c>
      <c r="BF8" s="474">
        <v>0</v>
      </c>
      <c r="BG8" s="459"/>
      <c r="BH8" s="459"/>
      <c r="BI8" s="454">
        <v>42469</v>
      </c>
      <c r="BJ8" s="473">
        <v>0</v>
      </c>
      <c r="BK8" s="473">
        <v>0</v>
      </c>
      <c r="BL8" s="474">
        <v>0</v>
      </c>
      <c r="BM8" s="459"/>
      <c r="BN8" s="459"/>
      <c r="BO8" s="454">
        <v>42469</v>
      </c>
      <c r="BP8" s="473">
        <v>0</v>
      </c>
      <c r="BQ8" s="473">
        <v>0</v>
      </c>
      <c r="BR8" s="474">
        <v>0</v>
      </c>
      <c r="BS8" s="459"/>
      <c r="BT8" s="459"/>
      <c r="BU8" s="454">
        <v>42469</v>
      </c>
      <c r="BV8" s="473">
        <v>0</v>
      </c>
      <c r="BW8" s="473">
        <v>0</v>
      </c>
      <c r="BX8" s="474">
        <v>0</v>
      </c>
      <c r="BY8" s="459"/>
      <c r="BZ8" s="459"/>
      <c r="CA8" s="454">
        <v>42469</v>
      </c>
      <c r="CB8" s="473">
        <v>0</v>
      </c>
      <c r="CC8" s="473">
        <v>0</v>
      </c>
      <c r="CD8" s="474">
        <v>0</v>
      </c>
      <c r="CE8" s="466"/>
      <c r="DB8" s="277"/>
      <c r="DC8" s="269"/>
      <c r="DD8" s="270"/>
      <c r="DE8" s="275"/>
      <c r="DF8" s="269"/>
      <c r="DG8" s="271"/>
      <c r="DH8" s="277"/>
      <c r="DI8" s="269"/>
      <c r="DJ8" s="270"/>
      <c r="DK8" s="275"/>
      <c r="DL8" s="269"/>
      <c r="DM8" s="271"/>
      <c r="DN8" s="277"/>
      <c r="DO8" s="269"/>
      <c r="DP8" s="270"/>
      <c r="DQ8" s="275"/>
      <c r="DR8" s="269"/>
      <c r="DS8" s="271"/>
      <c r="DT8" s="277"/>
      <c r="DU8" s="269"/>
      <c r="DV8" s="270"/>
      <c r="DW8" s="275"/>
      <c r="DX8" s="269"/>
      <c r="DY8" s="271"/>
      <c r="DZ8" s="277"/>
      <c r="EA8" s="269"/>
      <c r="EB8" s="270"/>
    </row>
    <row r="9" spans="2:132" ht="19.5" thickBot="1" x14ac:dyDescent="0.3">
      <c r="B9" s="154">
        <v>7</v>
      </c>
      <c r="C9" s="144">
        <v>42154</v>
      </c>
      <c r="D9" s="181" t="s">
        <v>11</v>
      </c>
      <c r="E9" s="179" t="s">
        <v>12</v>
      </c>
      <c r="F9" s="181" t="s">
        <v>15</v>
      </c>
      <c r="G9" s="179" t="s">
        <v>10</v>
      </c>
      <c r="H9" s="179" t="s">
        <v>13</v>
      </c>
      <c r="I9" s="192" t="s">
        <v>1</v>
      </c>
      <c r="J9" s="196" t="s">
        <v>163</v>
      </c>
      <c r="K9" s="193" t="s">
        <v>1</v>
      </c>
      <c r="L9" s="195" t="s">
        <v>0</v>
      </c>
      <c r="M9" s="192" t="s">
        <v>0</v>
      </c>
      <c r="N9" s="175"/>
      <c r="O9" s="226">
        <v>4</v>
      </c>
      <c r="P9" s="227" t="s">
        <v>175</v>
      </c>
      <c r="Q9" s="431">
        <f t="shared" si="0"/>
        <v>20</v>
      </c>
      <c r="R9" s="259">
        <v>5</v>
      </c>
      <c r="S9" s="230">
        <v>13</v>
      </c>
      <c r="T9" s="228">
        <v>2</v>
      </c>
      <c r="U9" s="237">
        <f t="shared" si="1"/>
        <v>0.3</v>
      </c>
      <c r="V9" s="238">
        <f t="shared" si="2"/>
        <v>17</v>
      </c>
      <c r="W9" s="249">
        <f>((R6-R9)+(S9-S6))/2</f>
        <v>11</v>
      </c>
      <c r="X9" s="235" t="s">
        <v>273</v>
      </c>
      <c r="Y9" s="228" t="s">
        <v>279</v>
      </c>
      <c r="BC9" s="454">
        <v>42476</v>
      </c>
      <c r="BD9" s="473">
        <v>0</v>
      </c>
      <c r="BE9" s="473">
        <v>2</v>
      </c>
      <c r="BF9" s="474">
        <v>0</v>
      </c>
      <c r="BG9" s="459"/>
      <c r="BH9" s="459"/>
      <c r="BI9" s="454">
        <v>42476</v>
      </c>
      <c r="BJ9" s="473">
        <v>2</v>
      </c>
      <c r="BK9" s="473">
        <v>0</v>
      </c>
      <c r="BL9" s="474">
        <v>0</v>
      </c>
      <c r="BM9" s="459"/>
      <c r="BN9" s="459"/>
      <c r="BO9" s="454">
        <v>42476</v>
      </c>
      <c r="BP9" s="473">
        <v>1</v>
      </c>
      <c r="BQ9" s="473">
        <v>0</v>
      </c>
      <c r="BR9" s="474">
        <v>0</v>
      </c>
      <c r="BS9" s="459"/>
      <c r="BT9" s="459"/>
      <c r="BU9" s="454">
        <v>42476</v>
      </c>
      <c r="BV9" s="473">
        <v>0</v>
      </c>
      <c r="BW9" s="473">
        <v>0</v>
      </c>
      <c r="BX9" s="474">
        <v>0</v>
      </c>
      <c r="BY9" s="459"/>
      <c r="BZ9" s="459"/>
      <c r="CA9" s="454">
        <v>42476</v>
      </c>
      <c r="CB9" s="473">
        <v>0</v>
      </c>
      <c r="CC9" s="473">
        <v>1</v>
      </c>
      <c r="CD9" s="474">
        <v>0</v>
      </c>
      <c r="CE9" s="466"/>
      <c r="DB9" s="278"/>
      <c r="DC9" s="272"/>
      <c r="DD9" s="274"/>
      <c r="DE9" s="276"/>
      <c r="DF9" s="272"/>
      <c r="DG9" s="273"/>
      <c r="DH9" s="278"/>
      <c r="DI9" s="272"/>
      <c r="DJ9" s="274"/>
      <c r="DK9" s="276"/>
      <c r="DL9" s="272"/>
      <c r="DM9" s="273"/>
      <c r="DN9" s="278"/>
      <c r="DO9" s="272"/>
      <c r="DP9" s="274"/>
      <c r="DQ9" s="276"/>
      <c r="DR9" s="272"/>
      <c r="DS9" s="273"/>
      <c r="DT9" s="278"/>
      <c r="DU9" s="272"/>
      <c r="DV9" s="274"/>
      <c r="DW9" s="276"/>
      <c r="DX9" s="272"/>
      <c r="DY9" s="273"/>
      <c r="DZ9" s="278"/>
      <c r="EA9" s="272"/>
      <c r="EB9" s="274"/>
    </row>
    <row r="10" spans="2:132" ht="19.5" thickBot="1" x14ac:dyDescent="0.3">
      <c r="B10" s="154">
        <v>9</v>
      </c>
      <c r="C10" s="144">
        <v>42168</v>
      </c>
      <c r="D10" s="182" t="s">
        <v>15</v>
      </c>
      <c r="E10" s="180" t="s">
        <v>13</v>
      </c>
      <c r="F10" s="182" t="s">
        <v>10</v>
      </c>
      <c r="G10" s="180" t="s">
        <v>12</v>
      </c>
      <c r="H10" s="188" t="s">
        <v>11</v>
      </c>
      <c r="I10" s="197" t="s">
        <v>1</v>
      </c>
      <c r="J10" s="197" t="s">
        <v>0</v>
      </c>
      <c r="K10" s="198" t="s">
        <v>1</v>
      </c>
      <c r="L10" s="199" t="s">
        <v>0</v>
      </c>
      <c r="M10" s="200" t="s">
        <v>163</v>
      </c>
      <c r="N10" s="176"/>
      <c r="O10" s="252">
        <v>5</v>
      </c>
      <c r="P10" s="253" t="s">
        <v>201</v>
      </c>
      <c r="Q10" s="432">
        <f>+R10+S10+T10</f>
        <v>20</v>
      </c>
      <c r="R10" s="250">
        <v>3</v>
      </c>
      <c r="S10" s="255">
        <v>17</v>
      </c>
      <c r="T10" s="254">
        <v>0</v>
      </c>
      <c r="U10" s="251">
        <v>0</v>
      </c>
      <c r="V10" s="256">
        <f>+(R10*3)+(T10*1)</f>
        <v>9</v>
      </c>
      <c r="W10" s="257">
        <f>((R6-R10)+(S10-S6))/2</f>
        <v>14</v>
      </c>
      <c r="X10" s="258" t="s">
        <v>270</v>
      </c>
      <c r="Y10" s="254" t="s">
        <v>279</v>
      </c>
      <c r="BC10" s="454">
        <v>42483</v>
      </c>
      <c r="BD10" s="473">
        <v>1</v>
      </c>
      <c r="BE10" s="473">
        <v>0</v>
      </c>
      <c r="BF10" s="474">
        <v>0</v>
      </c>
      <c r="BG10" s="459"/>
      <c r="BH10" s="459"/>
      <c r="BI10" s="454">
        <v>42483</v>
      </c>
      <c r="BJ10" s="473">
        <v>1</v>
      </c>
      <c r="BK10" s="473">
        <v>0</v>
      </c>
      <c r="BL10" s="474">
        <v>0</v>
      </c>
      <c r="BM10" s="459"/>
      <c r="BN10" s="459"/>
      <c r="BO10" s="454">
        <v>42483</v>
      </c>
      <c r="BP10" s="473">
        <v>0</v>
      </c>
      <c r="BQ10" s="473">
        <v>1</v>
      </c>
      <c r="BR10" s="474">
        <v>0</v>
      </c>
      <c r="BS10" s="459"/>
      <c r="BT10" s="459"/>
      <c r="BU10" s="454">
        <v>42483</v>
      </c>
      <c r="BV10" s="473">
        <v>0</v>
      </c>
      <c r="BW10" s="473">
        <v>1</v>
      </c>
      <c r="BX10" s="474">
        <v>0</v>
      </c>
      <c r="BY10" s="459"/>
      <c r="BZ10" s="459"/>
      <c r="CA10" s="454">
        <v>42483</v>
      </c>
      <c r="CB10" s="473">
        <v>0</v>
      </c>
      <c r="CC10" s="473">
        <v>0</v>
      </c>
      <c r="CD10" s="474">
        <v>0</v>
      </c>
      <c r="CE10" s="466"/>
      <c r="DN10" s="142"/>
    </row>
    <row r="11" spans="2:132" ht="19.5" hidden="1" thickBot="1" x14ac:dyDescent="0.3">
      <c r="B11" s="154">
        <v>19</v>
      </c>
      <c r="C11" s="144">
        <v>42238</v>
      </c>
      <c r="D11" s="180" t="s">
        <v>15</v>
      </c>
      <c r="E11" s="180" t="s">
        <v>12</v>
      </c>
      <c r="F11" s="185" t="s">
        <v>11</v>
      </c>
      <c r="G11" s="180" t="s">
        <v>13</v>
      </c>
      <c r="H11" s="183" t="s">
        <v>10</v>
      </c>
      <c r="I11" s="195" t="s">
        <v>1</v>
      </c>
      <c r="J11" s="190" t="s">
        <v>1</v>
      </c>
      <c r="K11" s="193" t="s">
        <v>0</v>
      </c>
      <c r="L11" s="194" t="s">
        <v>163</v>
      </c>
      <c r="M11" s="189" t="s">
        <v>0</v>
      </c>
      <c r="N11" s="175"/>
      <c r="O11" s="176"/>
      <c r="P11" s="176"/>
      <c r="Q11" s="175"/>
      <c r="R11" s="175"/>
      <c r="S11" s="175"/>
      <c r="T11" s="175"/>
      <c r="U11" s="243"/>
      <c r="V11" s="176"/>
      <c r="W11" s="244"/>
      <c r="X11" s="245"/>
      <c r="Y11" s="175"/>
      <c r="BC11" s="454">
        <v>42490</v>
      </c>
      <c r="BD11" s="473">
        <v>0</v>
      </c>
      <c r="BE11" s="473">
        <v>0</v>
      </c>
      <c r="BF11" s="474">
        <v>0</v>
      </c>
      <c r="BG11" s="459"/>
      <c r="BH11" s="459"/>
      <c r="BI11" s="454">
        <v>42490</v>
      </c>
      <c r="BJ11" s="473">
        <v>1</v>
      </c>
      <c r="BK11" s="473">
        <v>0</v>
      </c>
      <c r="BL11" s="474">
        <v>0</v>
      </c>
      <c r="BM11" s="459"/>
      <c r="BN11" s="459"/>
      <c r="BO11" s="454">
        <v>42490</v>
      </c>
      <c r="BP11" s="473">
        <v>1</v>
      </c>
      <c r="BQ11" s="473">
        <v>0</v>
      </c>
      <c r="BR11" s="474">
        <v>1</v>
      </c>
      <c r="BS11" s="459"/>
      <c r="BT11" s="459"/>
      <c r="BU11" s="454">
        <v>42490</v>
      </c>
      <c r="BV11" s="473">
        <v>0</v>
      </c>
      <c r="BW11" s="473">
        <v>1</v>
      </c>
      <c r="BX11" s="474">
        <v>1</v>
      </c>
      <c r="BY11" s="459"/>
      <c r="BZ11" s="459"/>
      <c r="CA11" s="454">
        <v>42490</v>
      </c>
      <c r="CB11" s="473">
        <v>0</v>
      </c>
      <c r="CC11" s="473">
        <v>1</v>
      </c>
      <c r="CD11" s="474">
        <v>0</v>
      </c>
      <c r="CE11" s="466"/>
    </row>
    <row r="12" spans="2:132" ht="18.75" hidden="1" customHeight="1" x14ac:dyDescent="0.25">
      <c r="B12" s="154">
        <v>20</v>
      </c>
      <c r="C12" s="144">
        <v>42245</v>
      </c>
      <c r="D12" s="240" t="s">
        <v>13</v>
      </c>
      <c r="E12" s="240" t="s">
        <v>15</v>
      </c>
      <c r="F12" s="241" t="s">
        <v>12</v>
      </c>
      <c r="G12" s="240" t="s">
        <v>10</v>
      </c>
      <c r="H12" s="155" t="s">
        <v>11</v>
      </c>
      <c r="I12" s="192" t="s">
        <v>0</v>
      </c>
      <c r="J12" s="189" t="s">
        <v>0</v>
      </c>
      <c r="K12" s="190" t="s">
        <v>1</v>
      </c>
      <c r="L12" s="190" t="s">
        <v>1</v>
      </c>
      <c r="M12" s="196" t="s">
        <v>163</v>
      </c>
      <c r="N12" s="177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BC12" s="454">
        <v>42497</v>
      </c>
      <c r="BD12" s="473">
        <v>0</v>
      </c>
      <c r="BE12" s="473">
        <v>1</v>
      </c>
      <c r="BF12" s="474">
        <v>0</v>
      </c>
      <c r="BG12" s="459"/>
      <c r="BH12" s="459"/>
      <c r="BI12" s="454">
        <v>42497</v>
      </c>
      <c r="BJ12" s="473">
        <v>0</v>
      </c>
      <c r="BK12" s="473">
        <v>0</v>
      </c>
      <c r="BL12" s="474">
        <v>0</v>
      </c>
      <c r="BM12" s="459"/>
      <c r="BN12" s="459"/>
      <c r="BO12" s="454">
        <v>42497</v>
      </c>
      <c r="BP12" s="473">
        <v>1</v>
      </c>
      <c r="BQ12" s="473">
        <v>0</v>
      </c>
      <c r="BR12" s="474">
        <v>0</v>
      </c>
      <c r="BS12" s="459"/>
      <c r="BT12" s="459"/>
      <c r="BU12" s="454">
        <v>42497</v>
      </c>
      <c r="BV12" s="473">
        <v>0</v>
      </c>
      <c r="BW12" s="473">
        <v>2</v>
      </c>
      <c r="BX12" s="474">
        <v>0</v>
      </c>
      <c r="BY12" s="459"/>
      <c r="BZ12" s="459"/>
      <c r="CA12" s="454">
        <v>42497</v>
      </c>
      <c r="CB12" s="473">
        <v>2</v>
      </c>
      <c r="CC12" s="473">
        <v>0</v>
      </c>
      <c r="CD12" s="474">
        <v>0</v>
      </c>
      <c r="CE12" s="466"/>
    </row>
    <row r="13" spans="2:132" ht="18.75" hidden="1" customHeight="1" x14ac:dyDescent="0.25">
      <c r="B13" s="154">
        <v>21</v>
      </c>
      <c r="C13" s="144">
        <v>42252</v>
      </c>
      <c r="D13" s="179" t="s">
        <v>11</v>
      </c>
      <c r="E13" s="179" t="s">
        <v>12</v>
      </c>
      <c r="F13" s="181" t="s">
        <v>15</v>
      </c>
      <c r="G13" s="179" t="s">
        <v>10</v>
      </c>
      <c r="H13" s="141" t="s">
        <v>13</v>
      </c>
      <c r="I13" s="190" t="s">
        <v>1</v>
      </c>
      <c r="J13" s="196" t="s">
        <v>163</v>
      </c>
      <c r="K13" s="189" t="s">
        <v>0</v>
      </c>
      <c r="L13" s="190" t="s">
        <v>1</v>
      </c>
      <c r="M13" s="189" t="s">
        <v>0</v>
      </c>
      <c r="N13" s="178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BC13" s="454">
        <v>42504</v>
      </c>
      <c r="BD13" s="473">
        <v>0</v>
      </c>
      <c r="BE13" s="473">
        <v>2</v>
      </c>
      <c r="BF13" s="474">
        <v>0</v>
      </c>
      <c r="BG13" s="459"/>
      <c r="BH13" s="459"/>
      <c r="BI13" s="454">
        <v>42504</v>
      </c>
      <c r="BJ13" s="473">
        <v>1</v>
      </c>
      <c r="BK13" s="473">
        <v>0</v>
      </c>
      <c r="BL13" s="474">
        <v>0</v>
      </c>
      <c r="BM13" s="459"/>
      <c r="BN13" s="459"/>
      <c r="BO13" s="454">
        <v>42504</v>
      </c>
      <c r="BP13" s="473">
        <v>0</v>
      </c>
      <c r="BQ13" s="473">
        <v>0</v>
      </c>
      <c r="BR13" s="474">
        <v>0</v>
      </c>
      <c r="BS13" s="459"/>
      <c r="BT13" s="459"/>
      <c r="BU13" s="454">
        <v>42504</v>
      </c>
      <c r="BV13" s="473">
        <v>0</v>
      </c>
      <c r="BW13" s="473">
        <v>1</v>
      </c>
      <c r="BX13" s="474">
        <v>0</v>
      </c>
      <c r="BY13" s="459"/>
      <c r="BZ13" s="459"/>
      <c r="CA13" s="454">
        <v>42504</v>
      </c>
      <c r="CB13" s="473">
        <v>2</v>
      </c>
      <c r="CC13" s="473">
        <v>0</v>
      </c>
      <c r="CD13" s="474">
        <v>0</v>
      </c>
      <c r="CE13" s="466"/>
    </row>
    <row r="14" spans="2:132" ht="18.75" hidden="1" customHeight="1" x14ac:dyDescent="0.25">
      <c r="B14" s="154">
        <v>22</v>
      </c>
      <c r="C14" s="144">
        <v>42259</v>
      </c>
      <c r="D14" s="179" t="s">
        <v>12</v>
      </c>
      <c r="E14" s="179" t="s">
        <v>13</v>
      </c>
      <c r="F14" s="181" t="s">
        <v>10</v>
      </c>
      <c r="G14" s="179" t="s">
        <v>11</v>
      </c>
      <c r="H14" s="141" t="s">
        <v>15</v>
      </c>
      <c r="I14" s="190" t="s">
        <v>1</v>
      </c>
      <c r="J14" s="189" t="s">
        <v>0</v>
      </c>
      <c r="K14" s="201" t="s">
        <v>163</v>
      </c>
      <c r="L14" s="190" t="s">
        <v>1</v>
      </c>
      <c r="M14" s="189" t="s">
        <v>0</v>
      </c>
      <c r="N14" s="178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BC14" s="454">
        <v>42511</v>
      </c>
      <c r="BD14" s="473">
        <v>0</v>
      </c>
      <c r="BE14" s="473">
        <v>1</v>
      </c>
      <c r="BF14" s="474">
        <v>0</v>
      </c>
      <c r="BG14" s="459"/>
      <c r="BH14" s="459"/>
      <c r="BI14" s="454">
        <v>42511</v>
      </c>
      <c r="BJ14" s="473">
        <v>1</v>
      </c>
      <c r="BK14" s="473">
        <v>0</v>
      </c>
      <c r="BL14" s="474">
        <v>0</v>
      </c>
      <c r="BM14" s="459"/>
      <c r="BN14" s="459"/>
      <c r="BO14" s="454">
        <v>42511</v>
      </c>
      <c r="BP14" s="473">
        <v>0</v>
      </c>
      <c r="BQ14" s="473">
        <v>1</v>
      </c>
      <c r="BR14" s="474">
        <v>0</v>
      </c>
      <c r="BS14" s="459"/>
      <c r="BT14" s="459"/>
      <c r="BU14" s="454">
        <v>42511</v>
      </c>
      <c r="BV14" s="473">
        <v>0</v>
      </c>
      <c r="BW14" s="473">
        <v>0</v>
      </c>
      <c r="BX14" s="474">
        <v>0</v>
      </c>
      <c r="BY14" s="459"/>
      <c r="BZ14" s="459"/>
      <c r="CA14" s="454">
        <v>42511</v>
      </c>
      <c r="CB14" s="473">
        <v>1</v>
      </c>
      <c r="CC14" s="473">
        <v>0</v>
      </c>
      <c r="CD14" s="474">
        <v>0</v>
      </c>
      <c r="CE14" s="466"/>
    </row>
    <row r="15" spans="2:132" ht="18.75" hidden="1" customHeight="1" x14ac:dyDescent="0.25">
      <c r="B15" s="154">
        <v>23</v>
      </c>
      <c r="C15" s="144">
        <v>42266</v>
      </c>
      <c r="D15" s="179" t="s">
        <v>10</v>
      </c>
      <c r="E15" s="179" t="s">
        <v>15</v>
      </c>
      <c r="F15" s="181" t="s">
        <v>12</v>
      </c>
      <c r="G15" s="179" t="s">
        <v>11</v>
      </c>
      <c r="H15" s="141" t="s">
        <v>13</v>
      </c>
      <c r="I15" s="190" t="s">
        <v>1</v>
      </c>
      <c r="J15" s="196" t="s">
        <v>163</v>
      </c>
      <c r="K15" s="189" t="s">
        <v>0</v>
      </c>
      <c r="L15" s="190" t="s">
        <v>1</v>
      </c>
      <c r="M15" s="189" t="s">
        <v>0</v>
      </c>
      <c r="N15" s="17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BC15" s="454">
        <v>42518</v>
      </c>
      <c r="BD15" s="473">
        <v>0</v>
      </c>
      <c r="BE15" s="473">
        <v>1</v>
      </c>
      <c r="BF15" s="474">
        <v>0</v>
      </c>
      <c r="BG15" s="459"/>
      <c r="BH15" s="459"/>
      <c r="BI15" s="454">
        <v>42518</v>
      </c>
      <c r="BJ15" s="473">
        <v>1</v>
      </c>
      <c r="BK15" s="473">
        <v>0</v>
      </c>
      <c r="BL15" s="474">
        <v>0</v>
      </c>
      <c r="BM15" s="459"/>
      <c r="BN15" s="459"/>
      <c r="BO15" s="454">
        <v>42518</v>
      </c>
      <c r="BP15" s="473">
        <v>0</v>
      </c>
      <c r="BQ15" s="473">
        <v>1</v>
      </c>
      <c r="BR15" s="474">
        <v>0</v>
      </c>
      <c r="BS15" s="459"/>
      <c r="BT15" s="459"/>
      <c r="BU15" s="454">
        <v>42518</v>
      </c>
      <c r="BV15" s="473">
        <v>1</v>
      </c>
      <c r="BW15" s="473">
        <v>0</v>
      </c>
      <c r="BX15" s="474">
        <v>0</v>
      </c>
      <c r="BY15" s="459"/>
      <c r="BZ15" s="459"/>
      <c r="CA15" s="454">
        <v>42518</v>
      </c>
      <c r="CB15" s="473">
        <v>0</v>
      </c>
      <c r="CC15" s="473">
        <v>0</v>
      </c>
      <c r="CD15" s="474">
        <v>0</v>
      </c>
      <c r="CE15" s="466"/>
    </row>
    <row r="16" spans="2:132" ht="18.75" hidden="1" customHeight="1" x14ac:dyDescent="0.25">
      <c r="B16" s="154">
        <v>24</v>
      </c>
      <c r="C16" s="144">
        <v>42273</v>
      </c>
      <c r="D16" s="179" t="s">
        <v>13</v>
      </c>
      <c r="E16" s="179" t="s">
        <v>11</v>
      </c>
      <c r="F16" s="181" t="s">
        <v>12</v>
      </c>
      <c r="G16" s="179" t="s">
        <v>15</v>
      </c>
      <c r="H16" s="141" t="s">
        <v>10</v>
      </c>
      <c r="I16" s="190" t="s">
        <v>1</v>
      </c>
      <c r="J16" s="190" t="s">
        <v>1</v>
      </c>
      <c r="K16" s="189" t="s">
        <v>0</v>
      </c>
      <c r="L16" s="194" t="s">
        <v>163</v>
      </c>
      <c r="M16" s="189" t="s">
        <v>0</v>
      </c>
      <c r="N16" s="178"/>
      <c r="O16" s="468"/>
      <c r="P16" s="468"/>
      <c r="Q16" s="467"/>
      <c r="R16" s="467"/>
      <c r="S16" s="467"/>
      <c r="T16" s="467"/>
      <c r="U16" s="469"/>
      <c r="V16" s="468"/>
      <c r="W16" s="467"/>
      <c r="X16" s="467"/>
      <c r="Y16" s="467"/>
      <c r="BC16" s="454">
        <v>42525</v>
      </c>
      <c r="BD16" s="473">
        <v>0</v>
      </c>
      <c r="BE16" s="473">
        <v>1</v>
      </c>
      <c r="BF16" s="474">
        <v>0</v>
      </c>
      <c r="BG16" s="459"/>
      <c r="BH16" s="459"/>
      <c r="BI16" s="454">
        <v>42525</v>
      </c>
      <c r="BJ16" s="473">
        <v>1</v>
      </c>
      <c r="BK16" s="473">
        <v>0</v>
      </c>
      <c r="BL16" s="474">
        <v>0</v>
      </c>
      <c r="BM16" s="459"/>
      <c r="BN16" s="459"/>
      <c r="BO16" s="454">
        <v>42525</v>
      </c>
      <c r="BP16" s="473">
        <v>0</v>
      </c>
      <c r="BQ16" s="473">
        <v>1</v>
      </c>
      <c r="BR16" s="474">
        <v>0</v>
      </c>
      <c r="BS16" s="459"/>
      <c r="BT16" s="459"/>
      <c r="BU16" s="454">
        <v>42525</v>
      </c>
      <c r="BV16" s="473">
        <v>1</v>
      </c>
      <c r="BW16" s="473">
        <v>0</v>
      </c>
      <c r="BX16" s="474">
        <v>0</v>
      </c>
      <c r="BY16" s="459"/>
      <c r="BZ16" s="459"/>
      <c r="CA16" s="454">
        <v>42525</v>
      </c>
      <c r="CB16" s="473">
        <v>0</v>
      </c>
      <c r="CC16" s="473">
        <v>0</v>
      </c>
      <c r="CD16" s="474">
        <v>0</v>
      </c>
      <c r="CE16" s="466"/>
    </row>
    <row r="17" spans="2:83" ht="18.75" hidden="1" x14ac:dyDescent="0.25">
      <c r="B17" s="154">
        <v>25</v>
      </c>
      <c r="C17" s="144">
        <v>42280</v>
      </c>
      <c r="D17" s="179" t="s">
        <v>12</v>
      </c>
      <c r="E17" s="179" t="s">
        <v>10</v>
      </c>
      <c r="F17" s="179" t="s">
        <v>13</v>
      </c>
      <c r="G17" s="179" t="s">
        <v>15</v>
      </c>
      <c r="H17" s="141" t="s">
        <v>11</v>
      </c>
      <c r="I17" s="190" t="s">
        <v>1</v>
      </c>
      <c r="J17" s="190" t="s">
        <v>1</v>
      </c>
      <c r="K17" s="189" t="s">
        <v>0</v>
      </c>
      <c r="L17" s="189" t="s">
        <v>0</v>
      </c>
      <c r="M17" s="196" t="s">
        <v>163</v>
      </c>
      <c r="N17" s="177"/>
      <c r="O17" s="468"/>
      <c r="P17" s="468"/>
      <c r="Q17" s="467"/>
      <c r="R17" s="467"/>
      <c r="S17" s="467"/>
      <c r="T17" s="467"/>
      <c r="U17" s="469"/>
      <c r="V17" s="468"/>
      <c r="W17" s="472"/>
      <c r="X17" s="471"/>
      <c r="Y17" s="467"/>
      <c r="BC17" s="454">
        <v>42532</v>
      </c>
      <c r="BD17" s="473">
        <v>0</v>
      </c>
      <c r="BE17" s="473">
        <v>0</v>
      </c>
      <c r="BF17" s="474">
        <v>0</v>
      </c>
      <c r="BG17" s="459"/>
      <c r="BH17" s="459"/>
      <c r="BI17" s="454">
        <v>42532</v>
      </c>
      <c r="BJ17" s="473">
        <v>0</v>
      </c>
      <c r="BK17" s="473">
        <v>0</v>
      </c>
      <c r="BL17" s="474">
        <v>0</v>
      </c>
      <c r="BM17" s="459"/>
      <c r="BN17" s="459"/>
      <c r="BO17" s="454">
        <v>42532</v>
      </c>
      <c r="BP17" s="473">
        <v>1</v>
      </c>
      <c r="BQ17" s="473">
        <v>0</v>
      </c>
      <c r="BR17" s="474">
        <v>0</v>
      </c>
      <c r="BS17" s="459"/>
      <c r="BT17" s="459"/>
      <c r="BU17" s="454">
        <v>42532</v>
      </c>
      <c r="BV17" s="473">
        <v>0</v>
      </c>
      <c r="BW17" s="473">
        <v>1</v>
      </c>
      <c r="BX17" s="474">
        <v>0</v>
      </c>
      <c r="BY17" s="459"/>
      <c r="BZ17" s="459"/>
      <c r="CA17" s="454">
        <v>42532</v>
      </c>
      <c r="CB17" s="473">
        <v>0</v>
      </c>
      <c r="CC17" s="473">
        <v>0</v>
      </c>
      <c r="CD17" s="474">
        <v>0</v>
      </c>
      <c r="CE17" s="466"/>
    </row>
    <row r="18" spans="2:83" ht="19.5" hidden="1" thickBot="1" x14ac:dyDescent="0.3">
      <c r="B18" s="157">
        <v>26</v>
      </c>
      <c r="C18" s="158">
        <v>42287</v>
      </c>
      <c r="D18" s="187" t="s">
        <v>11</v>
      </c>
      <c r="E18" s="184" t="s">
        <v>15</v>
      </c>
      <c r="F18" s="186" t="s">
        <v>13</v>
      </c>
      <c r="G18" s="187" t="s">
        <v>10</v>
      </c>
      <c r="H18" s="156" t="s">
        <v>12</v>
      </c>
      <c r="I18" s="242" t="s">
        <v>163</v>
      </c>
      <c r="J18" s="172"/>
      <c r="K18" s="174"/>
      <c r="L18" s="191"/>
      <c r="M18" s="172"/>
      <c r="N18" s="178"/>
      <c r="O18" s="468"/>
      <c r="P18" s="468"/>
      <c r="Q18" s="467"/>
      <c r="R18" s="467"/>
      <c r="S18" s="467"/>
      <c r="T18" s="467"/>
      <c r="U18" s="469"/>
      <c r="V18" s="468"/>
      <c r="W18" s="472"/>
      <c r="X18" s="471"/>
      <c r="Y18" s="467"/>
      <c r="BC18" s="454">
        <v>42539</v>
      </c>
      <c r="BD18" s="473">
        <v>0</v>
      </c>
      <c r="BE18" s="473">
        <v>1</v>
      </c>
      <c r="BF18" s="474">
        <v>0</v>
      </c>
      <c r="BG18" s="459"/>
      <c r="BH18" s="459"/>
      <c r="BI18" s="454">
        <v>42539</v>
      </c>
      <c r="BJ18" s="473">
        <v>0</v>
      </c>
      <c r="BK18" s="473">
        <v>0</v>
      </c>
      <c r="BL18" s="474">
        <v>0</v>
      </c>
      <c r="BM18" s="459"/>
      <c r="BN18" s="459"/>
      <c r="BO18" s="454">
        <v>42539</v>
      </c>
      <c r="BP18" s="473">
        <v>1</v>
      </c>
      <c r="BQ18" s="473">
        <v>0</v>
      </c>
      <c r="BR18" s="474">
        <v>0</v>
      </c>
      <c r="BS18" s="459"/>
      <c r="BT18" s="459"/>
      <c r="BU18" s="454">
        <v>42539</v>
      </c>
      <c r="BV18" s="473">
        <v>0</v>
      </c>
      <c r="BW18" s="473">
        <v>1</v>
      </c>
      <c r="BX18" s="474">
        <v>0</v>
      </c>
      <c r="BY18" s="459"/>
      <c r="BZ18" s="459"/>
      <c r="CA18" s="454">
        <v>42539</v>
      </c>
      <c r="CB18" s="473">
        <v>1</v>
      </c>
      <c r="CC18" s="473">
        <v>0</v>
      </c>
      <c r="CD18" s="474">
        <v>0</v>
      </c>
      <c r="CE18" s="466"/>
    </row>
    <row r="19" spans="2:83" ht="18.75" x14ac:dyDescent="0.25">
      <c r="B19" s="138"/>
      <c r="C19" s="148">
        <v>42294</v>
      </c>
      <c r="D19" s="602" t="s">
        <v>170</v>
      </c>
      <c r="E19" s="603"/>
      <c r="F19" s="603"/>
      <c r="G19" s="604"/>
      <c r="H19" s="145"/>
      <c r="I19" s="136"/>
      <c r="J19" s="136"/>
      <c r="K19" s="136"/>
      <c r="L19" s="136"/>
      <c r="M19" s="136"/>
      <c r="N19" s="136"/>
      <c r="O19" s="468"/>
      <c r="P19" s="468"/>
      <c r="Q19" s="467"/>
      <c r="R19" s="467"/>
      <c r="S19" s="467"/>
      <c r="T19" s="467"/>
      <c r="U19" s="469"/>
      <c r="V19" s="468"/>
      <c r="W19" s="472"/>
      <c r="X19" s="471"/>
      <c r="Y19" s="467"/>
      <c r="BC19" s="454">
        <v>42546</v>
      </c>
      <c r="BD19" s="473">
        <v>0</v>
      </c>
      <c r="BE19" s="473">
        <v>1</v>
      </c>
      <c r="BF19" s="474">
        <v>0</v>
      </c>
      <c r="BG19" s="459"/>
      <c r="BH19" s="459"/>
      <c r="BI19" s="454">
        <v>42546</v>
      </c>
      <c r="BJ19" s="473">
        <v>1</v>
      </c>
      <c r="BK19" s="473">
        <v>0</v>
      </c>
      <c r="BL19" s="474">
        <v>0</v>
      </c>
      <c r="BM19" s="459"/>
      <c r="BN19" s="459"/>
      <c r="BO19" s="454">
        <v>42546</v>
      </c>
      <c r="BP19" s="473">
        <v>0</v>
      </c>
      <c r="BQ19" s="473">
        <v>0</v>
      </c>
      <c r="BR19" s="474">
        <v>0</v>
      </c>
      <c r="BS19" s="459"/>
      <c r="BT19" s="459"/>
      <c r="BU19" s="454">
        <v>42546</v>
      </c>
      <c r="BV19" s="473">
        <v>0</v>
      </c>
      <c r="BW19" s="473">
        <v>1</v>
      </c>
      <c r="BX19" s="474">
        <v>0</v>
      </c>
      <c r="BY19" s="459"/>
      <c r="BZ19" s="459"/>
      <c r="CA19" s="454">
        <v>42546</v>
      </c>
      <c r="CB19" s="473">
        <v>1</v>
      </c>
      <c r="CC19" s="473">
        <v>0</v>
      </c>
      <c r="CD19" s="474">
        <v>0</v>
      </c>
      <c r="CE19" s="466"/>
    </row>
    <row r="20" spans="2:83" ht="18.75" x14ac:dyDescent="0.25">
      <c r="B20" s="139"/>
      <c r="C20" s="149">
        <v>42301</v>
      </c>
      <c r="D20" s="605" t="s">
        <v>171</v>
      </c>
      <c r="E20" s="606"/>
      <c r="F20" s="606"/>
      <c r="G20" s="607"/>
      <c r="H20" s="146"/>
      <c r="I20" s="136"/>
      <c r="J20" s="136"/>
      <c r="K20" s="136"/>
      <c r="L20" s="136"/>
      <c r="M20" s="136"/>
      <c r="N20" s="136"/>
      <c r="O20" s="468"/>
      <c r="P20" s="468"/>
      <c r="Q20" s="467"/>
      <c r="R20" s="467"/>
      <c r="S20" s="467"/>
      <c r="T20" s="467"/>
      <c r="U20" s="469"/>
      <c r="V20" s="468"/>
      <c r="W20" s="472"/>
      <c r="X20" s="471"/>
      <c r="Y20" s="467"/>
      <c r="BC20" s="454">
        <v>42553</v>
      </c>
      <c r="BD20" s="473">
        <v>0</v>
      </c>
      <c r="BE20" s="473">
        <v>1</v>
      </c>
      <c r="BF20" s="474">
        <v>0</v>
      </c>
      <c r="BG20" s="459"/>
      <c r="BH20" s="459"/>
      <c r="BI20" s="454">
        <v>42553</v>
      </c>
      <c r="BJ20" s="473">
        <v>1</v>
      </c>
      <c r="BK20" s="473">
        <v>0</v>
      </c>
      <c r="BL20" s="474">
        <v>0</v>
      </c>
      <c r="BM20" s="459"/>
      <c r="BN20" s="459"/>
      <c r="BO20" s="454">
        <v>42553</v>
      </c>
      <c r="BP20" s="473">
        <v>0</v>
      </c>
      <c r="BQ20" s="473">
        <v>1</v>
      </c>
      <c r="BR20" s="474">
        <v>0</v>
      </c>
      <c r="BS20" s="459"/>
      <c r="BT20" s="459"/>
      <c r="BU20" s="454">
        <v>42553</v>
      </c>
      <c r="BV20" s="473">
        <v>0</v>
      </c>
      <c r="BW20" s="473">
        <v>0</v>
      </c>
      <c r="BX20" s="474">
        <v>0</v>
      </c>
      <c r="BY20" s="459"/>
      <c r="BZ20" s="459"/>
      <c r="CA20" s="454">
        <v>42553</v>
      </c>
      <c r="CB20" s="473">
        <v>1</v>
      </c>
      <c r="CC20" s="473">
        <v>0</v>
      </c>
      <c r="CD20" s="474">
        <v>0</v>
      </c>
      <c r="CE20" s="466"/>
    </row>
    <row r="21" spans="2:83" ht="18.75" x14ac:dyDescent="0.25">
      <c r="B21" s="139"/>
      <c r="C21" s="149">
        <v>42308</v>
      </c>
      <c r="D21" s="605" t="s">
        <v>172</v>
      </c>
      <c r="E21" s="606"/>
      <c r="F21" s="606"/>
      <c r="G21" s="607"/>
      <c r="H21" s="146"/>
      <c r="I21" s="136"/>
      <c r="J21" s="136"/>
      <c r="K21" s="136"/>
      <c r="L21" s="136"/>
      <c r="M21" s="136"/>
      <c r="N21" s="136"/>
      <c r="O21" s="468"/>
      <c r="P21" s="468"/>
      <c r="Q21" s="467"/>
      <c r="R21" s="467"/>
      <c r="S21" s="467"/>
      <c r="T21" s="467"/>
      <c r="U21" s="469"/>
      <c r="V21" s="468"/>
      <c r="W21" s="470"/>
      <c r="X21" s="471"/>
      <c r="Y21" s="467"/>
      <c r="BC21" s="454">
        <v>42560</v>
      </c>
      <c r="BD21" s="473">
        <v>0</v>
      </c>
      <c r="BE21" s="473">
        <v>1</v>
      </c>
      <c r="BF21" s="474">
        <v>0</v>
      </c>
      <c r="BG21" s="459"/>
      <c r="BH21" s="459"/>
      <c r="BI21" s="454">
        <v>42560</v>
      </c>
      <c r="BJ21" s="473">
        <v>1</v>
      </c>
      <c r="BK21" s="473">
        <v>0</v>
      </c>
      <c r="BL21" s="474">
        <v>0</v>
      </c>
      <c r="BM21" s="459"/>
      <c r="BN21" s="459"/>
      <c r="BO21" s="454">
        <v>42560</v>
      </c>
      <c r="BP21" s="473">
        <v>0</v>
      </c>
      <c r="BQ21" s="473">
        <v>1</v>
      </c>
      <c r="BR21" s="474">
        <v>0</v>
      </c>
      <c r="BS21" s="459"/>
      <c r="BT21" s="459"/>
      <c r="BU21" s="454">
        <v>42560</v>
      </c>
      <c r="BV21" s="473">
        <v>1</v>
      </c>
      <c r="BW21" s="473">
        <v>0</v>
      </c>
      <c r="BX21" s="474">
        <v>0</v>
      </c>
      <c r="BY21" s="459"/>
      <c r="BZ21" s="459"/>
      <c r="CA21" s="454">
        <v>42560</v>
      </c>
      <c r="CB21" s="473">
        <v>0</v>
      </c>
      <c r="CC21" s="473">
        <v>0</v>
      </c>
      <c r="CD21" s="474">
        <v>0</v>
      </c>
      <c r="CE21" s="466"/>
    </row>
    <row r="22" spans="2:83" ht="19.5" thickBot="1" x14ac:dyDescent="0.3">
      <c r="B22" s="140"/>
      <c r="C22" s="150">
        <v>42315</v>
      </c>
      <c r="D22" s="611" t="s">
        <v>173</v>
      </c>
      <c r="E22" s="612"/>
      <c r="F22" s="612"/>
      <c r="G22" s="613"/>
      <c r="H22" s="147"/>
      <c r="I22" s="136"/>
      <c r="J22" s="136"/>
      <c r="K22" s="136"/>
      <c r="L22" s="136"/>
      <c r="M22" s="136"/>
      <c r="N22" s="136"/>
      <c r="O22" s="176"/>
      <c r="P22" s="176"/>
      <c r="Q22" s="175"/>
      <c r="R22" s="175"/>
      <c r="S22" s="175"/>
      <c r="T22" s="175"/>
      <c r="U22" s="243"/>
      <c r="V22" s="176"/>
      <c r="W22" s="244"/>
      <c r="X22" s="245"/>
      <c r="Y22" s="175"/>
      <c r="BC22" s="454">
        <v>42567</v>
      </c>
      <c r="BD22" s="473">
        <v>0</v>
      </c>
      <c r="BE22" s="473">
        <v>0</v>
      </c>
      <c r="BF22" s="474">
        <v>0</v>
      </c>
      <c r="BG22" s="459"/>
      <c r="BH22" s="459"/>
      <c r="BI22" s="454">
        <v>42567</v>
      </c>
      <c r="BJ22" s="473">
        <v>1</v>
      </c>
      <c r="BK22" s="473">
        <v>0</v>
      </c>
      <c r="BL22" s="474">
        <v>0</v>
      </c>
      <c r="BM22" s="459"/>
      <c r="BN22" s="459"/>
      <c r="BO22" s="454">
        <v>42567</v>
      </c>
      <c r="BP22" s="473">
        <v>1</v>
      </c>
      <c r="BQ22" s="473">
        <v>0</v>
      </c>
      <c r="BR22" s="474">
        <v>0</v>
      </c>
      <c r="BS22" s="459"/>
      <c r="BT22" s="459"/>
      <c r="BU22" s="454">
        <v>42567</v>
      </c>
      <c r="BV22" s="473">
        <v>0</v>
      </c>
      <c r="BW22" s="473">
        <v>1</v>
      </c>
      <c r="BX22" s="474">
        <v>0</v>
      </c>
      <c r="BY22" s="459"/>
      <c r="BZ22" s="459"/>
      <c r="CA22" s="454">
        <v>42567</v>
      </c>
      <c r="CB22" s="473">
        <v>0</v>
      </c>
      <c r="CC22" s="473">
        <v>1</v>
      </c>
      <c r="CD22" s="474">
        <v>0</v>
      </c>
      <c r="CE22" s="466"/>
    </row>
    <row r="23" spans="2:83" ht="18.75" customHeight="1" x14ac:dyDescent="0.25">
      <c r="B23" s="143"/>
      <c r="C23" s="165"/>
      <c r="D23" s="166"/>
      <c r="E23" s="166"/>
      <c r="F23" s="166"/>
      <c r="G23" s="166"/>
      <c r="H23" s="164"/>
      <c r="I23" s="167"/>
      <c r="J23" s="167"/>
      <c r="K23" s="167"/>
      <c r="L23" s="167"/>
      <c r="M23" s="167"/>
      <c r="N23" s="167"/>
      <c r="O23" s="246"/>
      <c r="P23" s="248"/>
      <c r="Q23" s="246"/>
      <c r="R23" s="246"/>
      <c r="S23" s="246"/>
      <c r="T23" s="246"/>
      <c r="U23" s="246"/>
      <c r="V23" s="246"/>
      <c r="W23" s="246"/>
      <c r="X23" s="246"/>
      <c r="Y23" s="246"/>
      <c r="BC23" s="454">
        <v>42574</v>
      </c>
      <c r="BD23" s="473">
        <v>1</v>
      </c>
      <c r="BE23" s="473">
        <v>0</v>
      </c>
      <c r="BF23" s="474">
        <v>0</v>
      </c>
      <c r="BG23" s="459"/>
      <c r="BH23" s="459"/>
      <c r="BI23" s="454">
        <v>42574</v>
      </c>
      <c r="BJ23" s="473">
        <v>0</v>
      </c>
      <c r="BK23" s="473">
        <v>0</v>
      </c>
      <c r="BL23" s="474">
        <v>0</v>
      </c>
      <c r="BM23" s="459"/>
      <c r="BN23" s="459"/>
      <c r="BO23" s="454">
        <v>42574</v>
      </c>
      <c r="BP23" s="473">
        <v>0</v>
      </c>
      <c r="BQ23" s="473">
        <v>1</v>
      </c>
      <c r="BR23" s="474">
        <v>0</v>
      </c>
      <c r="BS23" s="459"/>
      <c r="BT23" s="459"/>
      <c r="BU23" s="454">
        <v>42574</v>
      </c>
      <c r="BV23" s="473">
        <v>0</v>
      </c>
      <c r="BW23" s="473">
        <v>0</v>
      </c>
      <c r="BX23" s="474">
        <v>1</v>
      </c>
      <c r="BY23" s="459"/>
      <c r="BZ23" s="459"/>
      <c r="CA23" s="454">
        <v>42574</v>
      </c>
      <c r="CB23" s="473">
        <v>0</v>
      </c>
      <c r="CC23" s="473">
        <v>0</v>
      </c>
      <c r="CD23" s="474">
        <v>1</v>
      </c>
      <c r="CE23" s="466"/>
    </row>
    <row r="24" spans="2:83" ht="18.75" customHeight="1" x14ac:dyDescent="0.25">
      <c r="B24" s="143"/>
      <c r="C24" s="165"/>
      <c r="D24" s="166"/>
      <c r="E24" s="166"/>
      <c r="F24" s="166"/>
      <c r="G24" s="166"/>
      <c r="H24" s="164"/>
      <c r="I24" s="167"/>
      <c r="J24" s="167"/>
      <c r="K24" s="167"/>
      <c r="L24" s="167"/>
      <c r="M24" s="167"/>
      <c r="N24" s="167"/>
      <c r="O24" s="142"/>
      <c r="P24" s="142"/>
      <c r="BC24" s="454">
        <v>42581</v>
      </c>
      <c r="BD24" s="473">
        <v>0</v>
      </c>
      <c r="BE24" s="473">
        <v>1</v>
      </c>
      <c r="BF24" s="474">
        <v>0</v>
      </c>
      <c r="BG24" s="459"/>
      <c r="BH24" s="459"/>
      <c r="BI24" s="454">
        <v>42581</v>
      </c>
      <c r="BJ24" s="473">
        <v>1</v>
      </c>
      <c r="BK24" s="473">
        <v>0</v>
      </c>
      <c r="BL24" s="474">
        <v>0</v>
      </c>
      <c r="BM24" s="459"/>
      <c r="BN24" s="459"/>
      <c r="BO24" s="454">
        <v>42581</v>
      </c>
      <c r="BP24" s="473">
        <v>0</v>
      </c>
      <c r="BQ24" s="473">
        <v>0</v>
      </c>
      <c r="BR24" s="474">
        <v>0</v>
      </c>
      <c r="BS24" s="459"/>
      <c r="BT24" s="459"/>
      <c r="BU24" s="454">
        <v>42581</v>
      </c>
      <c r="BV24" s="473">
        <v>0</v>
      </c>
      <c r="BW24" s="473">
        <v>1</v>
      </c>
      <c r="BX24" s="474">
        <v>0</v>
      </c>
      <c r="BY24" s="459"/>
      <c r="BZ24" s="459"/>
      <c r="CA24" s="454">
        <v>42581</v>
      </c>
      <c r="CB24" s="473">
        <v>1</v>
      </c>
      <c r="CC24" s="473">
        <v>0</v>
      </c>
      <c r="CD24" s="474">
        <v>0</v>
      </c>
      <c r="CE24" s="466"/>
    </row>
    <row r="25" spans="2:83" ht="18.75" customHeight="1" x14ac:dyDescent="0.25"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BC25" s="454">
        <v>42588</v>
      </c>
      <c r="BD25" s="473">
        <v>0</v>
      </c>
      <c r="BE25" s="473">
        <v>1</v>
      </c>
      <c r="BF25" s="474">
        <v>0</v>
      </c>
      <c r="BG25" s="459"/>
      <c r="BH25" s="459"/>
      <c r="BI25" s="454">
        <v>42588</v>
      </c>
      <c r="BJ25" s="473">
        <v>1</v>
      </c>
      <c r="BK25" s="473">
        <v>0</v>
      </c>
      <c r="BL25" s="474">
        <v>0</v>
      </c>
      <c r="BM25" s="459"/>
      <c r="BN25" s="459"/>
      <c r="BO25" s="454">
        <v>42588</v>
      </c>
      <c r="BP25" s="473">
        <v>0</v>
      </c>
      <c r="BQ25" s="473">
        <v>1</v>
      </c>
      <c r="BR25" s="474">
        <v>0</v>
      </c>
      <c r="BS25" s="459"/>
      <c r="BT25" s="459"/>
      <c r="BU25" s="454">
        <v>42588</v>
      </c>
      <c r="BV25" s="473">
        <v>0</v>
      </c>
      <c r="BW25" s="473">
        <v>0</v>
      </c>
      <c r="BX25" s="474">
        <v>0</v>
      </c>
      <c r="BY25" s="459"/>
      <c r="BZ25" s="459"/>
      <c r="CA25" s="454">
        <v>42588</v>
      </c>
      <c r="CB25" s="473">
        <v>1</v>
      </c>
      <c r="CC25" s="473">
        <v>0</v>
      </c>
      <c r="CD25" s="474">
        <v>0</v>
      </c>
      <c r="CE25" s="466"/>
    </row>
    <row r="26" spans="2:83" ht="18.75" customHeight="1" x14ac:dyDescent="0.25">
      <c r="B26" s="136"/>
      <c r="C26" s="136"/>
      <c r="D26" s="136"/>
      <c r="E26" s="136"/>
      <c r="F26" s="610"/>
      <c r="G26" s="610"/>
      <c r="H26" s="610"/>
      <c r="I26" s="137"/>
      <c r="J26" s="137"/>
      <c r="K26" s="137"/>
      <c r="L26" s="137"/>
      <c r="M26" s="137"/>
      <c r="N26" s="137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BC26" s="454">
        <v>42595</v>
      </c>
      <c r="BD26" s="473">
        <v>0</v>
      </c>
      <c r="BE26" s="473">
        <v>1</v>
      </c>
      <c r="BF26" s="474">
        <v>0</v>
      </c>
      <c r="BG26" s="459"/>
      <c r="BH26" s="459"/>
      <c r="BI26" s="454">
        <v>42595</v>
      </c>
      <c r="BJ26" s="473">
        <v>0</v>
      </c>
      <c r="BK26" s="473">
        <v>1</v>
      </c>
      <c r="BL26" s="474">
        <v>0</v>
      </c>
      <c r="BM26" s="459"/>
      <c r="BN26" s="459"/>
      <c r="BO26" s="454">
        <v>42595</v>
      </c>
      <c r="BP26" s="473">
        <v>1</v>
      </c>
      <c r="BQ26" s="473">
        <v>0</v>
      </c>
      <c r="BR26" s="474">
        <v>0</v>
      </c>
      <c r="BS26" s="459"/>
      <c r="BT26" s="459"/>
      <c r="BU26" s="454">
        <v>42595</v>
      </c>
      <c r="BV26" s="473">
        <v>1</v>
      </c>
      <c r="BW26" s="473">
        <v>0</v>
      </c>
      <c r="BX26" s="474">
        <v>0</v>
      </c>
      <c r="BY26" s="459"/>
      <c r="BZ26" s="459"/>
      <c r="CA26" s="454">
        <v>42595</v>
      </c>
      <c r="CB26" s="473">
        <v>0</v>
      </c>
      <c r="CC26" s="473">
        <v>0</v>
      </c>
      <c r="CD26" s="474">
        <v>0</v>
      </c>
      <c r="CE26" s="466"/>
    </row>
    <row r="27" spans="2:83" ht="18.75" customHeight="1" x14ac:dyDescent="0.25">
      <c r="B27" s="136"/>
      <c r="C27" s="136"/>
      <c r="D27" s="136"/>
      <c r="E27" s="136"/>
      <c r="F27" s="610"/>
      <c r="G27" s="610"/>
      <c r="H27" s="610"/>
      <c r="I27" s="137"/>
      <c r="J27" s="137"/>
      <c r="K27" s="137"/>
      <c r="L27" s="137"/>
      <c r="M27" s="137"/>
      <c r="N27" s="137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BC27" s="454">
        <v>42602</v>
      </c>
      <c r="BD27" s="473">
        <v>0</v>
      </c>
      <c r="BE27" s="473">
        <v>0</v>
      </c>
      <c r="BF27" s="474">
        <v>0</v>
      </c>
      <c r="BG27" s="459"/>
      <c r="BH27" s="459"/>
      <c r="BI27" s="454">
        <v>42602</v>
      </c>
      <c r="BJ27" s="473">
        <v>1</v>
      </c>
      <c r="BK27" s="473">
        <v>1</v>
      </c>
      <c r="BL27" s="474">
        <v>0</v>
      </c>
      <c r="BM27" s="459"/>
      <c r="BN27" s="459"/>
      <c r="BO27" s="454">
        <v>42602</v>
      </c>
      <c r="BP27" s="473">
        <v>0</v>
      </c>
      <c r="BQ27" s="473">
        <v>1</v>
      </c>
      <c r="BR27" s="474">
        <v>0</v>
      </c>
      <c r="BS27" s="459"/>
      <c r="BT27" s="459"/>
      <c r="BU27" s="454">
        <v>42602</v>
      </c>
      <c r="BV27" s="473">
        <v>1</v>
      </c>
      <c r="BW27" s="473">
        <v>0</v>
      </c>
      <c r="BX27" s="474">
        <v>0</v>
      </c>
      <c r="BY27" s="459"/>
      <c r="BZ27" s="459"/>
      <c r="CA27" s="454">
        <v>42602</v>
      </c>
      <c r="CB27" s="473">
        <v>1</v>
      </c>
      <c r="CC27" s="473">
        <v>1</v>
      </c>
      <c r="CD27" s="474">
        <v>0</v>
      </c>
      <c r="CE27" s="466"/>
    </row>
    <row r="28" spans="2:83" ht="18.75" customHeight="1" x14ac:dyDescent="0.25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BC28" s="454">
        <v>42609</v>
      </c>
      <c r="BD28" s="473">
        <v>1</v>
      </c>
      <c r="BE28" s="473">
        <v>0</v>
      </c>
      <c r="BF28" s="474">
        <v>0</v>
      </c>
      <c r="BG28" s="459"/>
      <c r="BH28" s="459"/>
      <c r="BI28" s="454">
        <v>42609</v>
      </c>
      <c r="BJ28" s="473"/>
      <c r="BK28" s="473"/>
      <c r="BL28" s="474"/>
      <c r="BM28" s="459"/>
      <c r="BN28" s="459"/>
      <c r="BO28" s="454">
        <v>42609</v>
      </c>
      <c r="BP28" s="473">
        <v>0</v>
      </c>
      <c r="BQ28" s="473">
        <v>1</v>
      </c>
      <c r="BR28" s="474">
        <v>0</v>
      </c>
      <c r="BS28" s="459"/>
      <c r="BT28" s="459"/>
      <c r="BU28" s="454">
        <v>42609</v>
      </c>
      <c r="BV28" s="473">
        <v>0</v>
      </c>
      <c r="BW28" s="473">
        <v>1</v>
      </c>
      <c r="BX28" s="474">
        <v>0</v>
      </c>
      <c r="BY28" s="459"/>
      <c r="BZ28" s="459"/>
      <c r="CA28" s="454">
        <v>42609</v>
      </c>
      <c r="CB28" s="473">
        <v>1</v>
      </c>
      <c r="CC28" s="473">
        <v>0</v>
      </c>
      <c r="CD28" s="474">
        <v>0</v>
      </c>
      <c r="CE28" s="466"/>
    </row>
    <row r="29" spans="2:83" ht="18.75" customHeight="1" x14ac:dyDescent="0.25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76"/>
      <c r="P29" s="176"/>
      <c r="Q29" s="175"/>
      <c r="R29" s="175"/>
      <c r="S29" s="175"/>
      <c r="T29" s="175"/>
      <c r="U29" s="243"/>
      <c r="V29" s="176"/>
      <c r="W29" s="175"/>
      <c r="X29" s="175"/>
      <c r="Y29" s="175"/>
      <c r="BC29" s="454">
        <v>42616</v>
      </c>
      <c r="BD29" s="473">
        <v>0</v>
      </c>
      <c r="BE29" s="473">
        <v>1</v>
      </c>
      <c r="BF29" s="474">
        <v>0</v>
      </c>
      <c r="BG29" s="459"/>
      <c r="BH29" s="459"/>
      <c r="BI29" s="454">
        <v>42616</v>
      </c>
      <c r="BJ29" s="473">
        <v>1</v>
      </c>
      <c r="BK29" s="473">
        <v>0</v>
      </c>
      <c r="BL29" s="474">
        <v>0</v>
      </c>
      <c r="BM29" s="459"/>
      <c r="BN29" s="459"/>
      <c r="BO29" s="454">
        <v>42616</v>
      </c>
      <c r="BP29" s="473">
        <v>0</v>
      </c>
      <c r="BQ29" s="473">
        <v>0</v>
      </c>
      <c r="BR29" s="474">
        <v>0</v>
      </c>
      <c r="BS29" s="459"/>
      <c r="BT29" s="459"/>
      <c r="BU29" s="454">
        <v>42616</v>
      </c>
      <c r="BV29" s="473">
        <v>0</v>
      </c>
      <c r="BW29" s="473">
        <v>1</v>
      </c>
      <c r="BX29" s="474">
        <v>0</v>
      </c>
      <c r="BY29" s="459"/>
      <c r="BZ29" s="459"/>
      <c r="CA29" s="454">
        <v>42616</v>
      </c>
      <c r="CB29" s="473">
        <v>1</v>
      </c>
      <c r="CC29" s="473">
        <v>0</v>
      </c>
      <c r="CD29" s="474">
        <v>0</v>
      </c>
      <c r="CE29" s="466"/>
    </row>
    <row r="30" spans="2:83" ht="18.75" customHeight="1" thickBot="1" x14ac:dyDescent="0.3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76"/>
      <c r="P30" s="176"/>
      <c r="Q30" s="175"/>
      <c r="R30" s="175"/>
      <c r="S30" s="175"/>
      <c r="T30" s="175"/>
      <c r="U30" s="243"/>
      <c r="V30" s="176"/>
      <c r="W30" s="244"/>
      <c r="X30" s="245"/>
      <c r="Y30" s="175"/>
      <c r="BC30" s="454">
        <v>42623</v>
      </c>
      <c r="BD30" s="473">
        <v>0</v>
      </c>
      <c r="BE30" s="473">
        <v>1</v>
      </c>
      <c r="BF30" s="474">
        <v>0</v>
      </c>
      <c r="BG30" s="459"/>
      <c r="BH30" s="459"/>
      <c r="BI30" s="454">
        <v>42623</v>
      </c>
      <c r="BJ30" s="473">
        <v>0</v>
      </c>
      <c r="BK30" s="473">
        <v>1</v>
      </c>
      <c r="BL30" s="474">
        <v>0</v>
      </c>
      <c r="BM30" s="459"/>
      <c r="BN30" s="459"/>
      <c r="BO30" s="454">
        <v>42623</v>
      </c>
      <c r="BP30" s="473">
        <v>1</v>
      </c>
      <c r="BQ30" s="473">
        <v>0</v>
      </c>
      <c r="BR30" s="474">
        <v>0</v>
      </c>
      <c r="BS30" s="459"/>
      <c r="BT30" s="459"/>
      <c r="BU30" s="454">
        <v>42623</v>
      </c>
      <c r="BV30" s="473">
        <v>0</v>
      </c>
      <c r="BW30" s="473">
        <v>0</v>
      </c>
      <c r="BX30" s="474">
        <v>0</v>
      </c>
      <c r="BY30" s="459"/>
      <c r="BZ30" s="459"/>
      <c r="CA30" s="454">
        <v>42623</v>
      </c>
      <c r="CB30" s="473">
        <v>1</v>
      </c>
      <c r="CC30" s="473">
        <v>0</v>
      </c>
      <c r="CD30" s="474">
        <v>0</v>
      </c>
      <c r="CE30" s="466"/>
    </row>
    <row r="31" spans="2:83" ht="18.75" hidden="1" customHeight="1" x14ac:dyDescent="0.25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76"/>
      <c r="P31" s="176"/>
      <c r="Q31" s="175"/>
      <c r="R31" s="175"/>
      <c r="S31" s="175"/>
      <c r="T31" s="175"/>
      <c r="U31" s="243"/>
      <c r="V31" s="176"/>
      <c r="W31" s="244"/>
      <c r="X31" s="245"/>
      <c r="Y31" s="175"/>
      <c r="BC31" s="454">
        <v>42637</v>
      </c>
      <c r="BD31" s="473"/>
      <c r="BE31" s="473"/>
      <c r="BF31" s="474"/>
      <c r="BG31" s="459"/>
      <c r="BH31" s="459"/>
      <c r="BI31" s="454">
        <v>42637</v>
      </c>
      <c r="BJ31" s="473"/>
      <c r="BK31" s="473"/>
      <c r="BL31" s="474"/>
      <c r="BM31" s="459"/>
      <c r="BN31" s="459"/>
      <c r="BO31" s="454">
        <v>42637</v>
      </c>
      <c r="BP31" s="473"/>
      <c r="BQ31" s="473"/>
      <c r="BR31" s="474"/>
      <c r="BS31" s="459"/>
      <c r="BT31" s="459"/>
      <c r="BU31" s="454">
        <v>42637</v>
      </c>
      <c r="BV31" s="473"/>
      <c r="BW31" s="473"/>
      <c r="BX31" s="474"/>
      <c r="BY31" s="459"/>
      <c r="BZ31" s="459"/>
      <c r="CA31" s="454">
        <v>42637</v>
      </c>
      <c r="CB31" s="473"/>
      <c r="CC31" s="473"/>
      <c r="CD31" s="474"/>
      <c r="CE31" s="466"/>
    </row>
    <row r="32" spans="2:83" ht="18.75" hidden="1" customHeight="1" thickBot="1" x14ac:dyDescent="0.3">
      <c r="B32" s="136"/>
      <c r="C32" s="136"/>
      <c r="D32" s="136"/>
      <c r="E32" s="136"/>
      <c r="F32" s="169"/>
      <c r="G32" s="169"/>
      <c r="H32" s="169"/>
      <c r="I32" s="169"/>
      <c r="J32" s="169"/>
      <c r="K32" s="169"/>
      <c r="L32" s="169"/>
      <c r="M32" s="169"/>
      <c r="N32" s="169"/>
      <c r="O32" s="176"/>
      <c r="P32" s="176"/>
      <c r="Q32" s="175"/>
      <c r="R32" s="175"/>
      <c r="S32" s="175"/>
      <c r="T32" s="175"/>
      <c r="U32" s="243"/>
      <c r="V32" s="176"/>
      <c r="W32" s="244"/>
      <c r="X32" s="245"/>
      <c r="Y32" s="175"/>
      <c r="BC32" s="515">
        <v>42644</v>
      </c>
      <c r="BD32" s="516"/>
      <c r="BE32" s="516"/>
      <c r="BF32" s="517"/>
      <c r="BG32" s="459"/>
      <c r="BH32" s="459"/>
      <c r="BI32" s="504">
        <v>42644</v>
      </c>
      <c r="BJ32" s="505"/>
      <c r="BK32" s="505"/>
      <c r="BL32" s="506"/>
      <c r="BM32" s="459"/>
      <c r="BN32" s="459"/>
      <c r="BO32" s="504">
        <v>42644</v>
      </c>
      <c r="BP32" s="505"/>
      <c r="BQ32" s="505"/>
      <c r="BR32" s="506"/>
      <c r="BS32" s="459"/>
      <c r="BT32" s="459"/>
      <c r="BU32" s="504">
        <v>42644</v>
      </c>
      <c r="BV32" s="505"/>
      <c r="BW32" s="505"/>
      <c r="BX32" s="506"/>
      <c r="BY32" s="459"/>
      <c r="BZ32" s="459"/>
      <c r="CA32" s="504">
        <v>42644</v>
      </c>
      <c r="CB32" s="505"/>
      <c r="CC32" s="505"/>
      <c r="CD32" s="506"/>
      <c r="CE32" s="466"/>
    </row>
    <row r="33" spans="2:105" ht="15.75" thickBot="1" x14ac:dyDescent="0.3">
      <c r="B33" s="136"/>
      <c r="C33" s="136"/>
      <c r="D33" s="136"/>
      <c r="E33" s="136"/>
      <c r="F33" s="169"/>
      <c r="G33" s="169"/>
      <c r="H33" s="169"/>
      <c r="I33" s="169"/>
      <c r="J33" s="169"/>
      <c r="K33" s="169"/>
      <c r="L33" s="169"/>
      <c r="M33" s="169"/>
      <c r="N33" s="169"/>
      <c r="O33" s="136"/>
      <c r="P33" s="136"/>
      <c r="BC33" s="518" t="s">
        <v>177</v>
      </c>
      <c r="BD33" s="519">
        <f>SUM(BD6:BD32)</f>
        <v>3</v>
      </c>
      <c r="BE33" s="519">
        <f>SUM(BE6:BE32)</f>
        <v>17</v>
      </c>
      <c r="BF33" s="520">
        <f>SUM(BF6:BF32)</f>
        <v>0</v>
      </c>
      <c r="BG33" s="459"/>
      <c r="BH33" s="459"/>
      <c r="BI33" s="507" t="s">
        <v>177</v>
      </c>
      <c r="BJ33" s="508">
        <f>SUM(BJ6:BJ32)</f>
        <v>17</v>
      </c>
      <c r="BK33" s="508">
        <f>SUM(BK6:BK32)</f>
        <v>3</v>
      </c>
      <c r="BL33" s="509">
        <f>SUM(BL6:BL32)</f>
        <v>0</v>
      </c>
      <c r="BM33" s="459"/>
      <c r="BN33" s="459"/>
      <c r="BO33" s="507" t="s">
        <v>177</v>
      </c>
      <c r="BP33" s="508">
        <f>SUM(BP6:BP32)</f>
        <v>8</v>
      </c>
      <c r="BQ33" s="508">
        <f>SUM(BQ6:BQ32)</f>
        <v>11</v>
      </c>
      <c r="BR33" s="509">
        <f>SUM(BR6:BR32)</f>
        <v>1</v>
      </c>
      <c r="BS33" s="459"/>
      <c r="BT33" s="459"/>
      <c r="BU33" s="507" t="s">
        <v>177</v>
      </c>
      <c r="BV33" s="508">
        <f>SUM(BV6:BV32)</f>
        <v>5</v>
      </c>
      <c r="BW33" s="508">
        <f t="shared" ref="BW33:BX33" si="3">SUM(BW6:BW32)</f>
        <v>13</v>
      </c>
      <c r="BX33" s="509">
        <f t="shared" si="3"/>
        <v>2</v>
      </c>
      <c r="BY33" s="459"/>
      <c r="BZ33" s="459"/>
      <c r="CA33" s="507" t="s">
        <v>177</v>
      </c>
      <c r="CB33" s="508">
        <f>SUM(CB6:CB32)</f>
        <v>15</v>
      </c>
      <c r="CC33" s="508">
        <f>SUM(CC6:CC32)</f>
        <v>4</v>
      </c>
      <c r="CD33" s="509">
        <f>SUM(CD6:CD32)</f>
        <v>1</v>
      </c>
      <c r="CE33" s="466"/>
    </row>
    <row r="34" spans="2:105" ht="19.5" thickBot="1" x14ac:dyDescent="0.3">
      <c r="B34" s="136"/>
      <c r="C34" s="136"/>
      <c r="D34" s="136"/>
      <c r="E34" s="136"/>
      <c r="F34" s="159"/>
      <c r="G34" s="159"/>
      <c r="H34" s="159"/>
      <c r="I34" s="168"/>
      <c r="J34" s="168"/>
      <c r="K34" s="168"/>
      <c r="L34" s="168"/>
      <c r="M34" s="168"/>
      <c r="N34" s="168"/>
      <c r="O34" s="136"/>
      <c r="P34" s="136"/>
      <c r="BD34" s="615">
        <f>SUM(BD33:BF33)</f>
        <v>20</v>
      </c>
      <c r="BE34" s="616"/>
      <c r="BF34" s="617"/>
      <c r="BJ34" s="615">
        <f>SUM(BJ33:BL33)</f>
        <v>20</v>
      </c>
      <c r="BK34" s="616"/>
      <c r="BL34" s="617"/>
      <c r="BP34" s="615">
        <f>SUM(BP33:BR33)</f>
        <v>20</v>
      </c>
      <c r="BQ34" s="616"/>
      <c r="BR34" s="617"/>
      <c r="BV34" s="618">
        <f>SUM(BV33:BX33)</f>
        <v>20</v>
      </c>
      <c r="BW34" s="619"/>
      <c r="BX34" s="620"/>
      <c r="CB34" s="615">
        <f>SUM(CB33:CD33)</f>
        <v>20</v>
      </c>
      <c r="CC34" s="616"/>
      <c r="CD34" s="617"/>
    </row>
    <row r="35" spans="2:105" ht="18.75" x14ac:dyDescent="0.25">
      <c r="B35" s="136"/>
      <c r="C35" s="136"/>
      <c r="D35" s="136"/>
      <c r="E35" s="136"/>
      <c r="F35" s="159"/>
      <c r="G35" s="159"/>
      <c r="H35" s="159"/>
      <c r="I35" s="168"/>
      <c r="J35" s="168"/>
      <c r="K35" s="168"/>
      <c r="L35" s="168"/>
      <c r="M35" s="168"/>
      <c r="N35" s="168"/>
      <c r="O35" s="136"/>
      <c r="P35" s="136"/>
    </row>
    <row r="36" spans="2:105" x14ac:dyDescent="0.25">
      <c r="B36" s="136"/>
      <c r="C36" s="136"/>
      <c r="D36" s="136"/>
      <c r="E36" s="136"/>
      <c r="F36" s="136"/>
      <c r="G36" s="169"/>
      <c r="H36" s="169"/>
      <c r="I36" s="169"/>
      <c r="J36" s="169"/>
      <c r="K36" s="169"/>
      <c r="L36" s="169"/>
      <c r="M36" s="169"/>
      <c r="N36" s="169"/>
      <c r="O36" s="136"/>
      <c r="P36" s="136"/>
    </row>
    <row r="37" spans="2:105" x14ac:dyDescent="0.25">
      <c r="B37" s="136"/>
      <c r="C37" s="136"/>
      <c r="D37" s="136"/>
      <c r="E37" s="136"/>
      <c r="F37" s="136"/>
      <c r="G37" s="169"/>
      <c r="H37" s="169"/>
      <c r="I37" s="169"/>
      <c r="J37" s="169"/>
      <c r="K37" s="169"/>
      <c r="L37" s="169"/>
      <c r="M37" s="169"/>
      <c r="N37" s="169"/>
    </row>
    <row r="38" spans="2:105" ht="18.75" x14ac:dyDescent="0.25">
      <c r="B38" s="136"/>
      <c r="C38" s="136"/>
      <c r="D38" s="136"/>
      <c r="E38" s="136"/>
      <c r="F38" s="159"/>
      <c r="G38" s="159"/>
      <c r="H38" s="159"/>
      <c r="I38" s="168"/>
      <c r="J38" s="168"/>
      <c r="K38" s="168"/>
      <c r="L38" s="168"/>
      <c r="M38" s="168"/>
      <c r="N38" s="168"/>
    </row>
    <row r="39" spans="2:105" ht="18.75" x14ac:dyDescent="0.25">
      <c r="B39" s="136"/>
      <c r="C39" s="136"/>
      <c r="D39" s="136"/>
      <c r="E39" s="136"/>
      <c r="F39" s="159"/>
      <c r="G39" s="159"/>
      <c r="H39" s="159"/>
      <c r="I39" s="168"/>
      <c r="J39" s="168"/>
      <c r="K39" s="168"/>
      <c r="L39" s="168"/>
      <c r="M39" s="168"/>
      <c r="N39" s="168"/>
    </row>
    <row r="40" spans="2:105" x14ac:dyDescent="0.25">
      <c r="B40" s="136"/>
      <c r="C40" s="136"/>
      <c r="D40" s="136"/>
      <c r="E40" s="136"/>
      <c r="F40" s="136"/>
      <c r="G40" s="169"/>
      <c r="H40" s="169"/>
      <c r="I40" s="169"/>
      <c r="J40" s="169"/>
      <c r="K40" s="169"/>
      <c r="L40" s="169"/>
      <c r="M40" s="169"/>
      <c r="N40" s="169"/>
    </row>
    <row r="41" spans="2:105" x14ac:dyDescent="0.25">
      <c r="B41" s="136"/>
      <c r="C41" s="136"/>
      <c r="D41" s="136"/>
      <c r="E41" s="136"/>
      <c r="F41" s="136"/>
      <c r="G41" s="169"/>
      <c r="H41" s="169"/>
      <c r="I41" s="169"/>
      <c r="J41" s="169"/>
      <c r="K41" s="169"/>
      <c r="L41" s="169"/>
      <c r="M41" s="169"/>
      <c r="N41" s="169"/>
    </row>
    <row r="43" spans="2:105" ht="18.75" x14ac:dyDescent="0.25">
      <c r="BC43" s="17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/>
      <c r="CX43" s="458"/>
      <c r="CY43" s="458"/>
      <c r="CZ43" s="458"/>
      <c r="DA43" s="458"/>
    </row>
    <row r="44" spans="2:105" ht="18.75" x14ac:dyDescent="0.25">
      <c r="B44" s="143"/>
      <c r="C44" s="165"/>
      <c r="D44" s="166"/>
      <c r="E44" s="166"/>
      <c r="F44" s="166"/>
      <c r="G44" s="166"/>
      <c r="H44" s="164"/>
      <c r="I44" s="167"/>
      <c r="J44" s="167"/>
      <c r="K44" s="167"/>
      <c r="L44" s="167"/>
      <c r="M44" s="167"/>
      <c r="N44" s="167"/>
      <c r="BC44" s="176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/>
      <c r="CX44" s="458"/>
      <c r="CY44" s="458"/>
      <c r="CZ44" s="458"/>
      <c r="DA44" s="458"/>
    </row>
    <row r="45" spans="2:105" ht="18.75" x14ac:dyDescent="0.25">
      <c r="B45" s="137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BC45" s="176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</row>
    <row r="46" spans="2:105" ht="18.75" x14ac:dyDescent="0.25">
      <c r="B46" s="137"/>
      <c r="C46" s="136"/>
      <c r="D46" s="136"/>
      <c r="E46" s="136"/>
      <c r="F46" s="610"/>
      <c r="G46" s="610"/>
      <c r="H46" s="610"/>
      <c r="I46" s="137"/>
      <c r="J46" s="137"/>
      <c r="K46" s="137"/>
      <c r="L46" s="137"/>
      <c r="M46" s="137"/>
      <c r="N46" s="137"/>
      <c r="BC46" s="176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</row>
    <row r="47" spans="2:105" x14ac:dyDescent="0.25">
      <c r="B47" s="137"/>
      <c r="C47" s="136"/>
      <c r="D47" s="136"/>
      <c r="E47" s="136"/>
      <c r="F47" s="610"/>
      <c r="G47" s="610"/>
      <c r="H47" s="610"/>
      <c r="I47" s="137"/>
      <c r="J47" s="137"/>
      <c r="K47" s="137"/>
      <c r="L47" s="137"/>
      <c r="M47" s="137"/>
      <c r="N47" s="137"/>
    </row>
    <row r="48" spans="2:105" x14ac:dyDescent="0.25">
      <c r="B48" s="137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2:14" x14ac:dyDescent="0.25">
      <c r="B49" s="137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2:14" x14ac:dyDescent="0.25">
      <c r="B50" s="137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</row>
  </sheetData>
  <mergeCells count="25">
    <mergeCell ref="CB34:CD34"/>
    <mergeCell ref="BD34:BF34"/>
    <mergeCell ref="BJ34:BL34"/>
    <mergeCell ref="BP34:BR34"/>
    <mergeCell ref="BV34:BX34"/>
    <mergeCell ref="BC4:BF4"/>
    <mergeCell ref="BI4:BL4"/>
    <mergeCell ref="BO4:BR4"/>
    <mergeCell ref="BU4:BX4"/>
    <mergeCell ref="CA4:CD4"/>
    <mergeCell ref="F46:H46"/>
    <mergeCell ref="F47:H47"/>
    <mergeCell ref="F27:H27"/>
    <mergeCell ref="F26:H26"/>
    <mergeCell ref="D21:G21"/>
    <mergeCell ref="D22:G22"/>
    <mergeCell ref="B2:C3"/>
    <mergeCell ref="D2:E2"/>
    <mergeCell ref="F2:G2"/>
    <mergeCell ref="H2:H3"/>
    <mergeCell ref="O25:Y27"/>
    <mergeCell ref="D19:G19"/>
    <mergeCell ref="D20:G20"/>
    <mergeCell ref="O12:Y14"/>
    <mergeCell ref="O2:Y4"/>
  </mergeCells>
  <pageMargins left="0.7" right="0.7" top="0.75" bottom="0.75" header="0.3" footer="0.3"/>
  <pageSetup orientation="portrait" verticalDpi="0" r:id="rId1"/>
  <ignoredErrors>
    <ignoredError sqref="X6:X7 X9:X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3"/>
  <sheetViews>
    <sheetView showGridLines="0" zoomScale="80" zoomScaleNormal="80" workbookViewId="0"/>
  </sheetViews>
  <sheetFormatPr defaultRowHeight="15" x14ac:dyDescent="0.25"/>
  <cols>
    <col min="1" max="1" width="1.85546875" customWidth="1"/>
    <col min="2" max="2" width="5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1" spans="2:29" ht="30" customHeight="1" x14ac:dyDescent="0.25">
      <c r="B1" s="621" t="s">
        <v>6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</row>
    <row r="2" spans="2:29" s="21" customFormat="1" ht="9.9499999999999993" customHeight="1" x14ac:dyDescent="0.25">
      <c r="B2" s="79"/>
      <c r="C2" s="78"/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:29" ht="20.25" customHeight="1" x14ac:dyDescent="0.25">
      <c r="B3" s="103" t="s">
        <v>74</v>
      </c>
      <c r="C3" s="103" t="s">
        <v>16</v>
      </c>
      <c r="D3" s="103" t="s">
        <v>75</v>
      </c>
      <c r="E3" s="104" t="s">
        <v>3</v>
      </c>
      <c r="F3" s="104" t="s">
        <v>77</v>
      </c>
      <c r="G3" s="104" t="s">
        <v>78</v>
      </c>
      <c r="H3" s="104" t="s">
        <v>79</v>
      </c>
      <c r="I3" s="104" t="s">
        <v>80</v>
      </c>
      <c r="J3" s="104" t="s">
        <v>81</v>
      </c>
      <c r="K3" s="104" t="s">
        <v>82</v>
      </c>
      <c r="L3" s="104" t="s">
        <v>83</v>
      </c>
      <c r="M3" s="104" t="s">
        <v>84</v>
      </c>
      <c r="N3" s="104" t="s">
        <v>85</v>
      </c>
      <c r="O3" s="104" t="s">
        <v>86</v>
      </c>
      <c r="P3" s="104" t="s">
        <v>13</v>
      </c>
      <c r="Q3" s="104" t="s">
        <v>87</v>
      </c>
      <c r="R3" s="104" t="s">
        <v>88</v>
      </c>
      <c r="S3" s="104" t="s">
        <v>89</v>
      </c>
      <c r="T3" s="104" t="s">
        <v>90</v>
      </c>
      <c r="U3" s="104" t="s">
        <v>91</v>
      </c>
      <c r="V3" s="104" t="s">
        <v>92</v>
      </c>
      <c r="W3" s="104" t="s">
        <v>93</v>
      </c>
      <c r="X3" s="104" t="s">
        <v>94</v>
      </c>
      <c r="Y3" s="104" t="s">
        <v>95</v>
      </c>
    </row>
    <row r="4" spans="2:29" ht="19.5" x14ac:dyDescent="0.25">
      <c r="B4" s="103" t="s">
        <v>74</v>
      </c>
      <c r="C4" s="103" t="s">
        <v>16</v>
      </c>
      <c r="D4" s="442" t="s">
        <v>75</v>
      </c>
      <c r="E4" s="106" t="s">
        <v>96</v>
      </c>
      <c r="F4" s="107" t="s">
        <v>97</v>
      </c>
      <c r="G4" s="108" t="s">
        <v>98</v>
      </c>
      <c r="H4" s="109" t="s">
        <v>99</v>
      </c>
      <c r="I4" s="110" t="s">
        <v>100</v>
      </c>
      <c r="J4" s="106" t="s">
        <v>101</v>
      </c>
      <c r="K4" s="111" t="s">
        <v>102</v>
      </c>
      <c r="L4" s="106" t="s">
        <v>103</v>
      </c>
      <c r="M4" s="106" t="s">
        <v>104</v>
      </c>
      <c r="N4" s="106" t="s">
        <v>105</v>
      </c>
      <c r="O4" s="112" t="s">
        <v>106</v>
      </c>
      <c r="P4" s="106" t="s">
        <v>107</v>
      </c>
      <c r="Q4" s="106" t="s">
        <v>108</v>
      </c>
      <c r="R4" s="106" t="s">
        <v>109</v>
      </c>
      <c r="S4" s="106" t="s">
        <v>110</v>
      </c>
      <c r="T4" s="111" t="s">
        <v>111</v>
      </c>
      <c r="U4" s="110" t="s">
        <v>112</v>
      </c>
      <c r="V4" s="113" t="s">
        <v>113</v>
      </c>
      <c r="W4" s="113" t="s">
        <v>114</v>
      </c>
      <c r="X4" s="113" t="s">
        <v>115</v>
      </c>
      <c r="Y4" s="114" t="s">
        <v>116</v>
      </c>
    </row>
    <row r="5" spans="2:29" ht="21" x14ac:dyDescent="0.25">
      <c r="B5" s="523">
        <v>4</v>
      </c>
      <c r="C5" s="523" t="s">
        <v>320</v>
      </c>
      <c r="D5" s="494" t="s">
        <v>29</v>
      </c>
      <c r="E5" s="523">
        <v>2</v>
      </c>
      <c r="F5" s="523">
        <v>9</v>
      </c>
      <c r="G5" s="523">
        <v>7</v>
      </c>
      <c r="H5" s="523">
        <v>2</v>
      </c>
      <c r="I5" s="523">
        <v>5</v>
      </c>
      <c r="J5" s="523">
        <v>5</v>
      </c>
      <c r="K5" s="523">
        <v>0</v>
      </c>
      <c r="L5" s="523">
        <v>0</v>
      </c>
      <c r="M5" s="523">
        <v>0</v>
      </c>
      <c r="N5" s="523">
        <v>3</v>
      </c>
      <c r="O5" s="524">
        <v>0.71399999999999997</v>
      </c>
      <c r="P5" s="523">
        <v>1</v>
      </c>
      <c r="Q5" s="523">
        <v>0</v>
      </c>
      <c r="R5" s="523">
        <v>0</v>
      </c>
      <c r="S5" s="523">
        <v>0</v>
      </c>
      <c r="T5" s="523">
        <v>0</v>
      </c>
      <c r="U5" s="523">
        <v>1</v>
      </c>
      <c r="V5" s="524">
        <v>0.66700000000000004</v>
      </c>
      <c r="W5" s="524">
        <v>0.71399999999999997</v>
      </c>
      <c r="X5" s="524">
        <v>1.381</v>
      </c>
      <c r="Y5" s="524">
        <v>0.66700000000000004</v>
      </c>
      <c r="AC5" s="22" t="s">
        <v>29</v>
      </c>
    </row>
    <row r="6" spans="2:29" ht="21" x14ac:dyDescent="0.25">
      <c r="B6" s="523">
        <v>89</v>
      </c>
      <c r="C6" s="523" t="s">
        <v>308</v>
      </c>
      <c r="D6" s="494" t="s">
        <v>30</v>
      </c>
      <c r="E6" s="523">
        <v>2</v>
      </c>
      <c r="F6" s="523">
        <v>9</v>
      </c>
      <c r="G6" s="523">
        <v>3</v>
      </c>
      <c r="H6" s="523">
        <v>5</v>
      </c>
      <c r="I6" s="523">
        <v>2</v>
      </c>
      <c r="J6" s="523">
        <v>1</v>
      </c>
      <c r="K6" s="523">
        <v>0</v>
      </c>
      <c r="L6" s="523">
        <v>0</v>
      </c>
      <c r="M6" s="523">
        <v>1</v>
      </c>
      <c r="N6" s="523">
        <v>1</v>
      </c>
      <c r="O6" s="524">
        <v>0.66700000000000004</v>
      </c>
      <c r="P6" s="523">
        <v>6</v>
      </c>
      <c r="Q6" s="523">
        <v>0</v>
      </c>
      <c r="R6" s="523">
        <v>0</v>
      </c>
      <c r="S6" s="523">
        <v>0</v>
      </c>
      <c r="T6" s="523">
        <v>0</v>
      </c>
      <c r="U6" s="523">
        <v>0</v>
      </c>
      <c r="V6" s="524">
        <v>0.88900000000000001</v>
      </c>
      <c r="W6" s="524">
        <v>1.667</v>
      </c>
      <c r="X6" s="524">
        <v>2.556</v>
      </c>
      <c r="Y6" s="524">
        <v>0</v>
      </c>
      <c r="AC6" s="22" t="s">
        <v>31</v>
      </c>
    </row>
    <row r="7" spans="2:29" ht="21" x14ac:dyDescent="0.25">
      <c r="B7" s="523">
        <v>99</v>
      </c>
      <c r="C7" s="523" t="s">
        <v>319</v>
      </c>
      <c r="D7" s="494" t="s">
        <v>189</v>
      </c>
      <c r="E7" s="523">
        <v>2</v>
      </c>
      <c r="F7" s="523">
        <v>7</v>
      </c>
      <c r="G7" s="523">
        <v>6</v>
      </c>
      <c r="H7" s="523">
        <v>2</v>
      </c>
      <c r="I7" s="523">
        <v>3</v>
      </c>
      <c r="J7" s="523">
        <v>2</v>
      </c>
      <c r="K7" s="523">
        <v>1</v>
      </c>
      <c r="L7" s="523">
        <v>0</v>
      </c>
      <c r="M7" s="523">
        <v>0</v>
      </c>
      <c r="N7" s="523">
        <v>2</v>
      </c>
      <c r="O7" s="524">
        <v>0.5</v>
      </c>
      <c r="P7" s="523">
        <v>1</v>
      </c>
      <c r="Q7" s="523">
        <v>3</v>
      </c>
      <c r="R7" s="523">
        <v>0</v>
      </c>
      <c r="S7" s="523">
        <v>0</v>
      </c>
      <c r="T7" s="523">
        <v>0</v>
      </c>
      <c r="U7" s="523">
        <v>0</v>
      </c>
      <c r="V7" s="524">
        <v>0.57099999999999995</v>
      </c>
      <c r="W7" s="524">
        <v>0.66700000000000004</v>
      </c>
      <c r="X7" s="524">
        <v>1.238</v>
      </c>
      <c r="Y7" s="524">
        <v>0.25</v>
      </c>
      <c r="Z7" s="223"/>
      <c r="AC7" s="22" t="s">
        <v>27</v>
      </c>
    </row>
    <row r="8" spans="2:29" ht="21" x14ac:dyDescent="0.25">
      <c r="B8" s="523">
        <v>45</v>
      </c>
      <c r="C8" s="523" t="s">
        <v>311</v>
      </c>
      <c r="D8" s="494" t="s">
        <v>187</v>
      </c>
      <c r="E8" s="523">
        <v>2</v>
      </c>
      <c r="F8" s="523">
        <v>9</v>
      </c>
      <c r="G8" s="523">
        <v>9</v>
      </c>
      <c r="H8" s="523">
        <v>3</v>
      </c>
      <c r="I8" s="523">
        <v>4</v>
      </c>
      <c r="J8" s="523">
        <v>2</v>
      </c>
      <c r="K8" s="523">
        <v>1</v>
      </c>
      <c r="L8" s="523">
        <v>1</v>
      </c>
      <c r="M8" s="523">
        <v>0</v>
      </c>
      <c r="N8" s="523">
        <v>3</v>
      </c>
      <c r="O8" s="524">
        <v>0.44400000000000001</v>
      </c>
      <c r="P8" s="523">
        <v>0</v>
      </c>
      <c r="Q8" s="523">
        <v>1</v>
      </c>
      <c r="R8" s="523">
        <v>0</v>
      </c>
      <c r="S8" s="523">
        <v>0</v>
      </c>
      <c r="T8" s="523">
        <v>0</v>
      </c>
      <c r="U8" s="523">
        <v>0</v>
      </c>
      <c r="V8" s="524">
        <v>0.44400000000000001</v>
      </c>
      <c r="W8" s="524">
        <v>0.77800000000000002</v>
      </c>
      <c r="X8" s="524">
        <v>1.222</v>
      </c>
      <c r="Y8" s="524">
        <v>0.5</v>
      </c>
      <c r="Z8" s="223"/>
      <c r="AC8" s="22" t="s">
        <v>28</v>
      </c>
    </row>
    <row r="9" spans="2:29" ht="21" x14ac:dyDescent="0.25">
      <c r="B9" s="523">
        <v>36</v>
      </c>
      <c r="C9" s="523" t="s">
        <v>315</v>
      </c>
      <c r="D9" s="494" t="s">
        <v>271</v>
      </c>
      <c r="E9" s="523">
        <v>2</v>
      </c>
      <c r="F9" s="523">
        <v>9</v>
      </c>
      <c r="G9" s="523">
        <v>9</v>
      </c>
      <c r="H9" s="523">
        <v>1</v>
      </c>
      <c r="I9" s="523">
        <v>4</v>
      </c>
      <c r="J9" s="523">
        <v>3</v>
      </c>
      <c r="K9" s="523">
        <v>1</v>
      </c>
      <c r="L9" s="523">
        <v>0</v>
      </c>
      <c r="M9" s="523">
        <v>0</v>
      </c>
      <c r="N9" s="523">
        <v>1</v>
      </c>
      <c r="O9" s="524">
        <v>0.44400000000000001</v>
      </c>
      <c r="P9" s="523">
        <v>0</v>
      </c>
      <c r="Q9" s="523">
        <v>0</v>
      </c>
      <c r="R9" s="523">
        <v>0</v>
      </c>
      <c r="S9" s="523">
        <v>1</v>
      </c>
      <c r="T9" s="523">
        <v>0</v>
      </c>
      <c r="U9" s="523">
        <v>0</v>
      </c>
      <c r="V9" s="524">
        <v>0.44400000000000001</v>
      </c>
      <c r="W9" s="524">
        <v>0.55600000000000005</v>
      </c>
      <c r="X9" s="524">
        <v>1</v>
      </c>
      <c r="Y9" s="524">
        <v>0.6</v>
      </c>
      <c r="Z9" s="223"/>
      <c r="AC9" s="22" t="s">
        <v>35</v>
      </c>
    </row>
    <row r="10" spans="2:29" s="279" customFormat="1" ht="21" x14ac:dyDescent="0.25">
      <c r="B10" s="523">
        <v>11</v>
      </c>
      <c r="C10" s="523" t="s">
        <v>313</v>
      </c>
      <c r="D10" s="494" t="s">
        <v>186</v>
      </c>
      <c r="E10" s="523">
        <v>1</v>
      </c>
      <c r="F10" s="523">
        <v>4</v>
      </c>
      <c r="G10" s="523">
        <v>4</v>
      </c>
      <c r="H10" s="523">
        <v>1</v>
      </c>
      <c r="I10" s="523">
        <v>1</v>
      </c>
      <c r="J10" s="523">
        <v>0</v>
      </c>
      <c r="K10" s="523">
        <v>1</v>
      </c>
      <c r="L10" s="523">
        <v>0</v>
      </c>
      <c r="M10" s="523">
        <v>0</v>
      </c>
      <c r="N10" s="523">
        <v>1</v>
      </c>
      <c r="O10" s="524">
        <v>0.25</v>
      </c>
      <c r="P10" s="523">
        <v>0</v>
      </c>
      <c r="Q10" s="523">
        <v>1</v>
      </c>
      <c r="R10" s="523">
        <v>0</v>
      </c>
      <c r="S10" s="523">
        <v>0</v>
      </c>
      <c r="T10" s="523">
        <v>0</v>
      </c>
      <c r="U10" s="523">
        <v>0</v>
      </c>
      <c r="V10" s="524">
        <v>0.25</v>
      </c>
      <c r="W10" s="524">
        <v>0.5</v>
      </c>
      <c r="X10" s="524">
        <v>0.75</v>
      </c>
      <c r="Y10" s="524">
        <v>0</v>
      </c>
      <c r="Z10" s="282"/>
      <c r="AC10" s="22"/>
    </row>
    <row r="11" spans="2:29" s="279" customFormat="1" ht="21" x14ac:dyDescent="0.25">
      <c r="B11" s="523">
        <v>7</v>
      </c>
      <c r="C11" s="523" t="s">
        <v>312</v>
      </c>
      <c r="D11" s="494" t="s">
        <v>26</v>
      </c>
      <c r="E11" s="523">
        <v>1</v>
      </c>
      <c r="F11" s="523">
        <v>4</v>
      </c>
      <c r="G11" s="523">
        <v>4</v>
      </c>
      <c r="H11" s="523">
        <v>1</v>
      </c>
      <c r="I11" s="523">
        <v>1</v>
      </c>
      <c r="J11" s="523">
        <v>1</v>
      </c>
      <c r="K11" s="523">
        <v>0</v>
      </c>
      <c r="L11" s="523">
        <v>0</v>
      </c>
      <c r="M11" s="523">
        <v>0</v>
      </c>
      <c r="N11" s="523">
        <v>1</v>
      </c>
      <c r="O11" s="524">
        <v>0.25</v>
      </c>
      <c r="P11" s="523">
        <v>0</v>
      </c>
      <c r="Q11" s="523">
        <v>0</v>
      </c>
      <c r="R11" s="523">
        <v>0</v>
      </c>
      <c r="S11" s="523">
        <v>1</v>
      </c>
      <c r="T11" s="523">
        <v>0</v>
      </c>
      <c r="U11" s="523">
        <v>0</v>
      </c>
      <c r="V11" s="524">
        <v>0.25</v>
      </c>
      <c r="W11" s="524">
        <v>0.25</v>
      </c>
      <c r="X11" s="524">
        <v>0.5</v>
      </c>
      <c r="Y11" s="524">
        <v>0.5</v>
      </c>
      <c r="Z11" s="282"/>
      <c r="AC11" s="22"/>
    </row>
    <row r="12" spans="2:29" s="279" customFormat="1" ht="21" x14ac:dyDescent="0.25">
      <c r="B12" s="523">
        <v>1</v>
      </c>
      <c r="C12" s="523" t="s">
        <v>316</v>
      </c>
      <c r="D12" s="494" t="s">
        <v>27</v>
      </c>
      <c r="E12" s="523">
        <v>2</v>
      </c>
      <c r="F12" s="523">
        <v>9</v>
      </c>
      <c r="G12" s="523">
        <v>8</v>
      </c>
      <c r="H12" s="523">
        <v>2</v>
      </c>
      <c r="I12" s="523">
        <v>2</v>
      </c>
      <c r="J12" s="523">
        <v>2</v>
      </c>
      <c r="K12" s="523">
        <v>0</v>
      </c>
      <c r="L12" s="523">
        <v>0</v>
      </c>
      <c r="M12" s="523">
        <v>0</v>
      </c>
      <c r="N12" s="523">
        <v>0</v>
      </c>
      <c r="O12" s="524">
        <v>0.25</v>
      </c>
      <c r="P12" s="523">
        <v>1</v>
      </c>
      <c r="Q12" s="523">
        <v>1</v>
      </c>
      <c r="R12" s="523">
        <v>0</v>
      </c>
      <c r="S12" s="523">
        <v>1</v>
      </c>
      <c r="T12" s="523">
        <v>0</v>
      </c>
      <c r="U12" s="523">
        <v>0</v>
      </c>
      <c r="V12" s="524">
        <v>0.33300000000000002</v>
      </c>
      <c r="W12" s="524">
        <v>0.25</v>
      </c>
      <c r="X12" s="524">
        <v>0.58299999999999996</v>
      </c>
      <c r="Y12" s="524">
        <v>0</v>
      </c>
      <c r="Z12" s="282"/>
      <c r="AC12" s="22"/>
    </row>
    <row r="13" spans="2:29" s="279" customFormat="1" ht="21" x14ac:dyDescent="0.25">
      <c r="B13" s="523">
        <v>61</v>
      </c>
      <c r="C13" s="523" t="s">
        <v>310</v>
      </c>
      <c r="D13" s="494" t="s">
        <v>32</v>
      </c>
      <c r="E13" s="523">
        <v>2</v>
      </c>
      <c r="F13" s="523">
        <v>5</v>
      </c>
      <c r="G13" s="523">
        <v>4</v>
      </c>
      <c r="H13" s="523">
        <v>0</v>
      </c>
      <c r="I13" s="523">
        <v>1</v>
      </c>
      <c r="J13" s="523">
        <v>1</v>
      </c>
      <c r="K13" s="523">
        <v>0</v>
      </c>
      <c r="L13" s="523">
        <v>0</v>
      </c>
      <c r="M13" s="523">
        <v>0</v>
      </c>
      <c r="N13" s="523">
        <v>0</v>
      </c>
      <c r="O13" s="524">
        <v>0.25</v>
      </c>
      <c r="P13" s="523">
        <v>0</v>
      </c>
      <c r="Q13" s="523">
        <v>3</v>
      </c>
      <c r="R13" s="523">
        <v>1</v>
      </c>
      <c r="S13" s="523">
        <v>1</v>
      </c>
      <c r="T13" s="523">
        <v>0</v>
      </c>
      <c r="U13" s="523">
        <v>0</v>
      </c>
      <c r="V13" s="524">
        <v>0.4</v>
      </c>
      <c r="W13" s="524">
        <v>0.25</v>
      </c>
      <c r="X13" s="524">
        <v>0.65</v>
      </c>
      <c r="Y13" s="524">
        <v>0</v>
      </c>
      <c r="Z13" s="282"/>
      <c r="AC13" s="22"/>
    </row>
    <row r="14" spans="2:29" s="279" customFormat="1" ht="21" x14ac:dyDescent="0.25">
      <c r="B14" s="523">
        <v>49</v>
      </c>
      <c r="C14" s="523" t="s">
        <v>314</v>
      </c>
      <c r="D14" s="494" t="s">
        <v>160</v>
      </c>
      <c r="E14" s="523">
        <v>2</v>
      </c>
      <c r="F14" s="523">
        <v>5</v>
      </c>
      <c r="G14" s="523">
        <v>5</v>
      </c>
      <c r="H14" s="523">
        <v>0</v>
      </c>
      <c r="I14" s="523">
        <v>1</v>
      </c>
      <c r="J14" s="523">
        <v>1</v>
      </c>
      <c r="K14" s="523">
        <v>0</v>
      </c>
      <c r="L14" s="523">
        <v>0</v>
      </c>
      <c r="M14" s="523">
        <v>0</v>
      </c>
      <c r="N14" s="523">
        <v>0</v>
      </c>
      <c r="O14" s="524">
        <v>0.2</v>
      </c>
      <c r="P14" s="523">
        <v>0</v>
      </c>
      <c r="Q14" s="523">
        <v>2</v>
      </c>
      <c r="R14" s="523">
        <v>0</v>
      </c>
      <c r="S14" s="523">
        <v>1</v>
      </c>
      <c r="T14" s="523">
        <v>0</v>
      </c>
      <c r="U14" s="523">
        <v>0</v>
      </c>
      <c r="V14" s="524">
        <v>0.2</v>
      </c>
      <c r="W14" s="524">
        <v>0.2</v>
      </c>
      <c r="X14" s="524">
        <v>0.4</v>
      </c>
      <c r="Y14" s="524">
        <v>0</v>
      </c>
      <c r="Z14" s="282"/>
      <c r="AC14" s="22"/>
    </row>
    <row r="15" spans="2:29" s="279" customFormat="1" ht="21" x14ac:dyDescent="0.25">
      <c r="B15" s="523">
        <v>91</v>
      </c>
      <c r="C15" s="523" t="s">
        <v>318</v>
      </c>
      <c r="D15" s="494" t="s">
        <v>275</v>
      </c>
      <c r="E15" s="523">
        <v>2</v>
      </c>
      <c r="F15" s="523">
        <v>4</v>
      </c>
      <c r="G15" s="523">
        <v>4</v>
      </c>
      <c r="H15" s="523">
        <v>0</v>
      </c>
      <c r="I15" s="523">
        <v>0</v>
      </c>
      <c r="J15" s="523">
        <v>0</v>
      </c>
      <c r="K15" s="523">
        <v>0</v>
      </c>
      <c r="L15" s="523">
        <v>0</v>
      </c>
      <c r="M15" s="523">
        <v>0</v>
      </c>
      <c r="N15" s="523">
        <v>0</v>
      </c>
      <c r="O15" s="524">
        <v>0</v>
      </c>
      <c r="P15" s="523">
        <v>0</v>
      </c>
      <c r="Q15" s="523">
        <v>3</v>
      </c>
      <c r="R15" s="523">
        <v>0</v>
      </c>
      <c r="S15" s="523">
        <v>0</v>
      </c>
      <c r="T15" s="523">
        <v>0</v>
      </c>
      <c r="U15" s="523">
        <v>0</v>
      </c>
      <c r="V15" s="524">
        <v>0</v>
      </c>
      <c r="W15" s="524">
        <v>0</v>
      </c>
      <c r="X15" s="524">
        <v>0</v>
      </c>
      <c r="Y15" s="524">
        <v>0</v>
      </c>
      <c r="Z15" s="282"/>
      <c r="AC15" s="22"/>
    </row>
    <row r="16" spans="2:29" ht="21" x14ac:dyDescent="0.25">
      <c r="B16" s="523">
        <v>8</v>
      </c>
      <c r="C16" s="523" t="s">
        <v>321</v>
      </c>
      <c r="D16" s="494" t="s">
        <v>251</v>
      </c>
      <c r="E16" s="523">
        <v>2</v>
      </c>
      <c r="F16" s="523">
        <v>6</v>
      </c>
      <c r="G16" s="523">
        <v>6</v>
      </c>
      <c r="H16" s="523">
        <v>0</v>
      </c>
      <c r="I16" s="523">
        <v>0</v>
      </c>
      <c r="J16" s="523">
        <v>0</v>
      </c>
      <c r="K16" s="523">
        <v>0</v>
      </c>
      <c r="L16" s="523">
        <v>0</v>
      </c>
      <c r="M16" s="523">
        <v>0</v>
      </c>
      <c r="N16" s="523">
        <v>0</v>
      </c>
      <c r="O16" s="524">
        <v>0</v>
      </c>
      <c r="P16" s="523">
        <v>0</v>
      </c>
      <c r="Q16" s="523">
        <v>0</v>
      </c>
      <c r="R16" s="523">
        <v>0</v>
      </c>
      <c r="S16" s="523">
        <v>0</v>
      </c>
      <c r="T16" s="523">
        <v>0</v>
      </c>
      <c r="U16" s="523">
        <v>0</v>
      </c>
      <c r="V16" s="524">
        <v>0</v>
      </c>
      <c r="W16" s="524">
        <v>0</v>
      </c>
      <c r="X16" s="524">
        <v>0</v>
      </c>
      <c r="Y16" s="524">
        <v>0</v>
      </c>
      <c r="Z16" s="223"/>
      <c r="AC16" s="22" t="s">
        <v>32</v>
      </c>
    </row>
    <row r="17" spans="2:29" s="465" customFormat="1" ht="21.75" thickBot="1" x14ac:dyDescent="0.3">
      <c r="B17" s="523">
        <v>13</v>
      </c>
      <c r="C17" s="523" t="s">
        <v>322</v>
      </c>
      <c r="D17" s="494" t="s">
        <v>28</v>
      </c>
      <c r="E17" s="523">
        <v>1</v>
      </c>
      <c r="F17" s="523">
        <v>3</v>
      </c>
      <c r="G17" s="523">
        <v>3</v>
      </c>
      <c r="H17" s="523">
        <v>0</v>
      </c>
      <c r="I17" s="523">
        <v>0</v>
      </c>
      <c r="J17" s="523">
        <v>0</v>
      </c>
      <c r="K17" s="523">
        <v>0</v>
      </c>
      <c r="L17" s="523">
        <v>0</v>
      </c>
      <c r="M17" s="523">
        <v>0</v>
      </c>
      <c r="N17" s="523">
        <v>0</v>
      </c>
      <c r="O17" s="524">
        <v>0</v>
      </c>
      <c r="P17" s="523">
        <v>0</v>
      </c>
      <c r="Q17" s="523">
        <v>1</v>
      </c>
      <c r="R17" s="523">
        <v>0</v>
      </c>
      <c r="S17" s="523">
        <v>0</v>
      </c>
      <c r="T17" s="523">
        <v>0</v>
      </c>
      <c r="U17" s="523">
        <v>0</v>
      </c>
      <c r="V17" s="524">
        <v>0</v>
      </c>
      <c r="W17" s="524">
        <v>0</v>
      </c>
      <c r="X17" s="524">
        <v>0</v>
      </c>
      <c r="Y17" s="524">
        <v>0</v>
      </c>
      <c r="Z17" s="282"/>
      <c r="AC17" s="22"/>
    </row>
    <row r="18" spans="2:29" s="131" customFormat="1" ht="21.75" thickTop="1" x14ac:dyDescent="0.25">
      <c r="B18" s="485"/>
      <c r="C18" s="485"/>
      <c r="D18" s="485" t="s">
        <v>157</v>
      </c>
      <c r="E18" s="525">
        <v>2</v>
      </c>
      <c r="F18" s="525">
        <v>83</v>
      </c>
      <c r="G18" s="525">
        <v>72</v>
      </c>
      <c r="H18" s="525">
        <v>17</v>
      </c>
      <c r="I18" s="525">
        <v>24</v>
      </c>
      <c r="J18" s="525">
        <v>18</v>
      </c>
      <c r="K18" s="525">
        <v>4</v>
      </c>
      <c r="L18" s="525">
        <v>1</v>
      </c>
      <c r="M18" s="525">
        <v>1</v>
      </c>
      <c r="N18" s="525">
        <v>12</v>
      </c>
      <c r="O18" s="526">
        <v>0.33333333333333331</v>
      </c>
      <c r="P18" s="525">
        <v>9</v>
      </c>
      <c r="Q18" s="525">
        <v>15</v>
      </c>
      <c r="R18" s="525">
        <v>1</v>
      </c>
      <c r="S18" s="525">
        <v>5</v>
      </c>
      <c r="T18" s="525">
        <v>0</v>
      </c>
      <c r="U18" s="525">
        <v>1</v>
      </c>
      <c r="V18" s="526">
        <v>0.40963855421686746</v>
      </c>
      <c r="W18" s="526">
        <v>0.45833333333333331</v>
      </c>
      <c r="X18" s="526">
        <v>0.86797188755020072</v>
      </c>
      <c r="Y18" s="526">
        <v>0.36</v>
      </c>
      <c r="Z18" s="223"/>
      <c r="AC18" s="22"/>
    </row>
    <row r="19" spans="2:29" s="131" customFormat="1" ht="21" x14ac:dyDescent="0.25">
      <c r="B19" s="264"/>
      <c r="C19" s="264"/>
      <c r="D19" s="265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6"/>
      <c r="P19" s="264"/>
      <c r="Q19" s="264"/>
      <c r="R19" s="264"/>
      <c r="S19" s="264"/>
      <c r="T19" s="264"/>
      <c r="U19" s="264"/>
      <c r="V19" s="266"/>
      <c r="W19" s="266"/>
      <c r="X19" s="266"/>
      <c r="Y19" s="266"/>
      <c r="Z19" s="223"/>
      <c r="AC19" s="22"/>
    </row>
    <row r="20" spans="2:29" s="23" customFormat="1" hidden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9" s="23" customFormat="1" hidden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29" ht="30" customHeight="1" x14ac:dyDescent="0.25">
      <c r="B22" s="621" t="s">
        <v>256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</row>
    <row r="23" spans="2:29" s="23" customFormat="1" ht="9.9499999999999993" customHeight="1" x14ac:dyDescent="0.25">
      <c r="B23" s="22"/>
      <c r="C23" s="83"/>
      <c r="D23" s="83"/>
      <c r="E23" s="8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9" ht="20.25" customHeight="1" x14ac:dyDescent="0.25">
      <c r="B24" s="103" t="s">
        <v>74</v>
      </c>
      <c r="C24" s="103" t="s">
        <v>16</v>
      </c>
      <c r="D24" s="103" t="s">
        <v>75</v>
      </c>
      <c r="E24" s="104" t="s">
        <v>3</v>
      </c>
      <c r="F24" s="104" t="s">
        <v>77</v>
      </c>
      <c r="G24" s="104" t="s">
        <v>78</v>
      </c>
      <c r="H24" s="104" t="s">
        <v>79</v>
      </c>
      <c r="I24" s="104" t="s">
        <v>80</v>
      </c>
      <c r="J24" s="104" t="s">
        <v>81</v>
      </c>
      <c r="K24" s="104" t="s">
        <v>82</v>
      </c>
      <c r="L24" s="104" t="s">
        <v>83</v>
      </c>
      <c r="M24" s="104" t="s">
        <v>84</v>
      </c>
      <c r="N24" s="104" t="s">
        <v>85</v>
      </c>
      <c r="O24" s="104" t="s">
        <v>86</v>
      </c>
      <c r="P24" s="104" t="s">
        <v>13</v>
      </c>
      <c r="Q24" s="104" t="s">
        <v>87</v>
      </c>
      <c r="R24" s="104" t="s">
        <v>88</v>
      </c>
      <c r="S24" s="104" t="s">
        <v>89</v>
      </c>
      <c r="T24" s="104" t="s">
        <v>90</v>
      </c>
      <c r="U24" s="104" t="s">
        <v>91</v>
      </c>
      <c r="V24" s="104" t="s">
        <v>92</v>
      </c>
      <c r="W24" s="104" t="s">
        <v>93</v>
      </c>
      <c r="X24" s="104" t="s">
        <v>94</v>
      </c>
      <c r="Y24" s="104" t="s">
        <v>95</v>
      </c>
    </row>
    <row r="25" spans="2:29" ht="19.5" x14ac:dyDescent="0.25">
      <c r="B25" s="103" t="s">
        <v>74</v>
      </c>
      <c r="C25" s="103" t="s">
        <v>16</v>
      </c>
      <c r="D25" s="105" t="s">
        <v>75</v>
      </c>
      <c r="E25" s="106" t="s">
        <v>96</v>
      </c>
      <c r="F25" s="107" t="s">
        <v>97</v>
      </c>
      <c r="G25" s="108" t="s">
        <v>98</v>
      </c>
      <c r="H25" s="106" t="s">
        <v>99</v>
      </c>
      <c r="I25" s="110" t="s">
        <v>100</v>
      </c>
      <c r="J25" s="106" t="s">
        <v>101</v>
      </c>
      <c r="K25" s="111" t="s">
        <v>102</v>
      </c>
      <c r="L25" s="106" t="s">
        <v>103</v>
      </c>
      <c r="M25" s="106" t="s">
        <v>104</v>
      </c>
      <c r="N25" s="106" t="s">
        <v>105</v>
      </c>
      <c r="O25" s="112" t="s">
        <v>106</v>
      </c>
      <c r="P25" s="106" t="s">
        <v>107</v>
      </c>
      <c r="Q25" s="106" t="s">
        <v>108</v>
      </c>
      <c r="R25" s="106" t="s">
        <v>109</v>
      </c>
      <c r="S25" s="106" t="s">
        <v>110</v>
      </c>
      <c r="T25" s="111" t="s">
        <v>111</v>
      </c>
      <c r="U25" s="110" t="s">
        <v>112</v>
      </c>
      <c r="V25" s="113" t="s">
        <v>113</v>
      </c>
      <c r="W25" s="113" t="s">
        <v>114</v>
      </c>
      <c r="X25" s="113" t="s">
        <v>115</v>
      </c>
      <c r="Y25" s="114" t="s">
        <v>116</v>
      </c>
    </row>
    <row r="26" spans="2:29" ht="21" x14ac:dyDescent="0.25">
      <c r="B26" s="523">
        <v>6</v>
      </c>
      <c r="C26" s="523" t="s">
        <v>348</v>
      </c>
      <c r="D26" s="168" t="s">
        <v>281</v>
      </c>
      <c r="E26" s="523">
        <v>1</v>
      </c>
      <c r="F26" s="523">
        <v>1</v>
      </c>
      <c r="G26" s="523">
        <v>1</v>
      </c>
      <c r="H26" s="523">
        <v>0</v>
      </c>
      <c r="I26" s="523">
        <v>1</v>
      </c>
      <c r="J26" s="523">
        <v>1</v>
      </c>
      <c r="K26" s="523">
        <v>0</v>
      </c>
      <c r="L26" s="523">
        <v>0</v>
      </c>
      <c r="M26" s="523">
        <v>0</v>
      </c>
      <c r="N26" s="523">
        <v>0</v>
      </c>
      <c r="O26" s="524">
        <v>1</v>
      </c>
      <c r="P26" s="523">
        <v>0</v>
      </c>
      <c r="Q26" s="523">
        <v>0</v>
      </c>
      <c r="R26" s="523">
        <v>0</v>
      </c>
      <c r="S26" s="523">
        <v>0</v>
      </c>
      <c r="T26" s="523">
        <v>0</v>
      </c>
      <c r="U26" s="523">
        <v>0</v>
      </c>
      <c r="V26" s="524">
        <v>1</v>
      </c>
      <c r="W26" s="524">
        <v>1</v>
      </c>
      <c r="X26" s="524">
        <v>2</v>
      </c>
      <c r="Y26" s="524">
        <v>0</v>
      </c>
      <c r="Z26" s="220"/>
      <c r="AC26" s="82" t="s">
        <v>71</v>
      </c>
    </row>
    <row r="27" spans="2:29" ht="21" x14ac:dyDescent="0.25">
      <c r="B27" s="523">
        <v>87</v>
      </c>
      <c r="C27" s="523" t="s">
        <v>353</v>
      </c>
      <c r="D27" s="168" t="s">
        <v>63</v>
      </c>
      <c r="E27" s="523">
        <v>2</v>
      </c>
      <c r="F27" s="523">
        <v>2</v>
      </c>
      <c r="G27" s="523">
        <v>2</v>
      </c>
      <c r="H27" s="523">
        <v>1</v>
      </c>
      <c r="I27" s="523">
        <v>1</v>
      </c>
      <c r="J27" s="523">
        <v>1</v>
      </c>
      <c r="K27" s="523">
        <v>0</v>
      </c>
      <c r="L27" s="523">
        <v>0</v>
      </c>
      <c r="M27" s="523">
        <v>0</v>
      </c>
      <c r="N27" s="523">
        <v>0</v>
      </c>
      <c r="O27" s="524">
        <v>0.5</v>
      </c>
      <c r="P27" s="523">
        <v>0</v>
      </c>
      <c r="Q27" s="523">
        <v>0</v>
      </c>
      <c r="R27" s="523">
        <v>0</v>
      </c>
      <c r="S27" s="523">
        <v>0</v>
      </c>
      <c r="T27" s="523">
        <v>0</v>
      </c>
      <c r="U27" s="523">
        <v>0</v>
      </c>
      <c r="V27" s="524">
        <v>0.5</v>
      </c>
      <c r="W27" s="524">
        <v>0.5</v>
      </c>
      <c r="X27" s="524">
        <v>1</v>
      </c>
      <c r="Y27" s="524">
        <v>0</v>
      </c>
      <c r="Z27" s="220"/>
      <c r="AC27" s="82" t="s">
        <v>156</v>
      </c>
    </row>
    <row r="28" spans="2:29" ht="21" x14ac:dyDescent="0.25">
      <c r="B28" s="523">
        <v>24</v>
      </c>
      <c r="C28" s="523" t="s">
        <v>354</v>
      </c>
      <c r="D28" s="168" t="s">
        <v>62</v>
      </c>
      <c r="E28" s="523">
        <v>2</v>
      </c>
      <c r="F28" s="523">
        <v>10</v>
      </c>
      <c r="G28" s="523">
        <v>10</v>
      </c>
      <c r="H28" s="523">
        <v>1</v>
      </c>
      <c r="I28" s="523">
        <v>4</v>
      </c>
      <c r="J28" s="523">
        <v>4</v>
      </c>
      <c r="K28" s="523">
        <v>0</v>
      </c>
      <c r="L28" s="523">
        <v>0</v>
      </c>
      <c r="M28" s="523">
        <v>0</v>
      </c>
      <c r="N28" s="523">
        <v>1</v>
      </c>
      <c r="O28" s="524">
        <v>0.4</v>
      </c>
      <c r="P28" s="523">
        <v>0</v>
      </c>
      <c r="Q28" s="523">
        <v>1</v>
      </c>
      <c r="R28" s="523">
        <v>0</v>
      </c>
      <c r="S28" s="523">
        <v>2</v>
      </c>
      <c r="T28" s="523">
        <v>0</v>
      </c>
      <c r="U28" s="523">
        <v>0</v>
      </c>
      <c r="V28" s="524">
        <v>0.4</v>
      </c>
      <c r="W28" s="524">
        <v>0.4</v>
      </c>
      <c r="X28" s="524">
        <v>0.8</v>
      </c>
      <c r="Y28" s="524">
        <v>0.33300000000000002</v>
      </c>
      <c r="Z28" s="220"/>
      <c r="AC28" s="82" t="s">
        <v>62</v>
      </c>
    </row>
    <row r="29" spans="2:29" ht="21" x14ac:dyDescent="0.25">
      <c r="B29" s="523">
        <v>29</v>
      </c>
      <c r="C29" s="523" t="s">
        <v>360</v>
      </c>
      <c r="D29" s="168" t="s">
        <v>67</v>
      </c>
      <c r="E29" s="523">
        <v>2</v>
      </c>
      <c r="F29" s="523">
        <v>8</v>
      </c>
      <c r="G29" s="523">
        <v>8</v>
      </c>
      <c r="H29" s="523">
        <v>2</v>
      </c>
      <c r="I29" s="523">
        <v>3</v>
      </c>
      <c r="J29" s="523">
        <v>1</v>
      </c>
      <c r="K29" s="523">
        <v>0</v>
      </c>
      <c r="L29" s="523">
        <v>0</v>
      </c>
      <c r="M29" s="523">
        <v>2</v>
      </c>
      <c r="N29" s="523">
        <v>3</v>
      </c>
      <c r="O29" s="524">
        <v>0.375</v>
      </c>
      <c r="P29" s="523">
        <v>0</v>
      </c>
      <c r="Q29" s="523">
        <v>1</v>
      </c>
      <c r="R29" s="523">
        <v>0</v>
      </c>
      <c r="S29" s="523">
        <v>0</v>
      </c>
      <c r="T29" s="523">
        <v>0</v>
      </c>
      <c r="U29" s="523">
        <v>0</v>
      </c>
      <c r="V29" s="524">
        <v>0.375</v>
      </c>
      <c r="W29" s="524">
        <v>1.125</v>
      </c>
      <c r="X29" s="524">
        <v>1.5</v>
      </c>
      <c r="Y29" s="524">
        <v>0</v>
      </c>
      <c r="Z29" s="220"/>
      <c r="AC29" s="82" t="s">
        <v>65</v>
      </c>
    </row>
    <row r="30" spans="2:29" s="279" customFormat="1" ht="21" x14ac:dyDescent="0.25">
      <c r="B30" s="523">
        <v>42</v>
      </c>
      <c r="C30" s="523" t="s">
        <v>351</v>
      </c>
      <c r="D30" s="168" t="s">
        <v>198</v>
      </c>
      <c r="E30" s="523">
        <v>2</v>
      </c>
      <c r="F30" s="523">
        <v>9</v>
      </c>
      <c r="G30" s="523">
        <v>7</v>
      </c>
      <c r="H30" s="523">
        <v>1</v>
      </c>
      <c r="I30" s="523">
        <v>2</v>
      </c>
      <c r="J30" s="523">
        <v>2</v>
      </c>
      <c r="K30" s="523">
        <v>0</v>
      </c>
      <c r="L30" s="523">
        <v>0</v>
      </c>
      <c r="M30" s="523">
        <v>0</v>
      </c>
      <c r="N30" s="523">
        <v>0</v>
      </c>
      <c r="O30" s="524">
        <v>0.28599999999999998</v>
      </c>
      <c r="P30" s="523">
        <v>2</v>
      </c>
      <c r="Q30" s="523">
        <v>3</v>
      </c>
      <c r="R30" s="523">
        <v>0</v>
      </c>
      <c r="S30" s="523">
        <v>0</v>
      </c>
      <c r="T30" s="523">
        <v>0</v>
      </c>
      <c r="U30" s="523">
        <v>0</v>
      </c>
      <c r="V30" s="524">
        <v>0.44400000000000001</v>
      </c>
      <c r="W30" s="524">
        <v>0.28599999999999998</v>
      </c>
      <c r="X30" s="524">
        <v>0.73</v>
      </c>
      <c r="Y30" s="524">
        <v>0.25</v>
      </c>
      <c r="Z30" s="281"/>
      <c r="AC30" s="280"/>
    </row>
    <row r="31" spans="2:29" s="279" customFormat="1" ht="21" x14ac:dyDescent="0.25">
      <c r="B31" s="523">
        <v>34</v>
      </c>
      <c r="C31" s="523" t="s">
        <v>352</v>
      </c>
      <c r="D31" s="168" t="s">
        <v>158</v>
      </c>
      <c r="E31" s="523">
        <v>2</v>
      </c>
      <c r="F31" s="523">
        <v>8</v>
      </c>
      <c r="G31" s="523">
        <v>8</v>
      </c>
      <c r="H31" s="523">
        <v>0</v>
      </c>
      <c r="I31" s="523">
        <v>2</v>
      </c>
      <c r="J31" s="523">
        <v>1</v>
      </c>
      <c r="K31" s="523">
        <v>1</v>
      </c>
      <c r="L31" s="523">
        <v>0</v>
      </c>
      <c r="M31" s="523">
        <v>0</v>
      </c>
      <c r="N31" s="523">
        <v>2</v>
      </c>
      <c r="O31" s="524">
        <v>0.25</v>
      </c>
      <c r="P31" s="523">
        <v>0</v>
      </c>
      <c r="Q31" s="523">
        <v>0</v>
      </c>
      <c r="R31" s="523">
        <v>0</v>
      </c>
      <c r="S31" s="523">
        <v>0</v>
      </c>
      <c r="T31" s="523">
        <v>0</v>
      </c>
      <c r="U31" s="523">
        <v>0</v>
      </c>
      <c r="V31" s="524">
        <v>0.25</v>
      </c>
      <c r="W31" s="524">
        <v>0.375</v>
      </c>
      <c r="X31" s="524">
        <v>0.625</v>
      </c>
      <c r="Y31" s="524">
        <v>0.33300000000000002</v>
      </c>
      <c r="Z31" s="281"/>
      <c r="AC31" s="280"/>
    </row>
    <row r="32" spans="2:29" s="279" customFormat="1" ht="21" x14ac:dyDescent="0.25">
      <c r="B32" s="523">
        <v>3</v>
      </c>
      <c r="C32" s="523" t="s">
        <v>358</v>
      </c>
      <c r="D32" s="168" t="s">
        <v>73</v>
      </c>
      <c r="E32" s="523">
        <v>2</v>
      </c>
      <c r="F32" s="523">
        <v>8</v>
      </c>
      <c r="G32" s="523">
        <v>6</v>
      </c>
      <c r="H32" s="523">
        <v>2</v>
      </c>
      <c r="I32" s="523">
        <v>1</v>
      </c>
      <c r="J32" s="523">
        <v>1</v>
      </c>
      <c r="K32" s="523">
        <v>0</v>
      </c>
      <c r="L32" s="523">
        <v>0</v>
      </c>
      <c r="M32" s="523">
        <v>0</v>
      </c>
      <c r="N32" s="523">
        <v>0</v>
      </c>
      <c r="O32" s="524">
        <v>0.16700000000000001</v>
      </c>
      <c r="P32" s="523">
        <v>2</v>
      </c>
      <c r="Q32" s="523">
        <v>2</v>
      </c>
      <c r="R32" s="523">
        <v>0</v>
      </c>
      <c r="S32" s="523">
        <v>2</v>
      </c>
      <c r="T32" s="523">
        <v>0</v>
      </c>
      <c r="U32" s="523">
        <v>0</v>
      </c>
      <c r="V32" s="524">
        <v>0.375</v>
      </c>
      <c r="W32" s="524">
        <v>0.16700000000000001</v>
      </c>
      <c r="X32" s="524">
        <v>0.54200000000000004</v>
      </c>
      <c r="Y32" s="524">
        <v>0</v>
      </c>
      <c r="Z32" s="281"/>
      <c r="AC32" s="280"/>
    </row>
    <row r="33" spans="2:29" s="279" customFormat="1" ht="21" x14ac:dyDescent="0.25">
      <c r="B33" s="523">
        <v>9</v>
      </c>
      <c r="C33" s="523" t="s">
        <v>357</v>
      </c>
      <c r="D33" s="168" t="s">
        <v>68</v>
      </c>
      <c r="E33" s="523">
        <v>2</v>
      </c>
      <c r="F33" s="523">
        <v>10</v>
      </c>
      <c r="G33" s="523">
        <v>10</v>
      </c>
      <c r="H33" s="523">
        <v>1</v>
      </c>
      <c r="I33" s="523">
        <v>1</v>
      </c>
      <c r="J33" s="523">
        <v>0</v>
      </c>
      <c r="K33" s="523">
        <v>0</v>
      </c>
      <c r="L33" s="523">
        <v>1</v>
      </c>
      <c r="M33" s="523">
        <v>0</v>
      </c>
      <c r="N33" s="523">
        <v>1</v>
      </c>
      <c r="O33" s="524">
        <v>0.1</v>
      </c>
      <c r="P33" s="523">
        <v>0</v>
      </c>
      <c r="Q33" s="523">
        <v>3</v>
      </c>
      <c r="R33" s="523">
        <v>0</v>
      </c>
      <c r="S33" s="523">
        <v>3</v>
      </c>
      <c r="T33" s="523">
        <v>0</v>
      </c>
      <c r="U33" s="523">
        <v>0</v>
      </c>
      <c r="V33" s="524">
        <v>0.1</v>
      </c>
      <c r="W33" s="524">
        <v>0.3</v>
      </c>
      <c r="X33" s="524">
        <v>0.4</v>
      </c>
      <c r="Y33" s="524">
        <v>0.25</v>
      </c>
      <c r="Z33" s="281"/>
      <c r="AC33" s="280"/>
    </row>
    <row r="34" spans="2:29" s="279" customFormat="1" ht="21" x14ac:dyDescent="0.25">
      <c r="B34" s="523">
        <v>51</v>
      </c>
      <c r="C34" s="523" t="s">
        <v>359</v>
      </c>
      <c r="D34" s="168" t="s">
        <v>53</v>
      </c>
      <c r="E34" s="523">
        <v>2</v>
      </c>
      <c r="F34" s="523">
        <v>8</v>
      </c>
      <c r="G34" s="523">
        <v>7</v>
      </c>
      <c r="H34" s="523">
        <v>0</v>
      </c>
      <c r="I34" s="523">
        <v>0</v>
      </c>
      <c r="J34" s="523">
        <v>0</v>
      </c>
      <c r="K34" s="523">
        <v>0</v>
      </c>
      <c r="L34" s="523">
        <v>0</v>
      </c>
      <c r="M34" s="523">
        <v>0</v>
      </c>
      <c r="N34" s="523">
        <v>0</v>
      </c>
      <c r="O34" s="524">
        <v>0</v>
      </c>
      <c r="P34" s="523">
        <v>1</v>
      </c>
      <c r="Q34" s="523">
        <v>0</v>
      </c>
      <c r="R34" s="523">
        <v>0</v>
      </c>
      <c r="S34" s="523">
        <v>0</v>
      </c>
      <c r="T34" s="523">
        <v>0</v>
      </c>
      <c r="U34" s="523">
        <v>0</v>
      </c>
      <c r="V34" s="524">
        <v>0.125</v>
      </c>
      <c r="W34" s="524">
        <v>0</v>
      </c>
      <c r="X34" s="524">
        <v>0.125</v>
      </c>
      <c r="Y34" s="524">
        <v>0</v>
      </c>
      <c r="Z34" s="281"/>
      <c r="AC34" s="280"/>
    </row>
    <row r="35" spans="2:29" s="279" customFormat="1" ht="21" x14ac:dyDescent="0.25">
      <c r="B35" s="523">
        <v>2</v>
      </c>
      <c r="C35" s="523" t="s">
        <v>350</v>
      </c>
      <c r="D35" s="168" t="s">
        <v>61</v>
      </c>
      <c r="E35" s="523">
        <v>2</v>
      </c>
      <c r="F35" s="523">
        <v>5</v>
      </c>
      <c r="G35" s="523">
        <v>4</v>
      </c>
      <c r="H35" s="523">
        <v>0</v>
      </c>
      <c r="I35" s="523">
        <v>0</v>
      </c>
      <c r="J35" s="523">
        <v>0</v>
      </c>
      <c r="K35" s="523">
        <v>0</v>
      </c>
      <c r="L35" s="523">
        <v>0</v>
      </c>
      <c r="M35" s="523">
        <v>0</v>
      </c>
      <c r="N35" s="523">
        <v>0</v>
      </c>
      <c r="O35" s="524">
        <v>0</v>
      </c>
      <c r="P35" s="523">
        <v>1</v>
      </c>
      <c r="Q35" s="523">
        <v>3</v>
      </c>
      <c r="R35" s="523">
        <v>0</v>
      </c>
      <c r="S35" s="523">
        <v>1</v>
      </c>
      <c r="T35" s="523">
        <v>0</v>
      </c>
      <c r="U35" s="523">
        <v>0</v>
      </c>
      <c r="V35" s="524">
        <v>0.2</v>
      </c>
      <c r="W35" s="524">
        <v>0</v>
      </c>
      <c r="X35" s="524">
        <v>0.2</v>
      </c>
      <c r="Y35" s="524">
        <v>0</v>
      </c>
      <c r="Z35" s="281"/>
      <c r="AC35" s="280"/>
    </row>
    <row r="36" spans="2:29" s="279" customFormat="1" ht="21.75" thickBot="1" x14ac:dyDescent="0.3">
      <c r="B36" s="523">
        <v>10</v>
      </c>
      <c r="C36" s="523" t="s">
        <v>349</v>
      </c>
      <c r="D36" s="168" t="s">
        <v>66</v>
      </c>
      <c r="E36" s="523">
        <v>2</v>
      </c>
      <c r="F36" s="523">
        <v>9</v>
      </c>
      <c r="G36" s="523">
        <v>8</v>
      </c>
      <c r="H36" s="523">
        <v>0</v>
      </c>
      <c r="I36" s="523">
        <v>0</v>
      </c>
      <c r="J36" s="523">
        <v>0</v>
      </c>
      <c r="K36" s="523">
        <v>0</v>
      </c>
      <c r="L36" s="523">
        <v>0</v>
      </c>
      <c r="M36" s="523">
        <v>0</v>
      </c>
      <c r="N36" s="523">
        <v>0</v>
      </c>
      <c r="O36" s="524">
        <v>0</v>
      </c>
      <c r="P36" s="523">
        <v>1</v>
      </c>
      <c r="Q36" s="523">
        <v>3</v>
      </c>
      <c r="R36" s="523">
        <v>0</v>
      </c>
      <c r="S36" s="523">
        <v>1</v>
      </c>
      <c r="T36" s="523">
        <v>1</v>
      </c>
      <c r="U36" s="523">
        <v>0</v>
      </c>
      <c r="V36" s="524">
        <v>0.111</v>
      </c>
      <c r="W36" s="524">
        <v>0</v>
      </c>
      <c r="X36" s="524">
        <v>0.111</v>
      </c>
      <c r="Y36" s="524">
        <v>0</v>
      </c>
      <c r="Z36" s="281"/>
      <c r="AC36" s="280"/>
    </row>
    <row r="37" spans="2:29" ht="21.75" thickTop="1" x14ac:dyDescent="0.25">
      <c r="B37" s="485"/>
      <c r="C37" s="485"/>
      <c r="D37" s="485" t="s">
        <v>157</v>
      </c>
      <c r="E37" s="525">
        <v>2</v>
      </c>
      <c r="F37" s="525">
        <v>78</v>
      </c>
      <c r="G37" s="525">
        <v>71</v>
      </c>
      <c r="H37" s="525">
        <v>8</v>
      </c>
      <c r="I37" s="525">
        <v>15</v>
      </c>
      <c r="J37" s="525">
        <v>11</v>
      </c>
      <c r="K37" s="525">
        <v>1</v>
      </c>
      <c r="L37" s="525">
        <v>1</v>
      </c>
      <c r="M37" s="525">
        <v>2</v>
      </c>
      <c r="N37" s="525">
        <v>7</v>
      </c>
      <c r="O37" s="526">
        <v>0.21126760563380281</v>
      </c>
      <c r="P37" s="525">
        <v>7</v>
      </c>
      <c r="Q37" s="525">
        <v>16</v>
      </c>
      <c r="R37" s="525">
        <v>0</v>
      </c>
      <c r="S37" s="525">
        <v>9</v>
      </c>
      <c r="T37" s="525">
        <v>1</v>
      </c>
      <c r="U37" s="525">
        <v>0</v>
      </c>
      <c r="V37" s="526">
        <v>0.28205128205128205</v>
      </c>
      <c r="W37" s="526">
        <v>0.3380281690140845</v>
      </c>
      <c r="X37" s="526">
        <v>0.62007945106536655</v>
      </c>
      <c r="Y37" s="526">
        <v>0.20833333333333334</v>
      </c>
      <c r="Z37" s="220"/>
      <c r="AC37" s="87" t="s">
        <v>63</v>
      </c>
    </row>
    <row r="38" spans="2:29" ht="21" x14ac:dyDescent="0.25">
      <c r="B38" s="222"/>
      <c r="C38" s="222"/>
      <c r="D38" s="223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135"/>
      <c r="P38" s="222"/>
      <c r="Q38" s="222"/>
      <c r="R38" s="222"/>
      <c r="S38" s="222"/>
      <c r="T38" s="222"/>
      <c r="U38" s="222"/>
      <c r="V38" s="135"/>
      <c r="W38" s="135"/>
      <c r="X38" s="135"/>
      <c r="Y38" s="135"/>
      <c r="Z38" s="223"/>
      <c r="AC38" s="82" t="s">
        <v>68</v>
      </c>
    </row>
    <row r="39" spans="2:29" ht="21" x14ac:dyDescent="0.25">
      <c r="B39" s="222"/>
      <c r="C39" s="222"/>
      <c r="D39" s="220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135"/>
      <c r="P39" s="222"/>
      <c r="Q39" s="222"/>
      <c r="R39" s="222"/>
      <c r="S39" s="222"/>
      <c r="T39" s="222"/>
      <c r="U39" s="222"/>
      <c r="V39" s="135"/>
      <c r="W39" s="135"/>
      <c r="X39" s="135"/>
      <c r="Y39" s="135"/>
      <c r="Z39" s="220"/>
      <c r="AC39" s="82" t="s">
        <v>72</v>
      </c>
    </row>
    <row r="40" spans="2:29" ht="21" x14ac:dyDescent="0.25">
      <c r="B40" s="222"/>
      <c r="C40" s="222"/>
      <c r="D40" s="220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135"/>
      <c r="P40" s="222"/>
      <c r="Q40" s="222"/>
      <c r="R40" s="222"/>
      <c r="S40" s="222"/>
      <c r="T40" s="222"/>
      <c r="U40" s="222"/>
      <c r="V40" s="135"/>
      <c r="W40" s="135"/>
      <c r="X40" s="135"/>
      <c r="Y40" s="135"/>
      <c r="Z40" s="220"/>
      <c r="AC40" s="82" t="s">
        <v>70</v>
      </c>
    </row>
    <row r="41" spans="2:29" s="23" customFormat="1" ht="21" x14ac:dyDescent="0.25">
      <c r="B41" s="222"/>
      <c r="C41" s="222"/>
      <c r="D41" s="220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135"/>
      <c r="P41" s="222"/>
      <c r="Q41" s="222"/>
      <c r="R41" s="222"/>
      <c r="S41" s="222"/>
      <c r="T41" s="222"/>
      <c r="U41" s="222"/>
      <c r="V41" s="135"/>
      <c r="W41" s="135"/>
      <c r="X41" s="135"/>
      <c r="Y41" s="135"/>
      <c r="Z41" s="220"/>
      <c r="AC41" s="82"/>
    </row>
    <row r="42" spans="2:29" s="23" customFormat="1" ht="21" x14ac:dyDescent="0.25">
      <c r="B42" s="222"/>
      <c r="C42" s="222"/>
      <c r="D42" s="220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135"/>
      <c r="P42" s="222"/>
      <c r="Q42" s="222"/>
      <c r="R42" s="222"/>
      <c r="S42" s="222"/>
      <c r="T42" s="222"/>
      <c r="U42" s="222"/>
      <c r="V42" s="135"/>
      <c r="W42" s="135"/>
      <c r="X42" s="135"/>
      <c r="Y42" s="135"/>
      <c r="Z42" s="220"/>
      <c r="AC42" s="82"/>
    </row>
    <row r="43" spans="2:29" s="23" customFormat="1" ht="21" x14ac:dyDescent="0.25">
      <c r="B43" s="222"/>
      <c r="C43" s="222"/>
      <c r="D43" s="220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135"/>
      <c r="P43" s="222"/>
      <c r="Q43" s="222"/>
      <c r="R43" s="222"/>
      <c r="S43" s="222"/>
      <c r="T43" s="222"/>
      <c r="U43" s="222"/>
      <c r="V43" s="135"/>
      <c r="W43" s="135"/>
      <c r="X43" s="135"/>
      <c r="Y43" s="135"/>
      <c r="Z43" s="220"/>
      <c r="AC43" s="82"/>
    </row>
    <row r="44" spans="2:29" s="23" customFormat="1" ht="21" x14ac:dyDescent="0.25">
      <c r="B44" s="222"/>
      <c r="C44" s="222"/>
      <c r="D44" s="220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135"/>
      <c r="P44" s="222"/>
      <c r="Q44" s="222"/>
      <c r="R44" s="222"/>
      <c r="S44" s="222"/>
      <c r="T44" s="222"/>
      <c r="U44" s="222"/>
      <c r="V44" s="135"/>
      <c r="W44" s="135"/>
      <c r="X44" s="135"/>
      <c r="Y44" s="135"/>
      <c r="Z44" s="220"/>
      <c r="AC44" s="82"/>
    </row>
    <row r="45" spans="2:29" s="23" customFormat="1" ht="21" x14ac:dyDescent="0.25">
      <c r="B45" s="222"/>
      <c r="C45" s="222"/>
      <c r="D45" s="220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135"/>
      <c r="P45" s="222"/>
      <c r="Q45" s="222"/>
      <c r="R45" s="222"/>
      <c r="S45" s="222"/>
      <c r="T45" s="222"/>
      <c r="U45" s="222"/>
      <c r="V45" s="135"/>
      <c r="W45" s="135"/>
      <c r="X45" s="135"/>
      <c r="Y45" s="135"/>
      <c r="Z45" s="220"/>
      <c r="AC45" s="82"/>
    </row>
    <row r="46" spans="2:29" s="23" customFormat="1" ht="21" x14ac:dyDescent="0.25">
      <c r="B46" s="222"/>
      <c r="C46" s="222"/>
      <c r="D46" s="220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135"/>
      <c r="P46" s="222"/>
      <c r="Q46" s="222"/>
      <c r="R46" s="222"/>
      <c r="S46" s="222"/>
      <c r="T46" s="222"/>
      <c r="U46" s="222"/>
      <c r="V46" s="135"/>
      <c r="W46" s="135"/>
      <c r="X46" s="135"/>
      <c r="Y46" s="135"/>
      <c r="Z46" s="220"/>
      <c r="AC46" s="82"/>
    </row>
    <row r="49" spans="1:26" s="23" customFormat="1" ht="21" customHeight="1" x14ac:dyDescent="0.25">
      <c r="A49" s="86"/>
      <c r="B49" s="37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84"/>
      <c r="Z49" s="85"/>
    </row>
    <row r="53" spans="1:26" ht="28.5" hidden="1" x14ac:dyDescent="0.25">
      <c r="D53" s="80" t="s">
        <v>154</v>
      </c>
    </row>
  </sheetData>
  <mergeCells count="2">
    <mergeCell ref="B1:Y1"/>
    <mergeCell ref="B22:Y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10"/>
  <sheetViews>
    <sheetView zoomScaleNormal="100" workbookViewId="0">
      <pane ySplit="5" topLeftCell="A6" activePane="bottomLeft" state="frozen"/>
      <selection pane="bottomLeft"/>
    </sheetView>
  </sheetViews>
  <sheetFormatPr defaultRowHeight="21" x14ac:dyDescent="0.35"/>
  <cols>
    <col min="1" max="1" width="2.7109375" style="23" customWidth="1"/>
    <col min="2" max="2" width="13.28515625" style="58" bestFit="1" customWidth="1"/>
    <col min="3" max="3" width="7.85546875" style="24" bestFit="1" customWidth="1"/>
    <col min="4" max="4" width="23.5703125" style="483" bestFit="1" customWidth="1"/>
    <col min="5" max="5" width="19.140625" style="53" bestFit="1" customWidth="1"/>
    <col min="6" max="6" width="7" style="24" customWidth="1"/>
    <col min="7" max="8" width="8.28515625" style="24" customWidth="1"/>
    <col min="9" max="9" width="6.85546875" style="24" customWidth="1"/>
    <col min="10" max="10" width="7" style="24" customWidth="1"/>
    <col min="11" max="13" width="8" style="24" customWidth="1"/>
    <col min="14" max="14" width="8.28515625" style="24" customWidth="1"/>
    <col min="15" max="15" width="8.7109375" style="24" customWidth="1"/>
    <col min="16" max="16" width="9.7109375" style="24" customWidth="1"/>
    <col min="17" max="17" width="8.140625" style="24" customWidth="1"/>
    <col min="18" max="18" width="8.28515625" style="24" customWidth="1"/>
    <col min="19" max="19" width="9.5703125" style="24" customWidth="1"/>
    <col min="20" max="20" width="8" style="24" customWidth="1"/>
    <col min="21" max="21" width="7.85546875" style="24" customWidth="1"/>
    <col min="22" max="22" width="9.28515625" style="24" customWidth="1"/>
    <col min="23" max="23" width="9.7109375" style="24" customWidth="1"/>
    <col min="24" max="24" width="9.140625" style="24" customWidth="1"/>
    <col min="25" max="25" width="9.5703125" style="24" customWidth="1"/>
    <col min="26" max="26" width="13" style="24" customWidth="1"/>
    <col min="27" max="16384" width="9.140625" style="23"/>
  </cols>
  <sheetData>
    <row r="3" spans="2:26" ht="36" x14ac:dyDescent="0.55000000000000004">
      <c r="B3" s="116"/>
      <c r="C3" s="28"/>
      <c r="D3" s="622" t="s">
        <v>153</v>
      </c>
      <c r="E3" s="623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28"/>
      <c r="X3" s="28"/>
      <c r="Y3" s="28"/>
      <c r="Z3" s="28"/>
    </row>
    <row r="4" spans="2:26" ht="9.9499999999999993" customHeight="1" x14ac:dyDescent="0.35"/>
    <row r="5" spans="2:26" ht="15.75" x14ac:dyDescent="0.25">
      <c r="B5" s="443" t="s">
        <v>2</v>
      </c>
      <c r="C5" s="443" t="s">
        <v>74</v>
      </c>
      <c r="D5" s="443" t="s">
        <v>16</v>
      </c>
      <c r="E5" s="443" t="s">
        <v>75</v>
      </c>
      <c r="F5" s="443" t="s">
        <v>3</v>
      </c>
      <c r="G5" s="443" t="s">
        <v>77</v>
      </c>
      <c r="H5" s="443" t="s">
        <v>78</v>
      </c>
      <c r="I5" s="443" t="s">
        <v>79</v>
      </c>
      <c r="J5" s="443" t="s">
        <v>80</v>
      </c>
      <c r="K5" s="443" t="s">
        <v>81</v>
      </c>
      <c r="L5" s="443" t="s">
        <v>82</v>
      </c>
      <c r="M5" s="443" t="s">
        <v>83</v>
      </c>
      <c r="N5" s="443" t="s">
        <v>84</v>
      </c>
      <c r="O5" s="443" t="s">
        <v>85</v>
      </c>
      <c r="P5" s="443" t="s">
        <v>86</v>
      </c>
      <c r="Q5" s="443" t="s">
        <v>13</v>
      </c>
      <c r="R5" s="443" t="s">
        <v>87</v>
      </c>
      <c r="S5" s="443" t="s">
        <v>88</v>
      </c>
      <c r="T5" s="443" t="s">
        <v>89</v>
      </c>
      <c r="U5" s="443" t="s">
        <v>90</v>
      </c>
      <c r="V5" s="443" t="s">
        <v>91</v>
      </c>
      <c r="W5" s="443" t="s">
        <v>92</v>
      </c>
      <c r="X5" s="443" t="s">
        <v>93</v>
      </c>
      <c r="Y5" s="443" t="s">
        <v>94</v>
      </c>
      <c r="Z5" s="443" t="s">
        <v>95</v>
      </c>
    </row>
    <row r="6" spans="2:26" s="209" customFormat="1" ht="18.75" x14ac:dyDescent="0.25">
      <c r="B6" s="438" t="s">
        <v>12</v>
      </c>
      <c r="C6" s="283">
        <v>11</v>
      </c>
      <c r="D6" s="283" t="s">
        <v>285</v>
      </c>
      <c r="E6" s="487" t="s">
        <v>21</v>
      </c>
      <c r="F6" s="283">
        <v>4</v>
      </c>
      <c r="G6" s="283">
        <v>5</v>
      </c>
      <c r="H6" s="283">
        <v>3</v>
      </c>
      <c r="I6" s="283">
        <v>2</v>
      </c>
      <c r="J6" s="283">
        <v>2</v>
      </c>
      <c r="K6" s="283">
        <v>2</v>
      </c>
      <c r="L6" s="283">
        <v>0</v>
      </c>
      <c r="M6" s="283">
        <v>0</v>
      </c>
      <c r="N6" s="283">
        <v>0</v>
      </c>
      <c r="O6" s="283">
        <v>4</v>
      </c>
      <c r="P6" s="499">
        <v>0.66700000000000004</v>
      </c>
      <c r="Q6" s="283">
        <v>1</v>
      </c>
      <c r="R6" s="283">
        <v>0</v>
      </c>
      <c r="S6" s="283">
        <v>0</v>
      </c>
      <c r="T6" s="283">
        <v>2</v>
      </c>
      <c r="U6" s="283">
        <v>0</v>
      </c>
      <c r="V6" s="283">
        <v>1</v>
      </c>
      <c r="W6" s="499">
        <v>0.6</v>
      </c>
      <c r="X6" s="499">
        <v>0.66700000000000004</v>
      </c>
      <c r="Y6" s="499">
        <v>1.2669999999999999</v>
      </c>
      <c r="Z6" s="499">
        <v>0.66700000000000004</v>
      </c>
    </row>
    <row r="7" spans="2:26" ht="18.75" x14ac:dyDescent="0.25">
      <c r="B7" s="438" t="s">
        <v>12</v>
      </c>
      <c r="C7" s="283">
        <v>51</v>
      </c>
      <c r="D7" s="283" t="s">
        <v>289</v>
      </c>
      <c r="E7" s="487" t="s">
        <v>23</v>
      </c>
      <c r="F7" s="283">
        <v>10</v>
      </c>
      <c r="G7" s="283">
        <v>45</v>
      </c>
      <c r="H7" s="283">
        <v>27</v>
      </c>
      <c r="I7" s="283">
        <v>17</v>
      </c>
      <c r="J7" s="283">
        <v>11</v>
      </c>
      <c r="K7" s="283">
        <v>7</v>
      </c>
      <c r="L7" s="283">
        <v>3</v>
      </c>
      <c r="M7" s="283">
        <v>1</v>
      </c>
      <c r="N7" s="283">
        <v>0</v>
      </c>
      <c r="O7" s="283">
        <v>14</v>
      </c>
      <c r="P7" s="499">
        <v>0.40699999999999997</v>
      </c>
      <c r="Q7" s="283">
        <v>14</v>
      </c>
      <c r="R7" s="283">
        <v>3</v>
      </c>
      <c r="S7" s="283">
        <v>4</v>
      </c>
      <c r="T7" s="283">
        <v>6</v>
      </c>
      <c r="U7" s="283">
        <v>1</v>
      </c>
      <c r="V7" s="283">
        <v>0</v>
      </c>
      <c r="W7" s="499">
        <v>0.64400000000000002</v>
      </c>
      <c r="X7" s="499">
        <v>0.59299999999999997</v>
      </c>
      <c r="Y7" s="499">
        <v>1.2370000000000001</v>
      </c>
      <c r="Z7" s="499">
        <v>0.47099999999999997</v>
      </c>
    </row>
    <row r="8" spans="2:26" ht="18.75" x14ac:dyDescent="0.25">
      <c r="B8" s="438" t="s">
        <v>12</v>
      </c>
      <c r="C8" s="283">
        <v>31</v>
      </c>
      <c r="D8" s="283" t="s">
        <v>292</v>
      </c>
      <c r="E8" s="492" t="s">
        <v>269</v>
      </c>
      <c r="F8" s="283">
        <v>7</v>
      </c>
      <c r="G8" s="283">
        <v>22</v>
      </c>
      <c r="H8" s="283">
        <v>17</v>
      </c>
      <c r="I8" s="283">
        <v>6</v>
      </c>
      <c r="J8" s="283">
        <v>6</v>
      </c>
      <c r="K8" s="283">
        <v>4</v>
      </c>
      <c r="L8" s="283">
        <v>2</v>
      </c>
      <c r="M8" s="283">
        <v>0</v>
      </c>
      <c r="N8" s="283">
        <v>0</v>
      </c>
      <c r="O8" s="283">
        <v>7</v>
      </c>
      <c r="P8" s="499">
        <v>0.35299999999999998</v>
      </c>
      <c r="Q8" s="283">
        <v>4</v>
      </c>
      <c r="R8" s="283">
        <v>2</v>
      </c>
      <c r="S8" s="283">
        <v>1</v>
      </c>
      <c r="T8" s="283">
        <v>0</v>
      </c>
      <c r="U8" s="283">
        <v>0</v>
      </c>
      <c r="V8" s="283">
        <v>0</v>
      </c>
      <c r="W8" s="499">
        <v>0.5</v>
      </c>
      <c r="X8" s="499">
        <v>0.47099999999999997</v>
      </c>
      <c r="Y8" s="499">
        <v>0.97099999999999997</v>
      </c>
      <c r="Z8" s="499">
        <v>0.5</v>
      </c>
    </row>
    <row r="9" spans="2:26" ht="18.75" x14ac:dyDescent="0.25">
      <c r="B9" s="438" t="s">
        <v>12</v>
      </c>
      <c r="C9" s="283">
        <v>7</v>
      </c>
      <c r="D9" s="283" t="s">
        <v>287</v>
      </c>
      <c r="E9" s="487" t="s">
        <v>17</v>
      </c>
      <c r="F9" s="283">
        <v>18</v>
      </c>
      <c r="G9" s="283">
        <v>68</v>
      </c>
      <c r="H9" s="283">
        <v>55</v>
      </c>
      <c r="I9" s="283">
        <v>22</v>
      </c>
      <c r="J9" s="283">
        <v>24</v>
      </c>
      <c r="K9" s="283">
        <v>14</v>
      </c>
      <c r="L9" s="283">
        <v>4</v>
      </c>
      <c r="M9" s="283">
        <v>3</v>
      </c>
      <c r="N9" s="283">
        <v>3</v>
      </c>
      <c r="O9" s="283">
        <v>26</v>
      </c>
      <c r="P9" s="499">
        <v>0.436</v>
      </c>
      <c r="Q9" s="283">
        <v>8</v>
      </c>
      <c r="R9" s="283">
        <v>4</v>
      </c>
      <c r="S9" s="283">
        <v>3</v>
      </c>
      <c r="T9" s="283">
        <v>28</v>
      </c>
      <c r="U9" s="283">
        <v>3</v>
      </c>
      <c r="V9" s="283">
        <v>2</v>
      </c>
      <c r="W9" s="499">
        <v>0.51500000000000001</v>
      </c>
      <c r="X9" s="499">
        <v>0.78200000000000003</v>
      </c>
      <c r="Y9" s="499">
        <v>1.2969999999999999</v>
      </c>
      <c r="Z9" s="499">
        <v>0.51900000000000002</v>
      </c>
    </row>
    <row r="10" spans="2:26" ht="18.75" x14ac:dyDescent="0.25">
      <c r="B10" s="438" t="s">
        <v>12</v>
      </c>
      <c r="C10" s="283">
        <v>1</v>
      </c>
      <c r="D10" s="283" t="s">
        <v>294</v>
      </c>
      <c r="E10" s="487" t="s">
        <v>267</v>
      </c>
      <c r="F10" s="283">
        <v>4</v>
      </c>
      <c r="G10" s="283">
        <v>12</v>
      </c>
      <c r="H10" s="283">
        <v>10</v>
      </c>
      <c r="I10" s="283">
        <v>2</v>
      </c>
      <c r="J10" s="283">
        <v>3</v>
      </c>
      <c r="K10" s="283">
        <v>2</v>
      </c>
      <c r="L10" s="283">
        <v>1</v>
      </c>
      <c r="M10" s="283">
        <v>0</v>
      </c>
      <c r="N10" s="283">
        <v>0</v>
      </c>
      <c r="O10" s="283">
        <v>5</v>
      </c>
      <c r="P10" s="499">
        <v>0.3</v>
      </c>
      <c r="Q10" s="283">
        <v>1</v>
      </c>
      <c r="R10" s="283">
        <v>2</v>
      </c>
      <c r="S10" s="283">
        <v>0</v>
      </c>
      <c r="T10" s="283">
        <v>0</v>
      </c>
      <c r="U10" s="283">
        <v>1</v>
      </c>
      <c r="V10" s="283">
        <v>1</v>
      </c>
      <c r="W10" s="499">
        <v>0.33300000000000002</v>
      </c>
      <c r="X10" s="499">
        <v>0.4</v>
      </c>
      <c r="Y10" s="499">
        <v>0.73299999999999998</v>
      </c>
      <c r="Z10" s="499">
        <v>0.5</v>
      </c>
    </row>
    <row r="11" spans="2:26" ht="18.75" x14ac:dyDescent="0.25">
      <c r="B11" s="438" t="s">
        <v>12</v>
      </c>
      <c r="C11" s="283">
        <v>2</v>
      </c>
      <c r="D11" s="283" t="s">
        <v>295</v>
      </c>
      <c r="E11" s="487" t="s">
        <v>183</v>
      </c>
      <c r="F11" s="283">
        <v>4</v>
      </c>
      <c r="G11" s="283">
        <v>9</v>
      </c>
      <c r="H11" s="283">
        <v>7</v>
      </c>
      <c r="I11" s="283">
        <v>4</v>
      </c>
      <c r="J11" s="283">
        <v>2</v>
      </c>
      <c r="K11" s="283">
        <v>1</v>
      </c>
      <c r="L11" s="283">
        <v>1</v>
      </c>
      <c r="M11" s="283">
        <v>0</v>
      </c>
      <c r="N11" s="283">
        <v>0</v>
      </c>
      <c r="O11" s="283">
        <v>1</v>
      </c>
      <c r="P11" s="499">
        <v>0.28599999999999998</v>
      </c>
      <c r="Q11" s="283">
        <v>2</v>
      </c>
      <c r="R11" s="283">
        <v>1</v>
      </c>
      <c r="S11" s="283">
        <v>0</v>
      </c>
      <c r="T11" s="283">
        <v>1</v>
      </c>
      <c r="U11" s="283">
        <v>0</v>
      </c>
      <c r="V11" s="283">
        <v>0</v>
      </c>
      <c r="W11" s="499">
        <v>0.44400000000000001</v>
      </c>
      <c r="X11" s="499">
        <v>0.42899999999999999</v>
      </c>
      <c r="Y11" s="499">
        <v>0.873</v>
      </c>
      <c r="Z11" s="499">
        <v>0</v>
      </c>
    </row>
    <row r="12" spans="2:26" ht="18.75" x14ac:dyDescent="0.25">
      <c r="B12" s="438" t="s">
        <v>12</v>
      </c>
      <c r="C12" s="283">
        <v>16</v>
      </c>
      <c r="D12" s="283" t="s">
        <v>297</v>
      </c>
      <c r="E12" s="487" t="s">
        <v>179</v>
      </c>
      <c r="F12" s="283">
        <v>15</v>
      </c>
      <c r="G12" s="283">
        <v>49</v>
      </c>
      <c r="H12" s="283">
        <v>38</v>
      </c>
      <c r="I12" s="283">
        <v>10</v>
      </c>
      <c r="J12" s="283">
        <v>8</v>
      </c>
      <c r="K12" s="283">
        <v>8</v>
      </c>
      <c r="L12" s="283">
        <v>0</v>
      </c>
      <c r="M12" s="283">
        <v>0</v>
      </c>
      <c r="N12" s="283">
        <v>0</v>
      </c>
      <c r="O12" s="283">
        <v>10</v>
      </c>
      <c r="P12" s="499">
        <v>0.21099999999999999</v>
      </c>
      <c r="Q12" s="283">
        <v>10</v>
      </c>
      <c r="R12" s="283">
        <v>13</v>
      </c>
      <c r="S12" s="283">
        <v>1</v>
      </c>
      <c r="T12" s="283">
        <v>10</v>
      </c>
      <c r="U12" s="283">
        <v>0</v>
      </c>
      <c r="V12" s="283">
        <v>0</v>
      </c>
      <c r="W12" s="499">
        <v>0.38800000000000001</v>
      </c>
      <c r="X12" s="499">
        <v>0.21099999999999999</v>
      </c>
      <c r="Y12" s="499">
        <v>0.59799999999999998</v>
      </c>
      <c r="Z12" s="499">
        <v>0.35</v>
      </c>
    </row>
    <row r="13" spans="2:26" ht="18.75" x14ac:dyDescent="0.25">
      <c r="B13" s="438" t="s">
        <v>12</v>
      </c>
      <c r="C13" s="283">
        <v>3</v>
      </c>
      <c r="D13" s="283" t="s">
        <v>298</v>
      </c>
      <c r="E13" s="487" t="s">
        <v>258</v>
      </c>
      <c r="F13" s="283">
        <v>2</v>
      </c>
      <c r="G13" s="283">
        <v>6</v>
      </c>
      <c r="H13" s="283">
        <v>6</v>
      </c>
      <c r="I13" s="283">
        <v>1</v>
      </c>
      <c r="J13" s="283">
        <v>1</v>
      </c>
      <c r="K13" s="283">
        <v>1</v>
      </c>
      <c r="L13" s="283">
        <v>0</v>
      </c>
      <c r="M13" s="283">
        <v>0</v>
      </c>
      <c r="N13" s="283">
        <v>0</v>
      </c>
      <c r="O13" s="283">
        <v>0</v>
      </c>
      <c r="P13" s="499">
        <v>0.16700000000000001</v>
      </c>
      <c r="Q13" s="283">
        <v>0</v>
      </c>
      <c r="R13" s="283">
        <v>4</v>
      </c>
      <c r="S13" s="283">
        <v>0</v>
      </c>
      <c r="T13" s="283">
        <v>1</v>
      </c>
      <c r="U13" s="283">
        <v>0</v>
      </c>
      <c r="V13" s="283">
        <v>0</v>
      </c>
      <c r="W13" s="499">
        <v>0.16700000000000001</v>
      </c>
      <c r="X13" s="499">
        <v>0.16700000000000001</v>
      </c>
      <c r="Y13" s="499">
        <v>0.33300000000000002</v>
      </c>
      <c r="Z13" s="499">
        <v>0</v>
      </c>
    </row>
    <row r="14" spans="2:26" ht="18.75" x14ac:dyDescent="0.25">
      <c r="B14" s="438" t="s">
        <v>12</v>
      </c>
      <c r="C14" s="283">
        <v>55</v>
      </c>
      <c r="D14" s="283" t="s">
        <v>299</v>
      </c>
      <c r="E14" s="487" t="s">
        <v>243</v>
      </c>
      <c r="F14" s="283">
        <v>3</v>
      </c>
      <c r="G14" s="283">
        <v>8</v>
      </c>
      <c r="H14" s="283">
        <v>6</v>
      </c>
      <c r="I14" s="283">
        <v>3</v>
      </c>
      <c r="J14" s="283">
        <v>1</v>
      </c>
      <c r="K14" s="283">
        <v>1</v>
      </c>
      <c r="L14" s="283">
        <v>0</v>
      </c>
      <c r="M14" s="283">
        <v>0</v>
      </c>
      <c r="N14" s="283">
        <v>0</v>
      </c>
      <c r="O14" s="283">
        <v>0</v>
      </c>
      <c r="P14" s="499">
        <v>0.16700000000000001</v>
      </c>
      <c r="Q14" s="283">
        <v>2</v>
      </c>
      <c r="R14" s="283">
        <v>0</v>
      </c>
      <c r="S14" s="283">
        <v>0</v>
      </c>
      <c r="T14" s="283">
        <v>0</v>
      </c>
      <c r="U14" s="283">
        <v>0</v>
      </c>
      <c r="V14" s="283">
        <v>0</v>
      </c>
      <c r="W14" s="499">
        <v>0.375</v>
      </c>
      <c r="X14" s="499">
        <v>0.16700000000000001</v>
      </c>
      <c r="Y14" s="499">
        <v>0.54200000000000004</v>
      </c>
      <c r="Z14" s="499">
        <v>0</v>
      </c>
    </row>
    <row r="15" spans="2:26" ht="18.75" x14ac:dyDescent="0.25">
      <c r="B15" s="438" t="s">
        <v>12</v>
      </c>
      <c r="C15" s="283">
        <v>52</v>
      </c>
      <c r="D15" s="283" t="s">
        <v>301</v>
      </c>
      <c r="E15" s="487" t="s">
        <v>181</v>
      </c>
      <c r="F15" s="283">
        <v>14</v>
      </c>
      <c r="G15" s="283">
        <v>48</v>
      </c>
      <c r="H15" s="283">
        <v>39</v>
      </c>
      <c r="I15" s="283">
        <v>8</v>
      </c>
      <c r="J15" s="283">
        <v>6</v>
      </c>
      <c r="K15" s="283">
        <v>5</v>
      </c>
      <c r="L15" s="283">
        <v>1</v>
      </c>
      <c r="M15" s="283">
        <v>0</v>
      </c>
      <c r="N15" s="283">
        <v>0</v>
      </c>
      <c r="O15" s="283">
        <v>8</v>
      </c>
      <c r="P15" s="499">
        <v>0.154</v>
      </c>
      <c r="Q15" s="283">
        <v>6</v>
      </c>
      <c r="R15" s="283">
        <v>14</v>
      </c>
      <c r="S15" s="283">
        <v>2</v>
      </c>
      <c r="T15" s="283">
        <v>4</v>
      </c>
      <c r="U15" s="283">
        <v>0</v>
      </c>
      <c r="V15" s="283">
        <v>1</v>
      </c>
      <c r="W15" s="499">
        <v>0.29199999999999998</v>
      </c>
      <c r="X15" s="499">
        <v>0.17899999999999999</v>
      </c>
      <c r="Y15" s="499">
        <v>0.47099999999999997</v>
      </c>
      <c r="Z15" s="499">
        <v>0.14299999999999999</v>
      </c>
    </row>
    <row r="16" spans="2:26" ht="18.75" x14ac:dyDescent="0.25">
      <c r="B16" s="438" t="s">
        <v>12</v>
      </c>
      <c r="C16" s="283">
        <v>63</v>
      </c>
      <c r="D16" s="283" t="s">
        <v>300</v>
      </c>
      <c r="E16" s="487" t="s">
        <v>24</v>
      </c>
      <c r="F16" s="283">
        <v>6</v>
      </c>
      <c r="G16" s="283">
        <v>17</v>
      </c>
      <c r="H16" s="283">
        <v>15</v>
      </c>
      <c r="I16" s="283">
        <v>5</v>
      </c>
      <c r="J16" s="283">
        <v>2</v>
      </c>
      <c r="K16" s="283">
        <v>2</v>
      </c>
      <c r="L16" s="283">
        <v>0</v>
      </c>
      <c r="M16" s="283">
        <v>0</v>
      </c>
      <c r="N16" s="283">
        <v>0</v>
      </c>
      <c r="O16" s="283">
        <v>3</v>
      </c>
      <c r="P16" s="499">
        <v>0.13300000000000001</v>
      </c>
      <c r="Q16" s="283">
        <v>0</v>
      </c>
      <c r="R16" s="283">
        <v>4</v>
      </c>
      <c r="S16" s="283">
        <v>1</v>
      </c>
      <c r="T16" s="283">
        <v>4</v>
      </c>
      <c r="U16" s="283">
        <v>0</v>
      </c>
      <c r="V16" s="283">
        <v>1</v>
      </c>
      <c r="W16" s="499">
        <v>0.17599999999999999</v>
      </c>
      <c r="X16" s="499">
        <v>0.13300000000000001</v>
      </c>
      <c r="Y16" s="499">
        <v>0.31</v>
      </c>
      <c r="Z16" s="499">
        <v>0.111</v>
      </c>
    </row>
    <row r="17" spans="2:26" ht="18.75" x14ac:dyDescent="0.25">
      <c r="B17" s="438" t="s">
        <v>12</v>
      </c>
      <c r="C17" s="283">
        <v>23</v>
      </c>
      <c r="D17" s="283" t="s">
        <v>302</v>
      </c>
      <c r="E17" s="487" t="s">
        <v>25</v>
      </c>
      <c r="F17" s="283">
        <v>7</v>
      </c>
      <c r="G17" s="283">
        <v>25</v>
      </c>
      <c r="H17" s="283">
        <v>23</v>
      </c>
      <c r="I17" s="283">
        <v>1</v>
      </c>
      <c r="J17" s="283">
        <v>3</v>
      </c>
      <c r="K17" s="283">
        <v>3</v>
      </c>
      <c r="L17" s="283">
        <v>0</v>
      </c>
      <c r="M17" s="283">
        <v>0</v>
      </c>
      <c r="N17" s="283">
        <v>0</v>
      </c>
      <c r="O17" s="283">
        <v>4</v>
      </c>
      <c r="P17" s="499">
        <v>0.13</v>
      </c>
      <c r="Q17" s="283">
        <v>2</v>
      </c>
      <c r="R17" s="283">
        <v>6</v>
      </c>
      <c r="S17" s="283">
        <v>0</v>
      </c>
      <c r="T17" s="283">
        <v>0</v>
      </c>
      <c r="U17" s="283">
        <v>0</v>
      </c>
      <c r="V17" s="283">
        <v>0</v>
      </c>
      <c r="W17" s="499">
        <v>0.2</v>
      </c>
      <c r="X17" s="499">
        <v>0.13</v>
      </c>
      <c r="Y17" s="499">
        <v>0.33</v>
      </c>
      <c r="Z17" s="499">
        <v>7.6999999999999999E-2</v>
      </c>
    </row>
    <row r="18" spans="2:26" ht="18.75" x14ac:dyDescent="0.25">
      <c r="B18" s="438" t="s">
        <v>12</v>
      </c>
      <c r="C18" s="283">
        <v>54</v>
      </c>
      <c r="D18" s="283" t="s">
        <v>303</v>
      </c>
      <c r="E18" s="487" t="s">
        <v>182</v>
      </c>
      <c r="F18" s="283">
        <v>2</v>
      </c>
      <c r="G18" s="283">
        <v>5</v>
      </c>
      <c r="H18" s="283">
        <v>4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1</v>
      </c>
      <c r="P18" s="499">
        <v>0</v>
      </c>
      <c r="Q18" s="283">
        <v>0</v>
      </c>
      <c r="R18" s="283">
        <v>2</v>
      </c>
      <c r="S18" s="283">
        <v>0</v>
      </c>
      <c r="T18" s="283">
        <v>0</v>
      </c>
      <c r="U18" s="283">
        <v>0</v>
      </c>
      <c r="V18" s="283">
        <v>1</v>
      </c>
      <c r="W18" s="499">
        <v>0</v>
      </c>
      <c r="X18" s="499">
        <v>0</v>
      </c>
      <c r="Y18" s="499">
        <v>0</v>
      </c>
      <c r="Z18" s="499">
        <v>0</v>
      </c>
    </row>
    <row r="19" spans="2:26" ht="18.75" x14ac:dyDescent="0.25">
      <c r="B19" s="438" t="s">
        <v>12</v>
      </c>
      <c r="C19" s="283">
        <v>22</v>
      </c>
      <c r="D19" s="283" t="s">
        <v>304</v>
      </c>
      <c r="E19" s="487" t="s">
        <v>249</v>
      </c>
      <c r="F19" s="283">
        <v>1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0</v>
      </c>
      <c r="P19" s="499">
        <v>0</v>
      </c>
      <c r="Q19" s="283">
        <v>0</v>
      </c>
      <c r="R19" s="283">
        <v>0</v>
      </c>
      <c r="S19" s="283">
        <v>0</v>
      </c>
      <c r="T19" s="283">
        <v>0</v>
      </c>
      <c r="U19" s="283">
        <v>0</v>
      </c>
      <c r="V19" s="283">
        <v>0</v>
      </c>
      <c r="W19" s="499">
        <v>0</v>
      </c>
      <c r="X19" s="499">
        <v>0</v>
      </c>
      <c r="Y19" s="499">
        <v>0</v>
      </c>
      <c r="Z19" s="499">
        <v>0</v>
      </c>
    </row>
    <row r="20" spans="2:26" ht="18.75" x14ac:dyDescent="0.25">
      <c r="B20" s="438" t="s">
        <v>12</v>
      </c>
      <c r="C20" s="283">
        <v>27</v>
      </c>
      <c r="D20" s="283" t="s">
        <v>306</v>
      </c>
      <c r="E20" s="487" t="s">
        <v>20</v>
      </c>
      <c r="F20" s="283">
        <v>6</v>
      </c>
      <c r="G20" s="283">
        <v>20</v>
      </c>
      <c r="H20" s="283">
        <v>13</v>
      </c>
      <c r="I20" s="283">
        <v>4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1</v>
      </c>
      <c r="P20" s="499">
        <v>0</v>
      </c>
      <c r="Q20" s="283">
        <v>4</v>
      </c>
      <c r="R20" s="283">
        <v>11</v>
      </c>
      <c r="S20" s="283">
        <v>3</v>
      </c>
      <c r="T20" s="283">
        <v>0</v>
      </c>
      <c r="U20" s="283">
        <v>1</v>
      </c>
      <c r="V20" s="283">
        <v>0</v>
      </c>
      <c r="W20" s="499">
        <v>0.35</v>
      </c>
      <c r="X20" s="499">
        <v>0</v>
      </c>
      <c r="Y20" s="499">
        <v>0.35</v>
      </c>
      <c r="Z20" s="499">
        <v>0</v>
      </c>
    </row>
    <row r="21" spans="2:26" ht="18.75" x14ac:dyDescent="0.25">
      <c r="B21" s="438" t="s">
        <v>12</v>
      </c>
      <c r="C21" s="283">
        <v>1</v>
      </c>
      <c r="D21" s="283" t="s">
        <v>305</v>
      </c>
      <c r="E21" s="487" t="s">
        <v>268</v>
      </c>
      <c r="F21" s="283">
        <v>1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499">
        <v>0</v>
      </c>
      <c r="Q21" s="283">
        <v>0</v>
      </c>
      <c r="R21" s="283">
        <v>0</v>
      </c>
      <c r="S21" s="283">
        <v>0</v>
      </c>
      <c r="T21" s="283">
        <v>0</v>
      </c>
      <c r="U21" s="283">
        <v>0</v>
      </c>
      <c r="V21" s="283">
        <v>0</v>
      </c>
      <c r="W21" s="499">
        <v>0</v>
      </c>
      <c r="X21" s="499">
        <v>0</v>
      </c>
      <c r="Y21" s="499">
        <v>0</v>
      </c>
      <c r="Z21" s="499">
        <v>0</v>
      </c>
    </row>
    <row r="22" spans="2:26" ht="18.75" x14ac:dyDescent="0.25">
      <c r="B22" s="438" t="s">
        <v>12</v>
      </c>
      <c r="C22" s="283">
        <v>55</v>
      </c>
      <c r="D22" s="283" t="s">
        <v>291</v>
      </c>
      <c r="E22" s="492" t="s">
        <v>246</v>
      </c>
      <c r="F22" s="283">
        <v>11</v>
      </c>
      <c r="G22" s="283">
        <v>51</v>
      </c>
      <c r="H22" s="283">
        <v>41</v>
      </c>
      <c r="I22" s="283">
        <v>10</v>
      </c>
      <c r="J22" s="283">
        <v>15</v>
      </c>
      <c r="K22" s="283">
        <v>8</v>
      </c>
      <c r="L22" s="283">
        <v>5</v>
      </c>
      <c r="M22" s="283">
        <v>1</v>
      </c>
      <c r="N22" s="283">
        <v>1</v>
      </c>
      <c r="O22" s="283">
        <v>13</v>
      </c>
      <c r="P22" s="499">
        <v>0.36599999999999999</v>
      </c>
      <c r="Q22" s="283">
        <v>5</v>
      </c>
      <c r="R22" s="283">
        <v>10</v>
      </c>
      <c r="S22" s="283">
        <v>3</v>
      </c>
      <c r="T22" s="283">
        <v>4</v>
      </c>
      <c r="U22" s="283">
        <v>0</v>
      </c>
      <c r="V22" s="283">
        <v>2</v>
      </c>
      <c r="W22" s="499">
        <v>0.45100000000000001</v>
      </c>
      <c r="X22" s="499">
        <v>0.61</v>
      </c>
      <c r="Y22" s="499">
        <v>1.0609999999999999</v>
      </c>
      <c r="Z22" s="499">
        <v>0.42099999999999999</v>
      </c>
    </row>
    <row r="23" spans="2:26" ht="18.75" x14ac:dyDescent="0.25">
      <c r="B23" s="438" t="s">
        <v>12</v>
      </c>
      <c r="C23" s="283">
        <v>8</v>
      </c>
      <c r="D23" s="283" t="s">
        <v>288</v>
      </c>
      <c r="E23" s="487" t="s">
        <v>18</v>
      </c>
      <c r="F23" s="283">
        <v>16</v>
      </c>
      <c r="G23" s="283">
        <v>61</v>
      </c>
      <c r="H23" s="283">
        <v>43</v>
      </c>
      <c r="I23" s="283">
        <v>32</v>
      </c>
      <c r="J23" s="283">
        <v>17</v>
      </c>
      <c r="K23" s="283">
        <v>12</v>
      </c>
      <c r="L23" s="283">
        <v>1</v>
      </c>
      <c r="M23" s="283">
        <v>2</v>
      </c>
      <c r="N23" s="283">
        <v>1</v>
      </c>
      <c r="O23" s="283">
        <v>7</v>
      </c>
      <c r="P23" s="499">
        <v>0.39500000000000002</v>
      </c>
      <c r="Q23" s="283">
        <v>16</v>
      </c>
      <c r="R23" s="283">
        <v>6</v>
      </c>
      <c r="S23" s="283">
        <v>2</v>
      </c>
      <c r="T23" s="283">
        <v>24</v>
      </c>
      <c r="U23" s="283">
        <v>0</v>
      </c>
      <c r="V23" s="283">
        <v>0</v>
      </c>
      <c r="W23" s="499">
        <v>0.57399999999999995</v>
      </c>
      <c r="X23" s="499">
        <v>0.58099999999999996</v>
      </c>
      <c r="Y23" s="499">
        <v>1.155</v>
      </c>
      <c r="Z23" s="499">
        <v>0.4</v>
      </c>
    </row>
    <row r="24" spans="2:26" ht="18.75" x14ac:dyDescent="0.25">
      <c r="B24" s="438" t="s">
        <v>12</v>
      </c>
      <c r="C24" s="283">
        <v>33</v>
      </c>
      <c r="D24" s="283" t="s">
        <v>286</v>
      </c>
      <c r="E24" s="492" t="s">
        <v>22</v>
      </c>
      <c r="F24" s="283">
        <v>20</v>
      </c>
      <c r="G24" s="283">
        <v>81</v>
      </c>
      <c r="H24" s="283">
        <v>69</v>
      </c>
      <c r="I24" s="283">
        <v>33</v>
      </c>
      <c r="J24" s="283">
        <v>34</v>
      </c>
      <c r="K24" s="283">
        <v>30</v>
      </c>
      <c r="L24" s="283">
        <v>4</v>
      </c>
      <c r="M24" s="283">
        <v>0</v>
      </c>
      <c r="N24" s="283">
        <v>0</v>
      </c>
      <c r="O24" s="283">
        <v>27</v>
      </c>
      <c r="P24" s="499">
        <v>0.49299999999999999</v>
      </c>
      <c r="Q24" s="283">
        <v>7</v>
      </c>
      <c r="R24" s="283">
        <v>5</v>
      </c>
      <c r="S24" s="283">
        <v>3</v>
      </c>
      <c r="T24" s="283">
        <v>23</v>
      </c>
      <c r="U24" s="283">
        <v>0</v>
      </c>
      <c r="V24" s="283">
        <v>2</v>
      </c>
      <c r="W24" s="499">
        <v>0.54300000000000004</v>
      </c>
      <c r="X24" s="499">
        <v>0.55100000000000005</v>
      </c>
      <c r="Y24" s="499">
        <v>1.0940000000000001</v>
      </c>
      <c r="Z24" s="499">
        <v>0.60499999999999998</v>
      </c>
    </row>
    <row r="25" spans="2:26" ht="18.75" x14ac:dyDescent="0.25">
      <c r="B25" s="438" t="s">
        <v>12</v>
      </c>
      <c r="C25" s="283">
        <v>17</v>
      </c>
      <c r="D25" s="283" t="s">
        <v>290</v>
      </c>
      <c r="E25" s="487" t="s">
        <v>19</v>
      </c>
      <c r="F25" s="283">
        <v>19</v>
      </c>
      <c r="G25" s="283">
        <v>72</v>
      </c>
      <c r="H25" s="283">
        <v>60</v>
      </c>
      <c r="I25" s="283">
        <v>25</v>
      </c>
      <c r="J25" s="283">
        <v>23</v>
      </c>
      <c r="K25" s="283">
        <v>19</v>
      </c>
      <c r="L25" s="283">
        <v>2</v>
      </c>
      <c r="M25" s="283">
        <v>2</v>
      </c>
      <c r="N25" s="283">
        <v>0</v>
      </c>
      <c r="O25" s="283">
        <v>10</v>
      </c>
      <c r="P25" s="499">
        <v>0.38300000000000001</v>
      </c>
      <c r="Q25" s="283">
        <v>9</v>
      </c>
      <c r="R25" s="283">
        <v>12</v>
      </c>
      <c r="S25" s="283">
        <v>1</v>
      </c>
      <c r="T25" s="283">
        <v>28</v>
      </c>
      <c r="U25" s="283">
        <v>1</v>
      </c>
      <c r="V25" s="283">
        <v>1</v>
      </c>
      <c r="W25" s="499">
        <v>0.46500000000000002</v>
      </c>
      <c r="X25" s="499">
        <v>0.48299999999999998</v>
      </c>
      <c r="Y25" s="499">
        <v>0.94799999999999995</v>
      </c>
      <c r="Z25" s="499">
        <v>0.4</v>
      </c>
    </row>
    <row r="26" spans="2:26" ht="18.75" x14ac:dyDescent="0.25">
      <c r="B26" s="438" t="s">
        <v>12</v>
      </c>
      <c r="C26" s="283">
        <v>47</v>
      </c>
      <c r="D26" s="283" t="s">
        <v>293</v>
      </c>
      <c r="E26" s="493" t="s">
        <v>180</v>
      </c>
      <c r="F26" s="283">
        <v>17</v>
      </c>
      <c r="G26" s="283">
        <v>56</v>
      </c>
      <c r="H26" s="283">
        <v>48</v>
      </c>
      <c r="I26" s="283">
        <v>13</v>
      </c>
      <c r="J26" s="283">
        <v>15</v>
      </c>
      <c r="K26" s="283">
        <v>11</v>
      </c>
      <c r="L26" s="283">
        <v>1</v>
      </c>
      <c r="M26" s="283">
        <v>2</v>
      </c>
      <c r="N26" s="283">
        <v>1</v>
      </c>
      <c r="O26" s="283">
        <v>11</v>
      </c>
      <c r="P26" s="499">
        <v>0.313</v>
      </c>
      <c r="Q26" s="283">
        <v>7</v>
      </c>
      <c r="R26" s="283">
        <v>13</v>
      </c>
      <c r="S26" s="283">
        <v>1</v>
      </c>
      <c r="T26" s="283">
        <v>10</v>
      </c>
      <c r="U26" s="283">
        <v>1</v>
      </c>
      <c r="V26" s="283">
        <v>0</v>
      </c>
      <c r="W26" s="499">
        <v>0.41099999999999998</v>
      </c>
      <c r="X26" s="499">
        <v>0.47899999999999998</v>
      </c>
      <c r="Y26" s="499">
        <v>0.89</v>
      </c>
      <c r="Z26" s="499">
        <v>0.34599999999999997</v>
      </c>
    </row>
    <row r="27" spans="2:26" ht="18.75" x14ac:dyDescent="0.25">
      <c r="B27" s="438" t="s">
        <v>12</v>
      </c>
      <c r="C27" s="283">
        <v>28</v>
      </c>
      <c r="D27" s="283" t="s">
        <v>296</v>
      </c>
      <c r="E27" s="492" t="s">
        <v>274</v>
      </c>
      <c r="F27" s="283">
        <v>16</v>
      </c>
      <c r="G27" s="283">
        <v>53</v>
      </c>
      <c r="H27" s="283">
        <v>36</v>
      </c>
      <c r="I27" s="283">
        <v>15</v>
      </c>
      <c r="J27" s="283">
        <v>8</v>
      </c>
      <c r="K27" s="283">
        <v>7</v>
      </c>
      <c r="L27" s="283">
        <v>1</v>
      </c>
      <c r="M27" s="283">
        <v>0</v>
      </c>
      <c r="N27" s="283">
        <v>0</v>
      </c>
      <c r="O27" s="283">
        <v>7</v>
      </c>
      <c r="P27" s="499">
        <v>0.222</v>
      </c>
      <c r="Q27" s="283">
        <v>14</v>
      </c>
      <c r="R27" s="283">
        <v>12</v>
      </c>
      <c r="S27" s="283">
        <v>3</v>
      </c>
      <c r="T27" s="283">
        <v>9</v>
      </c>
      <c r="U27" s="283">
        <v>1</v>
      </c>
      <c r="V27" s="283">
        <v>0</v>
      </c>
      <c r="W27" s="499">
        <v>0.47199999999999998</v>
      </c>
      <c r="X27" s="499">
        <v>0.25</v>
      </c>
      <c r="Y27" s="499">
        <v>0.72199999999999998</v>
      </c>
      <c r="Z27" s="499">
        <v>0.313</v>
      </c>
    </row>
    <row r="28" spans="2:26" ht="18.75" x14ac:dyDescent="0.25">
      <c r="B28" s="438" t="s">
        <v>13</v>
      </c>
      <c r="C28" s="283">
        <v>89</v>
      </c>
      <c r="D28" s="283" t="s">
        <v>308</v>
      </c>
      <c r="E28" s="495" t="s">
        <v>30</v>
      </c>
      <c r="F28" s="283">
        <v>16</v>
      </c>
      <c r="G28" s="283">
        <v>72</v>
      </c>
      <c r="H28" s="283">
        <v>60</v>
      </c>
      <c r="I28" s="283">
        <v>34</v>
      </c>
      <c r="J28" s="283">
        <v>31</v>
      </c>
      <c r="K28" s="283">
        <v>11</v>
      </c>
      <c r="L28" s="283">
        <v>5</v>
      </c>
      <c r="M28" s="283">
        <v>5</v>
      </c>
      <c r="N28" s="283">
        <v>10</v>
      </c>
      <c r="O28" s="283">
        <v>44</v>
      </c>
      <c r="P28" s="499">
        <v>0.51700000000000002</v>
      </c>
      <c r="Q28" s="283">
        <v>11</v>
      </c>
      <c r="R28" s="283">
        <v>4</v>
      </c>
      <c r="S28" s="283">
        <v>0</v>
      </c>
      <c r="T28" s="283">
        <v>10</v>
      </c>
      <c r="U28" s="283">
        <v>1</v>
      </c>
      <c r="V28" s="283">
        <v>1</v>
      </c>
      <c r="W28" s="499">
        <v>0.58299999999999996</v>
      </c>
      <c r="X28" s="499">
        <v>1.2669999999999999</v>
      </c>
      <c r="Y28" s="499">
        <v>1.85</v>
      </c>
      <c r="Z28" s="499">
        <v>0.51400000000000001</v>
      </c>
    </row>
    <row r="29" spans="2:26" ht="18.75" x14ac:dyDescent="0.25">
      <c r="B29" s="438" t="s">
        <v>13</v>
      </c>
      <c r="C29" s="283">
        <v>45</v>
      </c>
      <c r="D29" s="283" t="s">
        <v>311</v>
      </c>
      <c r="E29" s="495" t="s">
        <v>187</v>
      </c>
      <c r="F29" s="283">
        <v>19</v>
      </c>
      <c r="G29" s="283">
        <v>85</v>
      </c>
      <c r="H29" s="283">
        <v>78</v>
      </c>
      <c r="I29" s="283">
        <v>29</v>
      </c>
      <c r="J29" s="283">
        <v>40</v>
      </c>
      <c r="K29" s="283">
        <v>24</v>
      </c>
      <c r="L29" s="283">
        <v>13</v>
      </c>
      <c r="M29" s="283">
        <v>2</v>
      </c>
      <c r="N29" s="283">
        <v>1</v>
      </c>
      <c r="O29" s="283">
        <v>36</v>
      </c>
      <c r="P29" s="499">
        <v>0.51300000000000001</v>
      </c>
      <c r="Q29" s="283">
        <v>6</v>
      </c>
      <c r="R29" s="283">
        <v>2</v>
      </c>
      <c r="S29" s="283">
        <v>0</v>
      </c>
      <c r="T29" s="283">
        <v>24</v>
      </c>
      <c r="U29" s="283">
        <v>0</v>
      </c>
      <c r="V29" s="283">
        <v>1</v>
      </c>
      <c r="W29" s="499">
        <v>0.54100000000000004</v>
      </c>
      <c r="X29" s="499">
        <v>0.76900000000000002</v>
      </c>
      <c r="Y29" s="499">
        <v>1.31</v>
      </c>
      <c r="Z29" s="499">
        <v>0.52</v>
      </c>
    </row>
    <row r="30" spans="2:26" ht="18.75" x14ac:dyDescent="0.25">
      <c r="B30" s="438" t="s">
        <v>13</v>
      </c>
      <c r="C30" s="283">
        <v>1</v>
      </c>
      <c r="D30" s="283" t="s">
        <v>316</v>
      </c>
      <c r="E30" s="495" t="s">
        <v>27</v>
      </c>
      <c r="F30" s="283">
        <v>19</v>
      </c>
      <c r="G30" s="283">
        <v>94</v>
      </c>
      <c r="H30" s="283">
        <v>71</v>
      </c>
      <c r="I30" s="283">
        <v>40</v>
      </c>
      <c r="J30" s="283">
        <v>28</v>
      </c>
      <c r="K30" s="283">
        <v>18</v>
      </c>
      <c r="L30" s="283">
        <v>3</v>
      </c>
      <c r="M30" s="283">
        <v>6</v>
      </c>
      <c r="N30" s="283">
        <v>1</v>
      </c>
      <c r="O30" s="283">
        <v>26</v>
      </c>
      <c r="P30" s="499">
        <v>0.39400000000000002</v>
      </c>
      <c r="Q30" s="283">
        <v>14</v>
      </c>
      <c r="R30" s="283">
        <v>9</v>
      </c>
      <c r="S30" s="283">
        <v>5</v>
      </c>
      <c r="T30" s="283">
        <v>18</v>
      </c>
      <c r="U30" s="283">
        <v>1</v>
      </c>
      <c r="V30" s="283">
        <v>2</v>
      </c>
      <c r="W30" s="499">
        <v>0.51100000000000001</v>
      </c>
      <c r="X30" s="499">
        <v>0.64800000000000002</v>
      </c>
      <c r="Y30" s="499">
        <v>1.159</v>
      </c>
      <c r="Z30" s="499">
        <v>0.4</v>
      </c>
    </row>
    <row r="31" spans="2:26" ht="18.75" x14ac:dyDescent="0.25">
      <c r="B31" s="438" t="s">
        <v>13</v>
      </c>
      <c r="C31" s="283">
        <v>4</v>
      </c>
      <c r="D31" s="283" t="s">
        <v>320</v>
      </c>
      <c r="E31" s="495" t="s">
        <v>29</v>
      </c>
      <c r="F31" s="283">
        <v>20</v>
      </c>
      <c r="G31" s="283">
        <v>92</v>
      </c>
      <c r="H31" s="283">
        <v>74</v>
      </c>
      <c r="I31" s="283">
        <v>37</v>
      </c>
      <c r="J31" s="283">
        <v>32</v>
      </c>
      <c r="K31" s="283">
        <v>23</v>
      </c>
      <c r="L31" s="283">
        <v>4</v>
      </c>
      <c r="M31" s="283">
        <v>4</v>
      </c>
      <c r="N31" s="283">
        <v>1</v>
      </c>
      <c r="O31" s="283">
        <v>31</v>
      </c>
      <c r="P31" s="499">
        <v>0.432</v>
      </c>
      <c r="Q31" s="283">
        <v>15</v>
      </c>
      <c r="R31" s="283">
        <v>1</v>
      </c>
      <c r="S31" s="283">
        <v>1</v>
      </c>
      <c r="T31" s="283">
        <v>19</v>
      </c>
      <c r="U31" s="283">
        <v>0</v>
      </c>
      <c r="V31" s="283">
        <v>2</v>
      </c>
      <c r="W31" s="499">
        <v>0.52200000000000002</v>
      </c>
      <c r="X31" s="499">
        <v>0.63500000000000001</v>
      </c>
      <c r="Y31" s="499">
        <v>1.157</v>
      </c>
      <c r="Z31" s="499">
        <v>0.46200000000000002</v>
      </c>
    </row>
    <row r="32" spans="2:26" ht="18.75" x14ac:dyDescent="0.25">
      <c r="B32" s="438" t="s">
        <v>13</v>
      </c>
      <c r="C32" s="283">
        <v>24</v>
      </c>
      <c r="D32" s="283" t="s">
        <v>309</v>
      </c>
      <c r="E32" s="495" t="s">
        <v>190</v>
      </c>
      <c r="F32" s="283">
        <v>11</v>
      </c>
      <c r="G32" s="283">
        <v>49</v>
      </c>
      <c r="H32" s="283">
        <v>43</v>
      </c>
      <c r="I32" s="283">
        <v>28</v>
      </c>
      <c r="J32" s="283">
        <v>22</v>
      </c>
      <c r="K32" s="283">
        <v>17</v>
      </c>
      <c r="L32" s="283">
        <v>4</v>
      </c>
      <c r="M32" s="283">
        <v>0</v>
      </c>
      <c r="N32" s="283">
        <v>1</v>
      </c>
      <c r="O32" s="283">
        <v>18</v>
      </c>
      <c r="P32" s="499">
        <v>0.51200000000000001</v>
      </c>
      <c r="Q32" s="283">
        <v>3</v>
      </c>
      <c r="R32" s="283">
        <v>4</v>
      </c>
      <c r="S32" s="283">
        <v>3</v>
      </c>
      <c r="T32" s="283">
        <v>12</v>
      </c>
      <c r="U32" s="283">
        <v>1</v>
      </c>
      <c r="V32" s="283">
        <v>0</v>
      </c>
      <c r="W32" s="499">
        <v>0.57099999999999995</v>
      </c>
      <c r="X32" s="499">
        <v>0.67400000000000004</v>
      </c>
      <c r="Y32" s="499">
        <v>1.246</v>
      </c>
      <c r="Z32" s="499">
        <v>0.7</v>
      </c>
    </row>
    <row r="33" spans="2:26" ht="18.75" x14ac:dyDescent="0.25">
      <c r="B33" s="438" t="s">
        <v>13</v>
      </c>
      <c r="C33" s="283">
        <v>11</v>
      </c>
      <c r="D33" s="283" t="s">
        <v>313</v>
      </c>
      <c r="E33" s="495" t="s">
        <v>186</v>
      </c>
      <c r="F33" s="283">
        <v>9</v>
      </c>
      <c r="G33" s="283">
        <v>40</v>
      </c>
      <c r="H33" s="283">
        <v>32</v>
      </c>
      <c r="I33" s="283">
        <v>20</v>
      </c>
      <c r="J33" s="283">
        <v>16</v>
      </c>
      <c r="K33" s="283">
        <v>13</v>
      </c>
      <c r="L33" s="283">
        <v>2</v>
      </c>
      <c r="M33" s="283">
        <v>1</v>
      </c>
      <c r="N33" s="283">
        <v>0</v>
      </c>
      <c r="O33" s="283">
        <v>10</v>
      </c>
      <c r="P33" s="499">
        <v>0.5</v>
      </c>
      <c r="Q33" s="283">
        <v>6</v>
      </c>
      <c r="R33" s="283">
        <v>4</v>
      </c>
      <c r="S33" s="283">
        <v>2</v>
      </c>
      <c r="T33" s="283">
        <v>7</v>
      </c>
      <c r="U33" s="283">
        <v>0</v>
      </c>
      <c r="V33" s="283">
        <v>0</v>
      </c>
      <c r="W33" s="499">
        <v>0.6</v>
      </c>
      <c r="X33" s="499">
        <v>0.625</v>
      </c>
      <c r="Y33" s="499">
        <v>1.2250000000000001</v>
      </c>
      <c r="Z33" s="499">
        <v>0.52600000000000002</v>
      </c>
    </row>
    <row r="34" spans="2:26" ht="18.75" x14ac:dyDescent="0.25">
      <c r="B34" s="438" t="s">
        <v>13</v>
      </c>
      <c r="C34" s="283">
        <v>7</v>
      </c>
      <c r="D34" s="283" t="s">
        <v>312</v>
      </c>
      <c r="E34" s="495" t="s">
        <v>26</v>
      </c>
      <c r="F34" s="283">
        <v>18</v>
      </c>
      <c r="G34" s="283">
        <v>84</v>
      </c>
      <c r="H34" s="283">
        <v>79</v>
      </c>
      <c r="I34" s="283">
        <v>26</v>
      </c>
      <c r="J34" s="283">
        <v>39</v>
      </c>
      <c r="K34" s="283">
        <v>31</v>
      </c>
      <c r="L34" s="283">
        <v>6</v>
      </c>
      <c r="M34" s="283">
        <v>2</v>
      </c>
      <c r="N34" s="283">
        <v>0</v>
      </c>
      <c r="O34" s="283">
        <v>40</v>
      </c>
      <c r="P34" s="499">
        <v>0.49399999999999999</v>
      </c>
      <c r="Q34" s="283">
        <v>2</v>
      </c>
      <c r="R34" s="283">
        <v>4</v>
      </c>
      <c r="S34" s="283">
        <v>2</v>
      </c>
      <c r="T34" s="283">
        <v>19</v>
      </c>
      <c r="U34" s="283">
        <v>0</v>
      </c>
      <c r="V34" s="283">
        <v>1</v>
      </c>
      <c r="W34" s="499">
        <v>0.51200000000000001</v>
      </c>
      <c r="X34" s="499">
        <v>0.62</v>
      </c>
      <c r="Y34" s="499">
        <v>1.1319999999999999</v>
      </c>
      <c r="Z34" s="499">
        <v>0.54300000000000004</v>
      </c>
    </row>
    <row r="35" spans="2:26" ht="18.75" x14ac:dyDescent="0.25">
      <c r="B35" s="438" t="s">
        <v>13</v>
      </c>
      <c r="C35" s="283">
        <v>91</v>
      </c>
      <c r="D35" s="283" t="s">
        <v>318</v>
      </c>
      <c r="E35" s="495" t="s">
        <v>275</v>
      </c>
      <c r="F35" s="283">
        <v>6</v>
      </c>
      <c r="G35" s="283">
        <v>22</v>
      </c>
      <c r="H35" s="283">
        <v>18</v>
      </c>
      <c r="I35" s="283">
        <v>5</v>
      </c>
      <c r="J35" s="283">
        <v>8</v>
      </c>
      <c r="K35" s="283">
        <v>6</v>
      </c>
      <c r="L35" s="283">
        <v>1</v>
      </c>
      <c r="M35" s="283">
        <v>1</v>
      </c>
      <c r="N35" s="283">
        <v>0</v>
      </c>
      <c r="O35" s="283">
        <v>5</v>
      </c>
      <c r="P35" s="499">
        <v>0.44400000000000001</v>
      </c>
      <c r="Q35" s="283">
        <v>3</v>
      </c>
      <c r="R35" s="283">
        <v>6</v>
      </c>
      <c r="S35" s="283">
        <v>1</v>
      </c>
      <c r="T35" s="283">
        <v>4</v>
      </c>
      <c r="U35" s="283">
        <v>0</v>
      </c>
      <c r="V35" s="283">
        <v>0</v>
      </c>
      <c r="W35" s="499">
        <v>0.54500000000000004</v>
      </c>
      <c r="X35" s="499">
        <v>0.61099999999999999</v>
      </c>
      <c r="Y35" s="499">
        <v>1.157</v>
      </c>
      <c r="Z35" s="499">
        <v>0.57099999999999995</v>
      </c>
    </row>
    <row r="36" spans="2:26" ht="18.75" x14ac:dyDescent="0.25">
      <c r="B36" s="438" t="s">
        <v>13</v>
      </c>
      <c r="C36" s="283">
        <v>99</v>
      </c>
      <c r="D36" s="283" t="s">
        <v>319</v>
      </c>
      <c r="E36" s="495" t="s">
        <v>247</v>
      </c>
      <c r="F36" s="283">
        <v>10</v>
      </c>
      <c r="G36" s="283">
        <v>41</v>
      </c>
      <c r="H36" s="283">
        <v>35</v>
      </c>
      <c r="I36" s="283">
        <v>18</v>
      </c>
      <c r="J36" s="283">
        <v>15</v>
      </c>
      <c r="K36" s="283">
        <v>12</v>
      </c>
      <c r="L36" s="283">
        <v>1</v>
      </c>
      <c r="M36" s="283">
        <v>2</v>
      </c>
      <c r="N36" s="283">
        <v>0</v>
      </c>
      <c r="O36" s="283">
        <v>7</v>
      </c>
      <c r="P36" s="499">
        <v>0.42899999999999999</v>
      </c>
      <c r="Q36" s="283">
        <v>1</v>
      </c>
      <c r="R36" s="283">
        <v>9</v>
      </c>
      <c r="S36" s="283">
        <v>5</v>
      </c>
      <c r="T36" s="283">
        <v>11</v>
      </c>
      <c r="U36" s="283">
        <v>1</v>
      </c>
      <c r="V36" s="283">
        <v>0</v>
      </c>
      <c r="W36" s="499">
        <v>0.51200000000000001</v>
      </c>
      <c r="X36" s="499">
        <v>0.57099999999999995</v>
      </c>
      <c r="Y36" s="499">
        <v>1.0840000000000001</v>
      </c>
      <c r="Z36" s="499">
        <v>0.5</v>
      </c>
    </row>
    <row r="37" spans="2:26" ht="18.75" x14ac:dyDescent="0.25">
      <c r="B37" s="438" t="s">
        <v>13</v>
      </c>
      <c r="C37" s="283">
        <v>0</v>
      </c>
      <c r="D37" s="283" t="s">
        <v>317</v>
      </c>
      <c r="E37" s="495" t="s">
        <v>276</v>
      </c>
      <c r="F37" s="283">
        <v>2</v>
      </c>
      <c r="G37" s="283">
        <v>7</v>
      </c>
      <c r="H37" s="283">
        <v>7</v>
      </c>
      <c r="I37" s="283">
        <v>0</v>
      </c>
      <c r="J37" s="283">
        <v>2</v>
      </c>
      <c r="K37" s="283">
        <v>2</v>
      </c>
      <c r="L37" s="283">
        <v>0</v>
      </c>
      <c r="M37" s="283">
        <v>0</v>
      </c>
      <c r="N37" s="283">
        <v>0</v>
      </c>
      <c r="O37" s="283">
        <v>2</v>
      </c>
      <c r="P37" s="499">
        <v>0.28599999999999998</v>
      </c>
      <c r="Q37" s="283">
        <v>0</v>
      </c>
      <c r="R37" s="283">
        <v>2</v>
      </c>
      <c r="S37" s="283">
        <v>0</v>
      </c>
      <c r="T37" s="283">
        <v>1</v>
      </c>
      <c r="U37" s="283">
        <v>0</v>
      </c>
      <c r="V37" s="283">
        <v>0</v>
      </c>
      <c r="W37" s="499">
        <v>0.28599999999999998</v>
      </c>
      <c r="X37" s="499">
        <v>0.28599999999999998</v>
      </c>
      <c r="Y37" s="499">
        <v>0.57099999999999995</v>
      </c>
      <c r="Z37" s="499">
        <v>0.25</v>
      </c>
    </row>
    <row r="38" spans="2:26" ht="18.75" x14ac:dyDescent="0.25">
      <c r="B38" s="438" t="s">
        <v>13</v>
      </c>
      <c r="C38" s="283">
        <v>13</v>
      </c>
      <c r="D38" s="283" t="s">
        <v>322</v>
      </c>
      <c r="E38" s="495" t="s">
        <v>28</v>
      </c>
      <c r="F38" s="283">
        <v>7</v>
      </c>
      <c r="G38" s="283">
        <v>22</v>
      </c>
      <c r="H38" s="283">
        <v>19</v>
      </c>
      <c r="I38" s="283">
        <v>5</v>
      </c>
      <c r="J38" s="283">
        <v>5</v>
      </c>
      <c r="K38" s="283">
        <v>3</v>
      </c>
      <c r="L38" s="283">
        <v>1</v>
      </c>
      <c r="M38" s="283">
        <v>1</v>
      </c>
      <c r="N38" s="283">
        <v>0</v>
      </c>
      <c r="O38" s="283">
        <v>6</v>
      </c>
      <c r="P38" s="499">
        <v>0.26300000000000001</v>
      </c>
      <c r="Q38" s="283">
        <v>2</v>
      </c>
      <c r="R38" s="283">
        <v>6</v>
      </c>
      <c r="S38" s="283">
        <v>0</v>
      </c>
      <c r="T38" s="283">
        <v>2</v>
      </c>
      <c r="U38" s="283">
        <v>0</v>
      </c>
      <c r="V38" s="283">
        <v>1</v>
      </c>
      <c r="W38" s="499">
        <v>0.318</v>
      </c>
      <c r="X38" s="499">
        <v>0.42099999999999999</v>
      </c>
      <c r="Y38" s="499">
        <v>0.73899999999999999</v>
      </c>
      <c r="Z38" s="499">
        <v>0.27300000000000002</v>
      </c>
    </row>
    <row r="39" spans="2:26" ht="18.75" x14ac:dyDescent="0.25">
      <c r="B39" s="438" t="s">
        <v>13</v>
      </c>
      <c r="C39" s="283">
        <v>25</v>
      </c>
      <c r="D39" s="283" t="s">
        <v>323</v>
      </c>
      <c r="E39" s="495" t="s">
        <v>33</v>
      </c>
      <c r="F39" s="283">
        <v>1</v>
      </c>
      <c r="G39" s="283">
        <v>4</v>
      </c>
      <c r="H39" s="283">
        <v>4</v>
      </c>
      <c r="I39" s="283">
        <v>2</v>
      </c>
      <c r="J39" s="283">
        <v>1</v>
      </c>
      <c r="K39" s="283">
        <v>1</v>
      </c>
      <c r="L39" s="283">
        <v>0</v>
      </c>
      <c r="M39" s="283">
        <v>0</v>
      </c>
      <c r="N39" s="283">
        <v>0</v>
      </c>
      <c r="O39" s="283">
        <v>1</v>
      </c>
      <c r="P39" s="499">
        <v>0.25</v>
      </c>
      <c r="Q39" s="283">
        <v>0</v>
      </c>
      <c r="R39" s="283">
        <v>1</v>
      </c>
      <c r="S39" s="283">
        <v>0</v>
      </c>
      <c r="T39" s="283">
        <v>1</v>
      </c>
      <c r="U39" s="283">
        <v>0</v>
      </c>
      <c r="V39" s="283">
        <v>0</v>
      </c>
      <c r="W39" s="499">
        <v>0.25</v>
      </c>
      <c r="X39" s="499">
        <v>0.25</v>
      </c>
      <c r="Y39" s="499">
        <v>0.5</v>
      </c>
      <c r="Z39" s="499">
        <v>0.5</v>
      </c>
    </row>
    <row r="40" spans="2:26" ht="18.75" x14ac:dyDescent="0.25">
      <c r="B40" s="438" t="s">
        <v>13</v>
      </c>
      <c r="C40" s="283">
        <v>49</v>
      </c>
      <c r="D40" s="283" t="s">
        <v>314</v>
      </c>
      <c r="E40" s="495" t="s">
        <v>160</v>
      </c>
      <c r="F40" s="283">
        <v>13</v>
      </c>
      <c r="G40" s="283">
        <v>47</v>
      </c>
      <c r="H40" s="283">
        <v>41</v>
      </c>
      <c r="I40" s="283">
        <v>14</v>
      </c>
      <c r="J40" s="283">
        <v>9</v>
      </c>
      <c r="K40" s="283">
        <v>7</v>
      </c>
      <c r="L40" s="283">
        <v>2</v>
      </c>
      <c r="M40" s="283">
        <v>0</v>
      </c>
      <c r="N40" s="283">
        <v>0</v>
      </c>
      <c r="O40" s="283">
        <v>4</v>
      </c>
      <c r="P40" s="499">
        <v>0.22</v>
      </c>
      <c r="Q40" s="283">
        <v>4</v>
      </c>
      <c r="R40" s="283">
        <v>12</v>
      </c>
      <c r="S40" s="283">
        <v>2</v>
      </c>
      <c r="T40" s="283">
        <v>10</v>
      </c>
      <c r="U40" s="283">
        <v>0</v>
      </c>
      <c r="V40" s="283">
        <v>0</v>
      </c>
      <c r="W40" s="499">
        <v>0.31900000000000001</v>
      </c>
      <c r="X40" s="499">
        <v>0.26800000000000002</v>
      </c>
      <c r="Y40" s="499">
        <v>0.58699999999999997</v>
      </c>
      <c r="Z40" s="499">
        <v>0.125</v>
      </c>
    </row>
    <row r="41" spans="2:26" ht="18.75" x14ac:dyDescent="0.25">
      <c r="B41" s="438" t="s">
        <v>13</v>
      </c>
      <c r="C41" s="283">
        <v>19</v>
      </c>
      <c r="D41" s="283" t="s">
        <v>324</v>
      </c>
      <c r="E41" s="495" t="s">
        <v>254</v>
      </c>
      <c r="F41" s="283">
        <v>3</v>
      </c>
      <c r="G41" s="283">
        <v>12</v>
      </c>
      <c r="H41" s="283">
        <v>10</v>
      </c>
      <c r="I41" s="283">
        <v>5</v>
      </c>
      <c r="J41" s="283">
        <v>2</v>
      </c>
      <c r="K41" s="283">
        <v>2</v>
      </c>
      <c r="L41" s="283">
        <v>0</v>
      </c>
      <c r="M41" s="283">
        <v>0</v>
      </c>
      <c r="N41" s="283">
        <v>0</v>
      </c>
      <c r="O41" s="283">
        <v>0</v>
      </c>
      <c r="P41" s="499">
        <v>0.2</v>
      </c>
      <c r="Q41" s="283">
        <v>2</v>
      </c>
      <c r="R41" s="283">
        <v>5</v>
      </c>
      <c r="S41" s="283">
        <v>0</v>
      </c>
      <c r="T41" s="283">
        <v>2</v>
      </c>
      <c r="U41" s="283">
        <v>0</v>
      </c>
      <c r="V41" s="283">
        <v>0</v>
      </c>
      <c r="W41" s="499">
        <v>0.33300000000000002</v>
      </c>
      <c r="X41" s="499">
        <v>0.2</v>
      </c>
      <c r="Y41" s="499">
        <v>0.53300000000000003</v>
      </c>
      <c r="Z41" s="499">
        <v>0</v>
      </c>
    </row>
    <row r="42" spans="2:26" ht="18.75" x14ac:dyDescent="0.25">
      <c r="B42" s="438" t="s">
        <v>13</v>
      </c>
      <c r="C42" s="283">
        <v>22</v>
      </c>
      <c r="D42" s="283" t="s">
        <v>325</v>
      </c>
      <c r="E42" s="495" t="s">
        <v>34</v>
      </c>
      <c r="F42" s="283">
        <v>1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3">
        <v>0</v>
      </c>
      <c r="P42" s="499">
        <v>0</v>
      </c>
      <c r="Q42" s="283">
        <v>0</v>
      </c>
      <c r="R42" s="283">
        <v>0</v>
      </c>
      <c r="S42" s="283">
        <v>0</v>
      </c>
      <c r="T42" s="283">
        <v>0</v>
      </c>
      <c r="U42" s="283">
        <v>0</v>
      </c>
      <c r="V42" s="283">
        <v>0</v>
      </c>
      <c r="W42" s="499">
        <v>0</v>
      </c>
      <c r="X42" s="499">
        <v>0</v>
      </c>
      <c r="Y42" s="499">
        <v>0</v>
      </c>
      <c r="Z42" s="499">
        <v>0</v>
      </c>
    </row>
    <row r="43" spans="2:26" ht="18.75" x14ac:dyDescent="0.25">
      <c r="B43" s="438" t="s">
        <v>13</v>
      </c>
      <c r="C43" s="283">
        <v>10</v>
      </c>
      <c r="D43" s="283" t="s">
        <v>307</v>
      </c>
      <c r="E43" s="495" t="s">
        <v>244</v>
      </c>
      <c r="F43" s="283">
        <v>1</v>
      </c>
      <c r="G43" s="283">
        <v>1</v>
      </c>
      <c r="H43" s="283">
        <v>1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  <c r="O43" s="283">
        <v>0</v>
      </c>
      <c r="P43" s="499">
        <v>0</v>
      </c>
      <c r="Q43" s="283">
        <v>0</v>
      </c>
      <c r="R43" s="283">
        <v>1</v>
      </c>
      <c r="S43" s="283">
        <v>0</v>
      </c>
      <c r="T43" s="283">
        <v>0</v>
      </c>
      <c r="U43" s="283">
        <v>0</v>
      </c>
      <c r="V43" s="283">
        <v>0</v>
      </c>
      <c r="W43" s="499">
        <v>0</v>
      </c>
      <c r="X43" s="499">
        <v>0</v>
      </c>
      <c r="Y43" s="499">
        <v>0</v>
      </c>
      <c r="Z43" s="499">
        <v>0</v>
      </c>
    </row>
    <row r="44" spans="2:26" ht="18.75" x14ac:dyDescent="0.25">
      <c r="B44" s="438" t="s">
        <v>13</v>
      </c>
      <c r="C44" s="283">
        <v>36</v>
      </c>
      <c r="D44" s="283" t="s">
        <v>315</v>
      </c>
      <c r="E44" s="495" t="s">
        <v>271</v>
      </c>
      <c r="F44" s="283">
        <v>17</v>
      </c>
      <c r="G44" s="283">
        <v>80</v>
      </c>
      <c r="H44" s="283">
        <v>68</v>
      </c>
      <c r="I44" s="283">
        <v>19</v>
      </c>
      <c r="J44" s="283">
        <v>24</v>
      </c>
      <c r="K44" s="283">
        <v>22</v>
      </c>
      <c r="L44" s="283">
        <v>2</v>
      </c>
      <c r="M44" s="283">
        <v>0</v>
      </c>
      <c r="N44" s="283">
        <v>0</v>
      </c>
      <c r="O44" s="283">
        <v>16</v>
      </c>
      <c r="P44" s="499">
        <v>0.35299999999999998</v>
      </c>
      <c r="Q44" s="283">
        <v>9</v>
      </c>
      <c r="R44" s="283">
        <v>16</v>
      </c>
      <c r="S44" s="283">
        <v>3</v>
      </c>
      <c r="T44" s="283">
        <v>26</v>
      </c>
      <c r="U44" s="283">
        <v>1</v>
      </c>
      <c r="V44" s="283">
        <v>0</v>
      </c>
      <c r="W44" s="499">
        <v>0.45</v>
      </c>
      <c r="X44" s="499">
        <v>0.38200000000000001</v>
      </c>
      <c r="Y44" s="499">
        <v>0.83199999999999996</v>
      </c>
      <c r="Z44" s="499">
        <v>0.34100000000000003</v>
      </c>
    </row>
    <row r="45" spans="2:26" ht="18.75" x14ac:dyDescent="0.25">
      <c r="B45" s="438" t="s">
        <v>13</v>
      </c>
      <c r="C45" s="283">
        <v>8</v>
      </c>
      <c r="D45" s="283" t="s">
        <v>321</v>
      </c>
      <c r="E45" s="495" t="s">
        <v>251</v>
      </c>
      <c r="F45" s="283">
        <v>16</v>
      </c>
      <c r="G45" s="283">
        <v>61</v>
      </c>
      <c r="H45" s="283">
        <v>45</v>
      </c>
      <c r="I45" s="283">
        <v>19</v>
      </c>
      <c r="J45" s="283">
        <v>14</v>
      </c>
      <c r="K45" s="283">
        <v>13</v>
      </c>
      <c r="L45" s="283">
        <v>0</v>
      </c>
      <c r="M45" s="283">
        <v>0</v>
      </c>
      <c r="N45" s="283">
        <v>1</v>
      </c>
      <c r="O45" s="283">
        <v>11</v>
      </c>
      <c r="P45" s="499">
        <v>0.311</v>
      </c>
      <c r="Q45" s="283">
        <v>13</v>
      </c>
      <c r="R45" s="283">
        <v>4</v>
      </c>
      <c r="S45" s="283">
        <v>3</v>
      </c>
      <c r="T45" s="283">
        <v>10</v>
      </c>
      <c r="U45" s="283">
        <v>1</v>
      </c>
      <c r="V45" s="283">
        <v>0</v>
      </c>
      <c r="W45" s="499">
        <v>0.49199999999999999</v>
      </c>
      <c r="X45" s="499">
        <v>0.378</v>
      </c>
      <c r="Y45" s="499">
        <v>0.87</v>
      </c>
      <c r="Z45" s="499">
        <v>0.27600000000000002</v>
      </c>
    </row>
    <row r="46" spans="2:26" ht="18.75" x14ac:dyDescent="0.25">
      <c r="B46" s="438" t="s">
        <v>13</v>
      </c>
      <c r="C46" s="283">
        <v>61</v>
      </c>
      <c r="D46" s="283" t="s">
        <v>310</v>
      </c>
      <c r="E46" s="495" t="s">
        <v>32</v>
      </c>
      <c r="F46" s="283">
        <v>14</v>
      </c>
      <c r="G46" s="283">
        <v>54</v>
      </c>
      <c r="H46" s="283">
        <v>44</v>
      </c>
      <c r="I46" s="283">
        <v>12</v>
      </c>
      <c r="J46" s="283">
        <v>9</v>
      </c>
      <c r="K46" s="283">
        <v>7</v>
      </c>
      <c r="L46" s="283">
        <v>1</v>
      </c>
      <c r="M46" s="283">
        <v>1</v>
      </c>
      <c r="N46" s="283">
        <v>0</v>
      </c>
      <c r="O46" s="283">
        <v>4</v>
      </c>
      <c r="P46" s="499">
        <v>0.20499999999999999</v>
      </c>
      <c r="Q46" s="283">
        <v>6</v>
      </c>
      <c r="R46" s="283">
        <v>12</v>
      </c>
      <c r="S46" s="283">
        <v>3</v>
      </c>
      <c r="T46" s="283">
        <v>10</v>
      </c>
      <c r="U46" s="283">
        <v>0</v>
      </c>
      <c r="V46" s="283">
        <v>1</v>
      </c>
      <c r="W46" s="499">
        <v>0.33300000000000002</v>
      </c>
      <c r="X46" s="499">
        <v>0.27300000000000002</v>
      </c>
      <c r="Y46" s="499">
        <v>0.60599999999999998</v>
      </c>
      <c r="Z46" s="499">
        <v>0.19</v>
      </c>
    </row>
    <row r="47" spans="2:26" ht="18.75" x14ac:dyDescent="0.25">
      <c r="B47" s="438" t="s">
        <v>15</v>
      </c>
      <c r="C47" s="283">
        <v>21</v>
      </c>
      <c r="D47" s="283" t="s">
        <v>375</v>
      </c>
      <c r="E47" s="487" t="s">
        <v>36</v>
      </c>
      <c r="F47" s="283">
        <v>20</v>
      </c>
      <c r="G47" s="283">
        <v>78</v>
      </c>
      <c r="H47" s="283">
        <v>69</v>
      </c>
      <c r="I47" s="283">
        <v>35</v>
      </c>
      <c r="J47" s="283">
        <v>31</v>
      </c>
      <c r="K47" s="283">
        <v>19</v>
      </c>
      <c r="L47" s="283">
        <v>3</v>
      </c>
      <c r="M47" s="283">
        <v>4</v>
      </c>
      <c r="N47" s="283">
        <v>5</v>
      </c>
      <c r="O47" s="283">
        <v>31</v>
      </c>
      <c r="P47" s="499">
        <v>0.44900000000000001</v>
      </c>
      <c r="Q47" s="283">
        <v>9</v>
      </c>
      <c r="R47" s="283">
        <v>5</v>
      </c>
      <c r="S47" s="283">
        <v>0</v>
      </c>
      <c r="T47" s="283">
        <v>21</v>
      </c>
      <c r="U47" s="283">
        <v>1</v>
      </c>
      <c r="V47" s="283">
        <v>0</v>
      </c>
      <c r="W47" s="499">
        <v>0.51300000000000001</v>
      </c>
      <c r="X47" s="499">
        <v>0.82599999999999996</v>
      </c>
      <c r="Y47" s="499">
        <v>1.339</v>
      </c>
      <c r="Z47" s="499">
        <v>0.45</v>
      </c>
    </row>
    <row r="48" spans="2:26" ht="18.75" x14ac:dyDescent="0.25">
      <c r="B48" s="438" t="s">
        <v>15</v>
      </c>
      <c r="C48" s="283">
        <v>17</v>
      </c>
      <c r="D48" s="283" t="s">
        <v>374</v>
      </c>
      <c r="E48" s="487" t="s">
        <v>40</v>
      </c>
      <c r="F48" s="283">
        <v>18</v>
      </c>
      <c r="G48" s="283">
        <v>70</v>
      </c>
      <c r="H48" s="283">
        <v>57</v>
      </c>
      <c r="I48" s="283">
        <v>15</v>
      </c>
      <c r="J48" s="283">
        <v>26</v>
      </c>
      <c r="K48" s="283">
        <v>19</v>
      </c>
      <c r="L48" s="283">
        <v>7</v>
      </c>
      <c r="M48" s="283">
        <v>0</v>
      </c>
      <c r="N48" s="283">
        <v>0</v>
      </c>
      <c r="O48" s="283">
        <v>21</v>
      </c>
      <c r="P48" s="499">
        <v>0.45600000000000002</v>
      </c>
      <c r="Q48" s="283">
        <v>11</v>
      </c>
      <c r="R48" s="283">
        <v>1</v>
      </c>
      <c r="S48" s="283">
        <v>1</v>
      </c>
      <c r="T48" s="283">
        <v>15</v>
      </c>
      <c r="U48" s="283">
        <v>1</v>
      </c>
      <c r="V48" s="283">
        <v>1</v>
      </c>
      <c r="W48" s="499">
        <v>0.54300000000000004</v>
      </c>
      <c r="X48" s="499">
        <v>0.57899999999999996</v>
      </c>
      <c r="Y48" s="499">
        <v>1.1220000000000001</v>
      </c>
      <c r="Z48" s="499">
        <v>0.48499999999999999</v>
      </c>
    </row>
    <row r="49" spans="2:26" ht="18.75" x14ac:dyDescent="0.25">
      <c r="B49" s="438" t="s">
        <v>15</v>
      </c>
      <c r="C49" s="283">
        <v>2</v>
      </c>
      <c r="D49" s="283" t="s">
        <v>379</v>
      </c>
      <c r="E49" s="487" t="s">
        <v>159</v>
      </c>
      <c r="F49" s="283">
        <v>1</v>
      </c>
      <c r="G49" s="283">
        <v>3</v>
      </c>
      <c r="H49" s="283">
        <v>2</v>
      </c>
      <c r="I49" s="283">
        <v>2</v>
      </c>
      <c r="J49" s="283">
        <v>1</v>
      </c>
      <c r="K49" s="283">
        <v>1</v>
      </c>
      <c r="L49" s="283">
        <v>0</v>
      </c>
      <c r="M49" s="283">
        <v>0</v>
      </c>
      <c r="N49" s="283">
        <v>0</v>
      </c>
      <c r="O49" s="283">
        <v>0</v>
      </c>
      <c r="P49" s="499">
        <v>0.5</v>
      </c>
      <c r="Q49" s="283">
        <v>1</v>
      </c>
      <c r="R49" s="283">
        <v>0</v>
      </c>
      <c r="S49" s="283">
        <v>0</v>
      </c>
      <c r="T49" s="283">
        <v>0</v>
      </c>
      <c r="U49" s="283">
        <v>0</v>
      </c>
      <c r="V49" s="283">
        <v>0</v>
      </c>
      <c r="W49" s="499">
        <v>0.66700000000000004</v>
      </c>
      <c r="X49" s="499">
        <v>0.5</v>
      </c>
      <c r="Y49" s="499">
        <v>1.167</v>
      </c>
      <c r="Z49" s="499">
        <v>0</v>
      </c>
    </row>
    <row r="50" spans="2:26" ht="18.75" x14ac:dyDescent="0.25">
      <c r="B50" s="438" t="s">
        <v>15</v>
      </c>
      <c r="C50" s="283">
        <v>4</v>
      </c>
      <c r="D50" s="283" t="s">
        <v>380</v>
      </c>
      <c r="E50" s="487" t="s">
        <v>188</v>
      </c>
      <c r="F50" s="283">
        <v>7</v>
      </c>
      <c r="G50" s="283">
        <v>26</v>
      </c>
      <c r="H50" s="283">
        <v>22</v>
      </c>
      <c r="I50" s="283">
        <v>10</v>
      </c>
      <c r="J50" s="283">
        <v>10</v>
      </c>
      <c r="K50" s="283">
        <v>8</v>
      </c>
      <c r="L50" s="283">
        <v>2</v>
      </c>
      <c r="M50" s="283">
        <v>0</v>
      </c>
      <c r="N50" s="283">
        <v>0</v>
      </c>
      <c r="O50" s="283">
        <v>8</v>
      </c>
      <c r="P50" s="499">
        <v>0.45500000000000002</v>
      </c>
      <c r="Q50" s="283">
        <v>2</v>
      </c>
      <c r="R50" s="283">
        <v>2</v>
      </c>
      <c r="S50" s="283">
        <v>1</v>
      </c>
      <c r="T50" s="283">
        <v>5</v>
      </c>
      <c r="U50" s="283">
        <v>0</v>
      </c>
      <c r="V50" s="283">
        <v>1</v>
      </c>
      <c r="W50" s="499">
        <v>0.5</v>
      </c>
      <c r="X50" s="499">
        <v>0.54500000000000004</v>
      </c>
      <c r="Y50" s="499">
        <v>1.0449999999999999</v>
      </c>
      <c r="Z50" s="499">
        <v>0.54500000000000004</v>
      </c>
    </row>
    <row r="51" spans="2:26" ht="18.75" x14ac:dyDescent="0.25">
      <c r="B51" s="438" t="s">
        <v>15</v>
      </c>
      <c r="C51" s="283">
        <v>8</v>
      </c>
      <c r="D51" s="283" t="s">
        <v>381</v>
      </c>
      <c r="E51" s="487" t="s">
        <v>41</v>
      </c>
      <c r="F51" s="283">
        <v>15</v>
      </c>
      <c r="G51" s="283">
        <v>66</v>
      </c>
      <c r="H51" s="283">
        <v>54</v>
      </c>
      <c r="I51" s="283">
        <v>21</v>
      </c>
      <c r="J51" s="283">
        <v>22</v>
      </c>
      <c r="K51" s="283">
        <v>15</v>
      </c>
      <c r="L51" s="283">
        <v>2</v>
      </c>
      <c r="M51" s="283">
        <v>3</v>
      </c>
      <c r="N51" s="283">
        <v>0</v>
      </c>
      <c r="O51" s="283">
        <v>12</v>
      </c>
      <c r="P51" s="499">
        <v>0.40699999999999997</v>
      </c>
      <c r="Q51" s="283">
        <v>9</v>
      </c>
      <c r="R51" s="283">
        <v>9</v>
      </c>
      <c r="S51" s="283">
        <v>3</v>
      </c>
      <c r="T51" s="283">
        <v>23</v>
      </c>
      <c r="U51" s="283">
        <v>1</v>
      </c>
      <c r="V51" s="283">
        <v>0</v>
      </c>
      <c r="W51" s="499">
        <v>0.51500000000000001</v>
      </c>
      <c r="X51" s="499">
        <v>0.55600000000000005</v>
      </c>
      <c r="Y51" s="499">
        <v>1.071</v>
      </c>
      <c r="Z51" s="499">
        <v>0.44800000000000001</v>
      </c>
    </row>
    <row r="52" spans="2:26" ht="18.75" x14ac:dyDescent="0.25">
      <c r="B52" s="438" t="s">
        <v>15</v>
      </c>
      <c r="C52" s="283">
        <v>45</v>
      </c>
      <c r="D52" s="283" t="s">
        <v>378</v>
      </c>
      <c r="E52" s="487" t="s">
        <v>193</v>
      </c>
      <c r="F52" s="283">
        <v>12</v>
      </c>
      <c r="G52" s="283">
        <v>41</v>
      </c>
      <c r="H52" s="283">
        <v>28</v>
      </c>
      <c r="I52" s="283">
        <v>16</v>
      </c>
      <c r="J52" s="283">
        <v>11</v>
      </c>
      <c r="K52" s="283">
        <v>11</v>
      </c>
      <c r="L52" s="283">
        <v>0</v>
      </c>
      <c r="M52" s="283">
        <v>0</v>
      </c>
      <c r="N52" s="283">
        <v>0</v>
      </c>
      <c r="O52" s="283">
        <v>3</v>
      </c>
      <c r="P52" s="499">
        <v>0.39300000000000002</v>
      </c>
      <c r="Q52" s="283">
        <v>7</v>
      </c>
      <c r="R52" s="283">
        <v>6</v>
      </c>
      <c r="S52" s="283">
        <v>5</v>
      </c>
      <c r="T52" s="283">
        <v>15</v>
      </c>
      <c r="U52" s="283">
        <v>1</v>
      </c>
      <c r="V52" s="283">
        <v>1</v>
      </c>
      <c r="W52" s="499">
        <v>0.56100000000000005</v>
      </c>
      <c r="X52" s="499">
        <v>0.39300000000000002</v>
      </c>
      <c r="Y52" s="499">
        <v>0.95399999999999996</v>
      </c>
      <c r="Z52" s="499">
        <v>0.33300000000000002</v>
      </c>
    </row>
    <row r="53" spans="2:26" ht="18.75" x14ac:dyDescent="0.25">
      <c r="B53" s="438" t="s">
        <v>15</v>
      </c>
      <c r="C53" s="283">
        <v>7</v>
      </c>
      <c r="D53" s="283" t="s">
        <v>265</v>
      </c>
      <c r="E53" s="487" t="s">
        <v>252</v>
      </c>
      <c r="F53" s="283">
        <v>7</v>
      </c>
      <c r="G53" s="283">
        <v>34</v>
      </c>
      <c r="H53" s="283">
        <v>26</v>
      </c>
      <c r="I53" s="283">
        <v>11</v>
      </c>
      <c r="J53" s="283">
        <v>9</v>
      </c>
      <c r="K53" s="283">
        <v>7</v>
      </c>
      <c r="L53" s="283">
        <v>2</v>
      </c>
      <c r="M53" s="283">
        <v>0</v>
      </c>
      <c r="N53" s="283">
        <v>0</v>
      </c>
      <c r="O53" s="283">
        <v>9</v>
      </c>
      <c r="P53" s="499">
        <v>0.34599999999999997</v>
      </c>
      <c r="Q53" s="283">
        <v>8</v>
      </c>
      <c r="R53" s="283">
        <v>3</v>
      </c>
      <c r="S53" s="283">
        <v>0</v>
      </c>
      <c r="T53" s="283">
        <v>10</v>
      </c>
      <c r="U53" s="283">
        <v>0</v>
      </c>
      <c r="V53" s="283">
        <v>0</v>
      </c>
      <c r="W53" s="499">
        <v>0.5</v>
      </c>
      <c r="X53" s="499">
        <v>0.42299999999999999</v>
      </c>
      <c r="Y53" s="499">
        <v>0.92300000000000004</v>
      </c>
      <c r="Z53" s="499">
        <v>0.438</v>
      </c>
    </row>
    <row r="54" spans="2:26" ht="18.75" x14ac:dyDescent="0.25">
      <c r="B54" s="438" t="s">
        <v>15</v>
      </c>
      <c r="C54" s="283">
        <v>18</v>
      </c>
      <c r="D54" s="283" t="s">
        <v>373</v>
      </c>
      <c r="E54" s="487" t="s">
        <v>184</v>
      </c>
      <c r="F54" s="283">
        <v>6</v>
      </c>
      <c r="G54" s="283">
        <v>24</v>
      </c>
      <c r="H54" s="283">
        <v>19</v>
      </c>
      <c r="I54" s="283">
        <v>5</v>
      </c>
      <c r="J54" s="283">
        <v>6</v>
      </c>
      <c r="K54" s="283">
        <v>5</v>
      </c>
      <c r="L54" s="283">
        <v>1</v>
      </c>
      <c r="M54" s="283">
        <v>0</v>
      </c>
      <c r="N54" s="283">
        <v>0</v>
      </c>
      <c r="O54" s="283">
        <v>5</v>
      </c>
      <c r="P54" s="499">
        <v>0.316</v>
      </c>
      <c r="Q54" s="283">
        <v>5</v>
      </c>
      <c r="R54" s="283">
        <v>6</v>
      </c>
      <c r="S54" s="283">
        <v>0</v>
      </c>
      <c r="T54" s="283">
        <v>3</v>
      </c>
      <c r="U54" s="283">
        <v>1</v>
      </c>
      <c r="V54" s="283">
        <v>0</v>
      </c>
      <c r="W54" s="499">
        <v>0.45800000000000002</v>
      </c>
      <c r="X54" s="499">
        <v>0.36799999999999999</v>
      </c>
      <c r="Y54" s="499">
        <v>0.82699999999999996</v>
      </c>
      <c r="Z54" s="499">
        <v>0.38500000000000001</v>
      </c>
    </row>
    <row r="55" spans="2:26" ht="18.75" x14ac:dyDescent="0.25">
      <c r="B55" s="438" t="s">
        <v>15</v>
      </c>
      <c r="C55" s="283">
        <v>42</v>
      </c>
      <c r="D55" s="283" t="s">
        <v>384</v>
      </c>
      <c r="E55" s="487" t="s">
        <v>44</v>
      </c>
      <c r="F55" s="283">
        <v>9</v>
      </c>
      <c r="G55" s="283">
        <v>35</v>
      </c>
      <c r="H55" s="283">
        <v>29</v>
      </c>
      <c r="I55" s="283">
        <v>8</v>
      </c>
      <c r="J55" s="283">
        <v>9</v>
      </c>
      <c r="K55" s="283">
        <v>4</v>
      </c>
      <c r="L55" s="283">
        <v>4</v>
      </c>
      <c r="M55" s="283">
        <v>1</v>
      </c>
      <c r="N55" s="283">
        <v>0</v>
      </c>
      <c r="O55" s="283">
        <v>5</v>
      </c>
      <c r="P55" s="499">
        <v>0.31</v>
      </c>
      <c r="Q55" s="283">
        <v>6</v>
      </c>
      <c r="R55" s="283">
        <v>4</v>
      </c>
      <c r="S55" s="283">
        <v>0</v>
      </c>
      <c r="T55" s="283">
        <v>10</v>
      </c>
      <c r="U55" s="283">
        <v>0</v>
      </c>
      <c r="V55" s="283">
        <v>0</v>
      </c>
      <c r="W55" s="499">
        <v>0.42899999999999999</v>
      </c>
      <c r="X55" s="499">
        <v>0.51700000000000002</v>
      </c>
      <c r="Y55" s="499">
        <v>0.94599999999999995</v>
      </c>
      <c r="Z55" s="499">
        <v>0.313</v>
      </c>
    </row>
    <row r="56" spans="2:26" ht="18.75" x14ac:dyDescent="0.25">
      <c r="B56" s="438" t="s">
        <v>15</v>
      </c>
      <c r="C56" s="283">
        <v>90</v>
      </c>
      <c r="D56" s="283" t="s">
        <v>376</v>
      </c>
      <c r="E56" s="487" t="s">
        <v>185</v>
      </c>
      <c r="F56" s="283">
        <v>8</v>
      </c>
      <c r="G56" s="283">
        <v>28</v>
      </c>
      <c r="H56" s="283">
        <v>24</v>
      </c>
      <c r="I56" s="283">
        <v>8</v>
      </c>
      <c r="J56" s="283">
        <v>7</v>
      </c>
      <c r="K56" s="283">
        <v>3</v>
      </c>
      <c r="L56" s="283">
        <v>2</v>
      </c>
      <c r="M56" s="283">
        <v>2</v>
      </c>
      <c r="N56" s="283">
        <v>0</v>
      </c>
      <c r="O56" s="283">
        <v>8</v>
      </c>
      <c r="P56" s="499">
        <v>0.29199999999999998</v>
      </c>
      <c r="Q56" s="283">
        <v>4</v>
      </c>
      <c r="R56" s="283">
        <v>8</v>
      </c>
      <c r="S56" s="283">
        <v>0</v>
      </c>
      <c r="T56" s="283">
        <v>4</v>
      </c>
      <c r="U56" s="283">
        <v>1</v>
      </c>
      <c r="V56" s="283">
        <v>0</v>
      </c>
      <c r="W56" s="499">
        <v>0.39300000000000002</v>
      </c>
      <c r="X56" s="499">
        <v>0.54200000000000004</v>
      </c>
      <c r="Y56" s="499">
        <v>0.93500000000000005</v>
      </c>
      <c r="Z56" s="499">
        <v>0.33300000000000002</v>
      </c>
    </row>
    <row r="57" spans="2:26" ht="18.75" x14ac:dyDescent="0.25">
      <c r="B57" s="438" t="s">
        <v>15</v>
      </c>
      <c r="C57" s="283">
        <v>11</v>
      </c>
      <c r="D57" s="283" t="s">
        <v>264</v>
      </c>
      <c r="E57" s="487" t="s">
        <v>38</v>
      </c>
      <c r="F57" s="283">
        <v>6</v>
      </c>
      <c r="G57" s="283">
        <v>23</v>
      </c>
      <c r="H57" s="283">
        <v>15</v>
      </c>
      <c r="I57" s="283">
        <v>7</v>
      </c>
      <c r="J57" s="283">
        <v>4</v>
      </c>
      <c r="K57" s="283">
        <v>3</v>
      </c>
      <c r="L57" s="283">
        <v>1</v>
      </c>
      <c r="M57" s="283">
        <v>0</v>
      </c>
      <c r="N57" s="283">
        <v>0</v>
      </c>
      <c r="O57" s="283">
        <v>3</v>
      </c>
      <c r="P57" s="499">
        <v>0.26700000000000002</v>
      </c>
      <c r="Q57" s="283">
        <v>7</v>
      </c>
      <c r="R57" s="283">
        <v>5</v>
      </c>
      <c r="S57" s="283">
        <v>0</v>
      </c>
      <c r="T57" s="283">
        <v>8</v>
      </c>
      <c r="U57" s="283">
        <v>0</v>
      </c>
      <c r="V57" s="283">
        <v>1</v>
      </c>
      <c r="W57" s="499">
        <v>0.47799999999999998</v>
      </c>
      <c r="X57" s="499">
        <v>0.33300000000000002</v>
      </c>
      <c r="Y57" s="499">
        <v>0.81200000000000006</v>
      </c>
      <c r="Z57" s="499">
        <v>0.28599999999999998</v>
      </c>
    </row>
    <row r="58" spans="2:26" ht="18.75" x14ac:dyDescent="0.25">
      <c r="B58" s="438" t="s">
        <v>15</v>
      </c>
      <c r="C58" s="283">
        <v>26</v>
      </c>
      <c r="D58" s="283" t="s">
        <v>262</v>
      </c>
      <c r="E58" s="487" t="s">
        <v>45</v>
      </c>
      <c r="F58" s="283">
        <v>7</v>
      </c>
      <c r="G58" s="283">
        <v>21</v>
      </c>
      <c r="H58" s="283">
        <v>20</v>
      </c>
      <c r="I58" s="283">
        <v>5</v>
      </c>
      <c r="J58" s="283">
        <v>5</v>
      </c>
      <c r="K58" s="283">
        <v>4</v>
      </c>
      <c r="L58" s="283">
        <v>1</v>
      </c>
      <c r="M58" s="283">
        <v>0</v>
      </c>
      <c r="N58" s="283">
        <v>0</v>
      </c>
      <c r="O58" s="283">
        <v>1</v>
      </c>
      <c r="P58" s="499">
        <v>0.25</v>
      </c>
      <c r="Q58" s="283">
        <v>1</v>
      </c>
      <c r="R58" s="283">
        <v>5</v>
      </c>
      <c r="S58" s="283">
        <v>0</v>
      </c>
      <c r="T58" s="283">
        <v>3</v>
      </c>
      <c r="U58" s="283">
        <v>0</v>
      </c>
      <c r="V58" s="283">
        <v>0</v>
      </c>
      <c r="W58" s="499">
        <v>0.28599999999999998</v>
      </c>
      <c r="X58" s="499">
        <v>0.3</v>
      </c>
      <c r="Y58" s="499">
        <v>0.58599999999999997</v>
      </c>
      <c r="Z58" s="499">
        <v>0.1</v>
      </c>
    </row>
    <row r="59" spans="2:26" ht="18.75" x14ac:dyDescent="0.25">
      <c r="B59" s="438" t="s">
        <v>15</v>
      </c>
      <c r="C59" s="283">
        <v>12</v>
      </c>
      <c r="D59" s="283" t="s">
        <v>385</v>
      </c>
      <c r="E59" s="487" t="s">
        <v>46</v>
      </c>
      <c r="F59" s="283">
        <v>15</v>
      </c>
      <c r="G59" s="283">
        <v>49</v>
      </c>
      <c r="H59" s="283">
        <v>41</v>
      </c>
      <c r="I59" s="283">
        <v>13</v>
      </c>
      <c r="J59" s="283">
        <v>8</v>
      </c>
      <c r="K59" s="283">
        <v>8</v>
      </c>
      <c r="L59" s="283">
        <v>0</v>
      </c>
      <c r="M59" s="283">
        <v>0</v>
      </c>
      <c r="N59" s="283">
        <v>0</v>
      </c>
      <c r="O59" s="283">
        <v>6</v>
      </c>
      <c r="P59" s="499">
        <v>0.19500000000000001</v>
      </c>
      <c r="Q59" s="283">
        <v>7</v>
      </c>
      <c r="R59" s="283">
        <v>9</v>
      </c>
      <c r="S59" s="283">
        <v>1</v>
      </c>
      <c r="T59" s="283">
        <v>11</v>
      </c>
      <c r="U59" s="283">
        <v>1</v>
      </c>
      <c r="V59" s="283">
        <v>0</v>
      </c>
      <c r="W59" s="499">
        <v>0.32700000000000001</v>
      </c>
      <c r="X59" s="499">
        <v>0.19500000000000001</v>
      </c>
      <c r="Y59" s="499">
        <v>0.52200000000000002</v>
      </c>
      <c r="Z59" s="499">
        <v>0.154</v>
      </c>
    </row>
    <row r="60" spans="2:26" ht="18.75" x14ac:dyDescent="0.25">
      <c r="B60" s="438" t="s">
        <v>15</v>
      </c>
      <c r="C60" s="283">
        <v>57</v>
      </c>
      <c r="D60" s="283" t="s">
        <v>386</v>
      </c>
      <c r="E60" s="487" t="s">
        <v>277</v>
      </c>
      <c r="F60" s="283">
        <v>4</v>
      </c>
      <c r="G60" s="283">
        <v>8</v>
      </c>
      <c r="H60" s="283">
        <v>6</v>
      </c>
      <c r="I60" s="283">
        <v>1</v>
      </c>
      <c r="J60" s="283">
        <v>1</v>
      </c>
      <c r="K60" s="283">
        <v>1</v>
      </c>
      <c r="L60" s="283">
        <v>0</v>
      </c>
      <c r="M60" s="283">
        <v>0</v>
      </c>
      <c r="N60" s="283">
        <v>0</v>
      </c>
      <c r="O60" s="283">
        <v>2</v>
      </c>
      <c r="P60" s="499">
        <v>0.16700000000000001</v>
      </c>
      <c r="Q60" s="283">
        <v>2</v>
      </c>
      <c r="R60" s="283">
        <v>1</v>
      </c>
      <c r="S60" s="283">
        <v>0</v>
      </c>
      <c r="T60" s="283">
        <v>1</v>
      </c>
      <c r="U60" s="283">
        <v>0</v>
      </c>
      <c r="V60" s="283">
        <v>0</v>
      </c>
      <c r="W60" s="499">
        <v>0.375</v>
      </c>
      <c r="X60" s="499">
        <v>0.16700000000000001</v>
      </c>
      <c r="Y60" s="499">
        <v>0.54200000000000004</v>
      </c>
      <c r="Z60" s="499">
        <v>0.33300000000000002</v>
      </c>
    </row>
    <row r="61" spans="2:26" ht="18.75" x14ac:dyDescent="0.25">
      <c r="B61" s="438" t="s">
        <v>15</v>
      </c>
      <c r="C61" s="283">
        <v>5</v>
      </c>
      <c r="D61" s="283" t="s">
        <v>387</v>
      </c>
      <c r="E61" s="487" t="s">
        <v>72</v>
      </c>
      <c r="F61" s="283">
        <v>11</v>
      </c>
      <c r="G61" s="283">
        <v>41</v>
      </c>
      <c r="H61" s="283">
        <v>32</v>
      </c>
      <c r="I61" s="283">
        <v>12</v>
      </c>
      <c r="J61" s="283">
        <v>4</v>
      </c>
      <c r="K61" s="283">
        <v>4</v>
      </c>
      <c r="L61" s="283">
        <v>0</v>
      </c>
      <c r="M61" s="283">
        <v>0</v>
      </c>
      <c r="N61" s="283">
        <v>0</v>
      </c>
      <c r="O61" s="283">
        <v>4</v>
      </c>
      <c r="P61" s="499">
        <v>0.125</v>
      </c>
      <c r="Q61" s="283">
        <v>7</v>
      </c>
      <c r="R61" s="283">
        <v>9</v>
      </c>
      <c r="S61" s="283">
        <v>2</v>
      </c>
      <c r="T61" s="283">
        <v>6</v>
      </c>
      <c r="U61" s="283">
        <v>0</v>
      </c>
      <c r="V61" s="283">
        <v>0</v>
      </c>
      <c r="W61" s="499">
        <v>0.317</v>
      </c>
      <c r="X61" s="499">
        <v>0.125</v>
      </c>
      <c r="Y61" s="499">
        <v>0.442</v>
      </c>
      <c r="Z61" s="499">
        <v>0.105</v>
      </c>
    </row>
    <row r="62" spans="2:26" ht="18.75" x14ac:dyDescent="0.25">
      <c r="B62" s="438" t="s">
        <v>15</v>
      </c>
      <c r="C62" s="283">
        <v>20</v>
      </c>
      <c r="D62" s="283" t="s">
        <v>388</v>
      </c>
      <c r="E62" s="487" t="s">
        <v>266</v>
      </c>
      <c r="F62" s="283">
        <v>1</v>
      </c>
      <c r="G62" s="283">
        <v>4</v>
      </c>
      <c r="H62" s="283">
        <v>3</v>
      </c>
      <c r="I62" s="283">
        <v>1</v>
      </c>
      <c r="J62" s="283">
        <v>0</v>
      </c>
      <c r="K62" s="283">
        <v>0</v>
      </c>
      <c r="L62" s="283">
        <v>0</v>
      </c>
      <c r="M62" s="283">
        <v>0</v>
      </c>
      <c r="N62" s="283">
        <v>0</v>
      </c>
      <c r="O62" s="283">
        <v>0</v>
      </c>
      <c r="P62" s="499">
        <v>0</v>
      </c>
      <c r="Q62" s="283">
        <v>0</v>
      </c>
      <c r="R62" s="283">
        <v>0</v>
      </c>
      <c r="S62" s="283">
        <v>1</v>
      </c>
      <c r="T62" s="283">
        <v>0</v>
      </c>
      <c r="U62" s="283">
        <v>0</v>
      </c>
      <c r="V62" s="283">
        <v>0</v>
      </c>
      <c r="W62" s="499">
        <v>0.25</v>
      </c>
      <c r="X62" s="499">
        <v>0</v>
      </c>
      <c r="Y62" s="499">
        <v>0.25</v>
      </c>
      <c r="Z62" s="499">
        <v>0</v>
      </c>
    </row>
    <row r="63" spans="2:26" ht="18.75" x14ac:dyDescent="0.25">
      <c r="B63" s="438" t="s">
        <v>15</v>
      </c>
      <c r="C63" s="283">
        <v>40</v>
      </c>
      <c r="D63" s="283" t="s">
        <v>389</v>
      </c>
      <c r="E63" s="487" t="s">
        <v>260</v>
      </c>
      <c r="F63" s="283">
        <v>1</v>
      </c>
      <c r="G63" s="283">
        <v>2</v>
      </c>
      <c r="H63" s="283">
        <v>1</v>
      </c>
      <c r="I63" s="283">
        <v>1</v>
      </c>
      <c r="J63" s="283">
        <v>0</v>
      </c>
      <c r="K63" s="283">
        <v>0</v>
      </c>
      <c r="L63" s="283">
        <v>0</v>
      </c>
      <c r="M63" s="283">
        <v>0</v>
      </c>
      <c r="N63" s="283">
        <v>0</v>
      </c>
      <c r="O63" s="283">
        <v>0</v>
      </c>
      <c r="P63" s="499">
        <v>0</v>
      </c>
      <c r="Q63" s="283">
        <v>0</v>
      </c>
      <c r="R63" s="283">
        <v>1</v>
      </c>
      <c r="S63" s="283">
        <v>1</v>
      </c>
      <c r="T63" s="283">
        <v>0</v>
      </c>
      <c r="U63" s="283">
        <v>0</v>
      </c>
      <c r="V63" s="283">
        <v>0</v>
      </c>
      <c r="W63" s="499">
        <v>0.5</v>
      </c>
      <c r="X63" s="499">
        <v>0</v>
      </c>
      <c r="Y63" s="499">
        <v>0.5</v>
      </c>
      <c r="Z63" s="499">
        <v>0</v>
      </c>
    </row>
    <row r="64" spans="2:26" ht="18.75" x14ac:dyDescent="0.25">
      <c r="B64" s="438" t="s">
        <v>15</v>
      </c>
      <c r="C64" s="283">
        <v>71</v>
      </c>
      <c r="D64" s="283" t="s">
        <v>377</v>
      </c>
      <c r="E64" s="487" t="s">
        <v>39</v>
      </c>
      <c r="F64" s="283">
        <v>16</v>
      </c>
      <c r="G64" s="283">
        <v>55</v>
      </c>
      <c r="H64" s="283">
        <v>48</v>
      </c>
      <c r="I64" s="283">
        <v>10</v>
      </c>
      <c r="J64" s="283">
        <v>12</v>
      </c>
      <c r="K64" s="283">
        <v>7</v>
      </c>
      <c r="L64" s="283">
        <v>0</v>
      </c>
      <c r="M64" s="283">
        <v>4</v>
      </c>
      <c r="N64" s="283">
        <v>1</v>
      </c>
      <c r="O64" s="283">
        <v>12</v>
      </c>
      <c r="P64" s="499">
        <v>0.25</v>
      </c>
      <c r="Q64" s="283">
        <v>4</v>
      </c>
      <c r="R64" s="283">
        <v>9</v>
      </c>
      <c r="S64" s="283">
        <v>1</v>
      </c>
      <c r="T64" s="283">
        <v>11</v>
      </c>
      <c r="U64" s="283">
        <v>0</v>
      </c>
      <c r="V64" s="283">
        <v>2</v>
      </c>
      <c r="W64" s="499">
        <v>0.309</v>
      </c>
      <c r="X64" s="499">
        <v>0.47899999999999998</v>
      </c>
      <c r="Y64" s="499">
        <v>0.78800000000000003</v>
      </c>
      <c r="Z64" s="499">
        <v>0.25800000000000001</v>
      </c>
    </row>
    <row r="65" spans="2:26" ht="18.75" x14ac:dyDescent="0.25">
      <c r="B65" s="438" t="s">
        <v>15</v>
      </c>
      <c r="C65" s="283">
        <v>29</v>
      </c>
      <c r="D65" s="283" t="s">
        <v>383</v>
      </c>
      <c r="E65" s="487" t="s">
        <v>37</v>
      </c>
      <c r="F65" s="283">
        <v>17</v>
      </c>
      <c r="G65" s="283">
        <v>71</v>
      </c>
      <c r="H65" s="283">
        <v>61</v>
      </c>
      <c r="I65" s="283">
        <v>18</v>
      </c>
      <c r="J65" s="283">
        <v>20</v>
      </c>
      <c r="K65" s="283">
        <v>12</v>
      </c>
      <c r="L65" s="283">
        <v>8</v>
      </c>
      <c r="M65" s="283">
        <v>0</v>
      </c>
      <c r="N65" s="283">
        <v>0</v>
      </c>
      <c r="O65" s="283">
        <v>15</v>
      </c>
      <c r="P65" s="499">
        <v>0.32800000000000001</v>
      </c>
      <c r="Q65" s="283">
        <v>7</v>
      </c>
      <c r="R65" s="283">
        <v>18</v>
      </c>
      <c r="S65" s="283">
        <v>2</v>
      </c>
      <c r="T65" s="283">
        <v>13</v>
      </c>
      <c r="U65" s="283">
        <v>0</v>
      </c>
      <c r="V65" s="283">
        <v>1</v>
      </c>
      <c r="W65" s="499">
        <v>0.40799999999999997</v>
      </c>
      <c r="X65" s="499">
        <v>0.45900000000000002</v>
      </c>
      <c r="Y65" s="499">
        <v>0.86699999999999999</v>
      </c>
      <c r="Z65" s="499">
        <v>0.27</v>
      </c>
    </row>
    <row r="66" spans="2:26" ht="18.75" x14ac:dyDescent="0.25">
      <c r="B66" s="438" t="s">
        <v>15</v>
      </c>
      <c r="C66" s="283">
        <v>10</v>
      </c>
      <c r="D66" s="283" t="s">
        <v>382</v>
      </c>
      <c r="E66" s="487" t="s">
        <v>192</v>
      </c>
      <c r="F66" s="283">
        <v>17</v>
      </c>
      <c r="G66" s="283">
        <v>70</v>
      </c>
      <c r="H66" s="283">
        <v>59</v>
      </c>
      <c r="I66" s="283">
        <v>16</v>
      </c>
      <c r="J66" s="283">
        <v>20</v>
      </c>
      <c r="K66" s="283">
        <v>16</v>
      </c>
      <c r="L66" s="283">
        <v>2</v>
      </c>
      <c r="M66" s="283">
        <v>1</v>
      </c>
      <c r="N66" s="283">
        <v>1</v>
      </c>
      <c r="O66" s="283">
        <v>18</v>
      </c>
      <c r="P66" s="499">
        <v>0.33900000000000002</v>
      </c>
      <c r="Q66" s="283">
        <v>7</v>
      </c>
      <c r="R66" s="283">
        <v>7</v>
      </c>
      <c r="S66" s="283">
        <v>3</v>
      </c>
      <c r="T66" s="283">
        <v>12</v>
      </c>
      <c r="U66" s="283">
        <v>1</v>
      </c>
      <c r="V66" s="283">
        <v>1</v>
      </c>
      <c r="W66" s="499">
        <v>0.42899999999999999</v>
      </c>
      <c r="X66" s="499">
        <v>0.45800000000000002</v>
      </c>
      <c r="Y66" s="499">
        <v>0.88600000000000001</v>
      </c>
      <c r="Z66" s="499">
        <v>0.4</v>
      </c>
    </row>
    <row r="67" spans="2:26" ht="18.75" x14ac:dyDescent="0.25">
      <c r="B67" s="438" t="s">
        <v>15</v>
      </c>
      <c r="C67" s="283">
        <v>91</v>
      </c>
      <c r="D67" s="283" t="s">
        <v>261</v>
      </c>
      <c r="E67" s="487" t="s">
        <v>43</v>
      </c>
      <c r="F67" s="283">
        <v>20</v>
      </c>
      <c r="G67" s="283">
        <v>81</v>
      </c>
      <c r="H67" s="283">
        <v>62</v>
      </c>
      <c r="I67" s="283">
        <v>30</v>
      </c>
      <c r="J67" s="283">
        <v>21</v>
      </c>
      <c r="K67" s="283">
        <v>17</v>
      </c>
      <c r="L67" s="283">
        <v>3</v>
      </c>
      <c r="M67" s="283">
        <v>1</v>
      </c>
      <c r="N67" s="283">
        <v>0</v>
      </c>
      <c r="O67" s="283">
        <v>12</v>
      </c>
      <c r="P67" s="499">
        <v>0.33900000000000002</v>
      </c>
      <c r="Q67" s="283">
        <v>13</v>
      </c>
      <c r="R67" s="283">
        <v>7</v>
      </c>
      <c r="S67" s="283">
        <v>6</v>
      </c>
      <c r="T67" s="283">
        <v>20</v>
      </c>
      <c r="U67" s="283">
        <v>1</v>
      </c>
      <c r="V67" s="283">
        <v>0</v>
      </c>
      <c r="W67" s="499">
        <v>0.49399999999999999</v>
      </c>
      <c r="X67" s="499">
        <v>0.41899999999999998</v>
      </c>
      <c r="Y67" s="499">
        <v>0.91300000000000003</v>
      </c>
      <c r="Z67" s="499">
        <v>0.25800000000000001</v>
      </c>
    </row>
    <row r="68" spans="2:26" ht="18.75" x14ac:dyDescent="0.25">
      <c r="B68" s="438" t="s">
        <v>15</v>
      </c>
      <c r="C68" s="283">
        <v>44</v>
      </c>
      <c r="D68" s="283" t="s">
        <v>263</v>
      </c>
      <c r="E68" s="487" t="s">
        <v>42</v>
      </c>
      <c r="F68" s="283">
        <v>19</v>
      </c>
      <c r="G68" s="283">
        <v>58</v>
      </c>
      <c r="H68" s="283">
        <v>48</v>
      </c>
      <c r="I68" s="283">
        <v>17</v>
      </c>
      <c r="J68" s="283">
        <v>10</v>
      </c>
      <c r="K68" s="283">
        <v>10</v>
      </c>
      <c r="L68" s="283">
        <v>0</v>
      </c>
      <c r="M68" s="283">
        <v>0</v>
      </c>
      <c r="N68" s="283">
        <v>0</v>
      </c>
      <c r="O68" s="283">
        <v>6</v>
      </c>
      <c r="P68" s="499">
        <v>0.20799999999999999</v>
      </c>
      <c r="Q68" s="283">
        <v>6</v>
      </c>
      <c r="R68" s="283">
        <v>14</v>
      </c>
      <c r="S68" s="283">
        <v>3</v>
      </c>
      <c r="T68" s="283">
        <v>9</v>
      </c>
      <c r="U68" s="283">
        <v>0</v>
      </c>
      <c r="V68" s="283">
        <v>1</v>
      </c>
      <c r="W68" s="499">
        <v>0.32800000000000001</v>
      </c>
      <c r="X68" s="499">
        <v>0.20799999999999999</v>
      </c>
      <c r="Y68" s="499">
        <v>0.53600000000000003</v>
      </c>
      <c r="Z68" s="499">
        <v>0.20799999999999999</v>
      </c>
    </row>
    <row r="69" spans="2:26" ht="18.75" x14ac:dyDescent="0.25">
      <c r="B69" s="521" t="s">
        <v>10</v>
      </c>
      <c r="C69" s="283">
        <v>24</v>
      </c>
      <c r="D69" s="283" t="s">
        <v>331</v>
      </c>
      <c r="E69" s="496" t="s">
        <v>59</v>
      </c>
      <c r="F69" s="283">
        <v>15</v>
      </c>
      <c r="G69" s="283">
        <v>68</v>
      </c>
      <c r="H69" s="283">
        <v>55</v>
      </c>
      <c r="I69" s="283">
        <v>19</v>
      </c>
      <c r="J69" s="283">
        <v>18</v>
      </c>
      <c r="K69" s="283">
        <v>11</v>
      </c>
      <c r="L69" s="283">
        <v>4</v>
      </c>
      <c r="M69" s="283">
        <v>0</v>
      </c>
      <c r="N69" s="283">
        <v>3</v>
      </c>
      <c r="O69" s="283">
        <v>22</v>
      </c>
      <c r="P69" s="499">
        <v>0.32700000000000001</v>
      </c>
      <c r="Q69" s="283">
        <v>10</v>
      </c>
      <c r="R69" s="283">
        <v>9</v>
      </c>
      <c r="S69" s="283">
        <v>2</v>
      </c>
      <c r="T69" s="283">
        <v>14</v>
      </c>
      <c r="U69" s="283">
        <v>0</v>
      </c>
      <c r="V69" s="283">
        <v>1</v>
      </c>
      <c r="W69" s="499">
        <v>0.441</v>
      </c>
      <c r="X69" s="499">
        <v>0.56399999999999995</v>
      </c>
      <c r="Y69" s="499">
        <v>1.0049999999999999</v>
      </c>
      <c r="Z69" s="499">
        <v>0.314</v>
      </c>
    </row>
    <row r="70" spans="2:26" ht="18.75" x14ac:dyDescent="0.25">
      <c r="B70" s="521" t="s">
        <v>10</v>
      </c>
      <c r="C70" s="283">
        <v>9</v>
      </c>
      <c r="D70" s="283" t="s">
        <v>327</v>
      </c>
      <c r="E70" s="438" t="s">
        <v>49</v>
      </c>
      <c r="F70" s="283">
        <v>18</v>
      </c>
      <c r="G70" s="283">
        <v>72</v>
      </c>
      <c r="H70" s="283">
        <v>55</v>
      </c>
      <c r="I70" s="283">
        <v>17</v>
      </c>
      <c r="J70" s="283">
        <v>22</v>
      </c>
      <c r="K70" s="283">
        <v>18</v>
      </c>
      <c r="L70" s="283">
        <v>1</v>
      </c>
      <c r="M70" s="283">
        <v>2</v>
      </c>
      <c r="N70" s="283">
        <v>1</v>
      </c>
      <c r="O70" s="283">
        <v>25</v>
      </c>
      <c r="P70" s="499">
        <v>0.4</v>
      </c>
      <c r="Q70" s="283">
        <v>13</v>
      </c>
      <c r="R70" s="283">
        <v>2</v>
      </c>
      <c r="S70" s="283">
        <v>3</v>
      </c>
      <c r="T70" s="283">
        <v>25</v>
      </c>
      <c r="U70" s="283">
        <v>0</v>
      </c>
      <c r="V70" s="283">
        <v>1</v>
      </c>
      <c r="W70" s="499">
        <v>0.52800000000000002</v>
      </c>
      <c r="X70" s="499">
        <v>0.54500000000000004</v>
      </c>
      <c r="Y70" s="499">
        <v>1.073</v>
      </c>
      <c r="Z70" s="499">
        <v>0.48599999999999999</v>
      </c>
    </row>
    <row r="71" spans="2:26" ht="18.75" x14ac:dyDescent="0.25">
      <c r="B71" s="521" t="s">
        <v>10</v>
      </c>
      <c r="C71" s="283">
        <v>34</v>
      </c>
      <c r="D71" s="283" t="s">
        <v>328</v>
      </c>
      <c r="E71" s="438" t="s">
        <v>55</v>
      </c>
      <c r="F71" s="283">
        <v>12</v>
      </c>
      <c r="G71" s="283">
        <v>63</v>
      </c>
      <c r="H71" s="283">
        <v>48</v>
      </c>
      <c r="I71" s="283">
        <v>21</v>
      </c>
      <c r="J71" s="283">
        <v>17</v>
      </c>
      <c r="K71" s="283">
        <v>11</v>
      </c>
      <c r="L71" s="283">
        <v>5</v>
      </c>
      <c r="M71" s="283">
        <v>1</v>
      </c>
      <c r="N71" s="283">
        <v>0</v>
      </c>
      <c r="O71" s="283">
        <v>16</v>
      </c>
      <c r="P71" s="499">
        <v>0.35399999999999998</v>
      </c>
      <c r="Q71" s="283">
        <v>9</v>
      </c>
      <c r="R71" s="283">
        <v>9</v>
      </c>
      <c r="S71" s="283">
        <v>6</v>
      </c>
      <c r="T71" s="283">
        <v>18</v>
      </c>
      <c r="U71" s="283">
        <v>0</v>
      </c>
      <c r="V71" s="283">
        <v>0</v>
      </c>
      <c r="W71" s="499">
        <v>0.50800000000000001</v>
      </c>
      <c r="X71" s="499">
        <v>0.5</v>
      </c>
      <c r="Y71" s="499">
        <v>1.008</v>
      </c>
      <c r="Z71" s="499">
        <v>0.35699999999999998</v>
      </c>
    </row>
    <row r="72" spans="2:26" ht="18.75" x14ac:dyDescent="0.25">
      <c r="B72" s="521" t="s">
        <v>10</v>
      </c>
      <c r="C72" s="283">
        <v>7</v>
      </c>
      <c r="D72" s="283" t="s">
        <v>330</v>
      </c>
      <c r="E72" s="438" t="s">
        <v>48</v>
      </c>
      <c r="F72" s="283">
        <v>19</v>
      </c>
      <c r="G72" s="283">
        <v>81</v>
      </c>
      <c r="H72" s="283">
        <v>63</v>
      </c>
      <c r="I72" s="283">
        <v>29</v>
      </c>
      <c r="J72" s="283">
        <v>21</v>
      </c>
      <c r="K72" s="283">
        <v>13</v>
      </c>
      <c r="L72" s="283">
        <v>6</v>
      </c>
      <c r="M72" s="283">
        <v>2</v>
      </c>
      <c r="N72" s="283">
        <v>0</v>
      </c>
      <c r="O72" s="283">
        <v>20</v>
      </c>
      <c r="P72" s="499">
        <v>0.33300000000000002</v>
      </c>
      <c r="Q72" s="283">
        <v>16</v>
      </c>
      <c r="R72" s="283">
        <v>4</v>
      </c>
      <c r="S72" s="283">
        <v>2</v>
      </c>
      <c r="T72" s="283">
        <v>30</v>
      </c>
      <c r="U72" s="283">
        <v>0</v>
      </c>
      <c r="V72" s="283">
        <v>0</v>
      </c>
      <c r="W72" s="499">
        <v>0.48099999999999998</v>
      </c>
      <c r="X72" s="499">
        <v>0.49199999999999999</v>
      </c>
      <c r="Y72" s="499">
        <v>0.97399999999999998</v>
      </c>
      <c r="Z72" s="499">
        <v>0.44700000000000001</v>
      </c>
    </row>
    <row r="73" spans="2:26" ht="18.75" x14ac:dyDescent="0.25">
      <c r="B73" s="521" t="s">
        <v>10</v>
      </c>
      <c r="C73" s="283">
        <v>69</v>
      </c>
      <c r="D73" s="283" t="s">
        <v>326</v>
      </c>
      <c r="E73" s="438" t="s">
        <v>245</v>
      </c>
      <c r="F73" s="283">
        <v>4</v>
      </c>
      <c r="G73" s="283">
        <v>8</v>
      </c>
      <c r="H73" s="283">
        <v>5</v>
      </c>
      <c r="I73" s="283">
        <v>0</v>
      </c>
      <c r="J73" s="283">
        <v>4</v>
      </c>
      <c r="K73" s="283">
        <v>3</v>
      </c>
      <c r="L73" s="283">
        <v>1</v>
      </c>
      <c r="M73" s="283">
        <v>0</v>
      </c>
      <c r="N73" s="283">
        <v>0</v>
      </c>
      <c r="O73" s="283">
        <v>5</v>
      </c>
      <c r="P73" s="499">
        <v>0.8</v>
      </c>
      <c r="Q73" s="283">
        <v>3</v>
      </c>
      <c r="R73" s="283">
        <v>1</v>
      </c>
      <c r="S73" s="283">
        <v>0</v>
      </c>
      <c r="T73" s="283">
        <v>2</v>
      </c>
      <c r="U73" s="283">
        <v>0</v>
      </c>
      <c r="V73" s="283">
        <v>0</v>
      </c>
      <c r="W73" s="499">
        <v>0.875</v>
      </c>
      <c r="X73" s="499">
        <v>1</v>
      </c>
      <c r="Y73" s="499">
        <v>1.875</v>
      </c>
      <c r="Z73" s="499">
        <v>0.75</v>
      </c>
    </row>
    <row r="74" spans="2:26" ht="18.75" x14ac:dyDescent="0.25">
      <c r="B74" s="521" t="s">
        <v>10</v>
      </c>
      <c r="C74" s="283">
        <v>11</v>
      </c>
      <c r="D74" s="283" t="s">
        <v>329</v>
      </c>
      <c r="E74" s="496" t="s">
        <v>57</v>
      </c>
      <c r="F74" s="283">
        <v>1</v>
      </c>
      <c r="G74" s="283">
        <v>3</v>
      </c>
      <c r="H74" s="283">
        <v>3</v>
      </c>
      <c r="I74" s="283">
        <v>1</v>
      </c>
      <c r="J74" s="283">
        <v>1</v>
      </c>
      <c r="K74" s="283">
        <v>1</v>
      </c>
      <c r="L74" s="283">
        <v>0</v>
      </c>
      <c r="M74" s="283">
        <v>0</v>
      </c>
      <c r="N74" s="283">
        <v>0</v>
      </c>
      <c r="O74" s="283">
        <v>1</v>
      </c>
      <c r="P74" s="499">
        <v>0.33300000000000002</v>
      </c>
      <c r="Q74" s="283">
        <v>0</v>
      </c>
      <c r="R74" s="283">
        <v>0</v>
      </c>
      <c r="S74" s="283">
        <v>0</v>
      </c>
      <c r="T74" s="283">
        <v>0</v>
      </c>
      <c r="U74" s="283">
        <v>0</v>
      </c>
      <c r="V74" s="283">
        <v>0</v>
      </c>
      <c r="W74" s="499">
        <v>0.33300000000000002</v>
      </c>
      <c r="X74" s="499">
        <v>0.33300000000000002</v>
      </c>
      <c r="Y74" s="499">
        <v>0.66700000000000004</v>
      </c>
      <c r="Z74" s="499">
        <v>1</v>
      </c>
    </row>
    <row r="75" spans="2:26" ht="18.75" x14ac:dyDescent="0.25">
      <c r="B75" s="521" t="s">
        <v>10</v>
      </c>
      <c r="C75" s="283">
        <v>23</v>
      </c>
      <c r="D75" s="283" t="s">
        <v>337</v>
      </c>
      <c r="E75" s="496" t="s">
        <v>196</v>
      </c>
      <c r="F75" s="283">
        <v>17</v>
      </c>
      <c r="G75" s="283">
        <v>67</v>
      </c>
      <c r="H75" s="283">
        <v>53</v>
      </c>
      <c r="I75" s="283">
        <v>17</v>
      </c>
      <c r="J75" s="283">
        <v>14</v>
      </c>
      <c r="K75" s="283">
        <v>9</v>
      </c>
      <c r="L75" s="283">
        <v>2</v>
      </c>
      <c r="M75" s="283">
        <v>1</v>
      </c>
      <c r="N75" s="283">
        <v>2</v>
      </c>
      <c r="O75" s="283">
        <v>11</v>
      </c>
      <c r="P75" s="499">
        <v>0.26400000000000001</v>
      </c>
      <c r="Q75" s="283">
        <v>11</v>
      </c>
      <c r="R75" s="283">
        <v>11</v>
      </c>
      <c r="S75" s="283">
        <v>2</v>
      </c>
      <c r="T75" s="283">
        <v>17</v>
      </c>
      <c r="U75" s="283">
        <v>2</v>
      </c>
      <c r="V75" s="283">
        <v>1</v>
      </c>
      <c r="W75" s="499">
        <v>0.40300000000000002</v>
      </c>
      <c r="X75" s="499">
        <v>0.45300000000000001</v>
      </c>
      <c r="Y75" s="499">
        <v>0.85599999999999998</v>
      </c>
      <c r="Z75" s="499">
        <v>0.25</v>
      </c>
    </row>
    <row r="76" spans="2:26" ht="18.75" x14ac:dyDescent="0.25">
      <c r="B76" s="521" t="s">
        <v>10</v>
      </c>
      <c r="C76" s="283">
        <v>33</v>
      </c>
      <c r="D76" s="283" t="s">
        <v>336</v>
      </c>
      <c r="E76" s="496" t="s">
        <v>194</v>
      </c>
      <c r="F76" s="283">
        <v>15</v>
      </c>
      <c r="G76" s="283">
        <v>66</v>
      </c>
      <c r="H76" s="283">
        <v>42</v>
      </c>
      <c r="I76" s="283">
        <v>19</v>
      </c>
      <c r="J76" s="283">
        <v>12</v>
      </c>
      <c r="K76" s="283">
        <v>8</v>
      </c>
      <c r="L76" s="283">
        <v>2</v>
      </c>
      <c r="M76" s="283">
        <v>2</v>
      </c>
      <c r="N76" s="283">
        <v>0</v>
      </c>
      <c r="O76" s="283">
        <v>13</v>
      </c>
      <c r="P76" s="499">
        <v>0.28599999999999998</v>
      </c>
      <c r="Q76" s="283">
        <v>17</v>
      </c>
      <c r="R76" s="283">
        <v>9</v>
      </c>
      <c r="S76" s="283">
        <v>4</v>
      </c>
      <c r="T76" s="283">
        <v>13</v>
      </c>
      <c r="U76" s="283">
        <v>0</v>
      </c>
      <c r="V76" s="283">
        <v>3</v>
      </c>
      <c r="W76" s="499">
        <v>0.5</v>
      </c>
      <c r="X76" s="499">
        <v>0.42899999999999999</v>
      </c>
      <c r="Y76" s="499">
        <v>0.92900000000000005</v>
      </c>
      <c r="Z76" s="499">
        <v>0.40899999999999997</v>
      </c>
    </row>
    <row r="77" spans="2:26" ht="18.75" x14ac:dyDescent="0.25">
      <c r="B77" s="521" t="s">
        <v>10</v>
      </c>
      <c r="C77" s="283">
        <v>14</v>
      </c>
      <c r="D77" s="283" t="s">
        <v>332</v>
      </c>
      <c r="E77" s="496" t="s">
        <v>51</v>
      </c>
      <c r="F77" s="283">
        <v>13</v>
      </c>
      <c r="G77" s="283">
        <v>55</v>
      </c>
      <c r="H77" s="283">
        <v>46</v>
      </c>
      <c r="I77" s="283">
        <v>20</v>
      </c>
      <c r="J77" s="283">
        <v>15</v>
      </c>
      <c r="K77" s="283">
        <v>13</v>
      </c>
      <c r="L77" s="283">
        <v>1</v>
      </c>
      <c r="M77" s="283">
        <v>1</v>
      </c>
      <c r="N77" s="283">
        <v>0</v>
      </c>
      <c r="O77" s="283">
        <v>12</v>
      </c>
      <c r="P77" s="499">
        <v>0.32600000000000001</v>
      </c>
      <c r="Q77" s="283">
        <v>8</v>
      </c>
      <c r="R77" s="283">
        <v>2</v>
      </c>
      <c r="S77" s="283">
        <v>0</v>
      </c>
      <c r="T77" s="283">
        <v>16</v>
      </c>
      <c r="U77" s="283">
        <v>0</v>
      </c>
      <c r="V77" s="283">
        <v>1</v>
      </c>
      <c r="W77" s="499">
        <v>0.41799999999999998</v>
      </c>
      <c r="X77" s="499">
        <v>0.39100000000000001</v>
      </c>
      <c r="Y77" s="499">
        <v>0.80900000000000005</v>
      </c>
      <c r="Z77" s="499">
        <v>0.29199999999999998</v>
      </c>
    </row>
    <row r="78" spans="2:26" ht="18.75" x14ac:dyDescent="0.25">
      <c r="B78" s="521" t="s">
        <v>10</v>
      </c>
      <c r="C78" s="283">
        <v>31</v>
      </c>
      <c r="D78" s="283" t="s">
        <v>335</v>
      </c>
      <c r="E78" s="438" t="s">
        <v>247</v>
      </c>
      <c r="F78" s="283">
        <v>2</v>
      </c>
      <c r="G78" s="283">
        <v>7</v>
      </c>
      <c r="H78" s="283">
        <v>7</v>
      </c>
      <c r="I78" s="283">
        <v>0</v>
      </c>
      <c r="J78" s="283">
        <v>2</v>
      </c>
      <c r="K78" s="283">
        <v>2</v>
      </c>
      <c r="L78" s="283">
        <v>0</v>
      </c>
      <c r="M78" s="283">
        <v>0</v>
      </c>
      <c r="N78" s="283">
        <v>0</v>
      </c>
      <c r="O78" s="283">
        <v>0</v>
      </c>
      <c r="P78" s="499">
        <v>0.28599999999999998</v>
      </c>
      <c r="Q78" s="283">
        <v>0</v>
      </c>
      <c r="R78" s="283">
        <v>4</v>
      </c>
      <c r="S78" s="283">
        <v>0</v>
      </c>
      <c r="T78" s="283">
        <v>1</v>
      </c>
      <c r="U78" s="283">
        <v>0</v>
      </c>
      <c r="V78" s="283">
        <v>0</v>
      </c>
      <c r="W78" s="499">
        <v>0.28599999999999998</v>
      </c>
      <c r="X78" s="499">
        <v>0.28599999999999998</v>
      </c>
      <c r="Y78" s="499">
        <v>0.57099999999999995</v>
      </c>
      <c r="Z78" s="499">
        <v>1</v>
      </c>
    </row>
    <row r="79" spans="2:26" ht="18.75" x14ac:dyDescent="0.25">
      <c r="B79" s="521" t="s">
        <v>10</v>
      </c>
      <c r="C79" s="283">
        <v>12</v>
      </c>
      <c r="D79" s="283" t="s">
        <v>338</v>
      </c>
      <c r="E79" s="496" t="s">
        <v>54</v>
      </c>
      <c r="F79" s="283">
        <v>5</v>
      </c>
      <c r="G79" s="283">
        <v>24</v>
      </c>
      <c r="H79" s="283">
        <v>17</v>
      </c>
      <c r="I79" s="283">
        <v>7</v>
      </c>
      <c r="J79" s="283">
        <v>4</v>
      </c>
      <c r="K79" s="283">
        <v>2</v>
      </c>
      <c r="L79" s="283">
        <v>1</v>
      </c>
      <c r="M79" s="283">
        <v>1</v>
      </c>
      <c r="N79" s="283">
        <v>0</v>
      </c>
      <c r="O79" s="283">
        <v>6</v>
      </c>
      <c r="P79" s="499">
        <v>0.23499999999999999</v>
      </c>
      <c r="Q79" s="283">
        <v>5</v>
      </c>
      <c r="R79" s="283">
        <v>4</v>
      </c>
      <c r="S79" s="283">
        <v>2</v>
      </c>
      <c r="T79" s="283">
        <v>8</v>
      </c>
      <c r="U79" s="283">
        <v>0</v>
      </c>
      <c r="V79" s="283">
        <v>0</v>
      </c>
      <c r="W79" s="499">
        <v>0.45800000000000002</v>
      </c>
      <c r="X79" s="499">
        <v>0.41199999999999998</v>
      </c>
      <c r="Y79" s="499">
        <v>0.87</v>
      </c>
      <c r="Z79" s="499">
        <v>0.57099999999999995</v>
      </c>
    </row>
    <row r="80" spans="2:26" ht="18.75" x14ac:dyDescent="0.25">
      <c r="B80" s="521" t="s">
        <v>10</v>
      </c>
      <c r="C80" s="283">
        <v>21</v>
      </c>
      <c r="D80" s="283" t="s">
        <v>333</v>
      </c>
      <c r="E80" s="496" t="s">
        <v>50</v>
      </c>
      <c r="F80" s="283">
        <v>17</v>
      </c>
      <c r="G80" s="283">
        <v>59</v>
      </c>
      <c r="H80" s="283">
        <v>43</v>
      </c>
      <c r="I80" s="283">
        <v>13</v>
      </c>
      <c r="J80" s="283">
        <v>14</v>
      </c>
      <c r="K80" s="283">
        <v>13</v>
      </c>
      <c r="L80" s="283">
        <v>0</v>
      </c>
      <c r="M80" s="283">
        <v>1</v>
      </c>
      <c r="N80" s="283">
        <v>0</v>
      </c>
      <c r="O80" s="283">
        <v>6</v>
      </c>
      <c r="P80" s="499">
        <v>0.32600000000000001</v>
      </c>
      <c r="Q80" s="283">
        <v>9</v>
      </c>
      <c r="R80" s="283">
        <v>10</v>
      </c>
      <c r="S80" s="283">
        <v>7</v>
      </c>
      <c r="T80" s="283">
        <v>10</v>
      </c>
      <c r="U80" s="283">
        <v>1</v>
      </c>
      <c r="V80" s="283">
        <v>0</v>
      </c>
      <c r="W80" s="499">
        <v>0.50800000000000001</v>
      </c>
      <c r="X80" s="499">
        <v>0.372</v>
      </c>
      <c r="Y80" s="499">
        <v>0.88100000000000001</v>
      </c>
      <c r="Z80" s="499">
        <v>0.28599999999999998</v>
      </c>
    </row>
    <row r="81" spans="2:26" ht="18.75" x14ac:dyDescent="0.25">
      <c r="B81" s="521" t="s">
        <v>10</v>
      </c>
      <c r="C81" s="283">
        <v>80</v>
      </c>
      <c r="D81" s="283" t="s">
        <v>340</v>
      </c>
      <c r="E81" s="496" t="s">
        <v>52</v>
      </c>
      <c r="F81" s="283">
        <v>4</v>
      </c>
      <c r="G81" s="283">
        <v>10</v>
      </c>
      <c r="H81" s="283">
        <v>10</v>
      </c>
      <c r="I81" s="283">
        <v>2</v>
      </c>
      <c r="J81" s="283">
        <v>2</v>
      </c>
      <c r="K81" s="283">
        <v>2</v>
      </c>
      <c r="L81" s="283">
        <v>0</v>
      </c>
      <c r="M81" s="283">
        <v>0</v>
      </c>
      <c r="N81" s="283">
        <v>0</v>
      </c>
      <c r="O81" s="283">
        <v>2</v>
      </c>
      <c r="P81" s="499">
        <v>0.2</v>
      </c>
      <c r="Q81" s="283">
        <v>0</v>
      </c>
      <c r="R81" s="283">
        <v>5</v>
      </c>
      <c r="S81" s="283">
        <v>0</v>
      </c>
      <c r="T81" s="283">
        <v>1</v>
      </c>
      <c r="U81" s="283">
        <v>0</v>
      </c>
      <c r="V81" s="283">
        <v>0</v>
      </c>
      <c r="W81" s="499">
        <v>0.2</v>
      </c>
      <c r="X81" s="499">
        <v>0.2</v>
      </c>
      <c r="Y81" s="499">
        <v>0.4</v>
      </c>
      <c r="Z81" s="499">
        <v>0</v>
      </c>
    </row>
    <row r="82" spans="2:26" ht="18.75" x14ac:dyDescent="0.25">
      <c r="B82" s="521" t="s">
        <v>10</v>
      </c>
      <c r="C82" s="283">
        <v>8</v>
      </c>
      <c r="D82" s="283" t="s">
        <v>341</v>
      </c>
      <c r="E82" s="496" t="s">
        <v>284</v>
      </c>
      <c r="F82" s="283">
        <v>15</v>
      </c>
      <c r="G82" s="283">
        <v>42</v>
      </c>
      <c r="H82" s="283">
        <v>36</v>
      </c>
      <c r="I82" s="283">
        <v>9</v>
      </c>
      <c r="J82" s="283">
        <v>7</v>
      </c>
      <c r="K82" s="283">
        <v>6</v>
      </c>
      <c r="L82" s="283">
        <v>1</v>
      </c>
      <c r="M82" s="283">
        <v>0</v>
      </c>
      <c r="N82" s="283">
        <v>0</v>
      </c>
      <c r="O82" s="283">
        <v>8</v>
      </c>
      <c r="P82" s="499">
        <v>0.19400000000000001</v>
      </c>
      <c r="Q82" s="283">
        <v>6</v>
      </c>
      <c r="R82" s="283">
        <v>9</v>
      </c>
      <c r="S82" s="283">
        <v>0</v>
      </c>
      <c r="T82" s="283">
        <v>10</v>
      </c>
      <c r="U82" s="283">
        <v>0</v>
      </c>
      <c r="V82" s="283">
        <v>0</v>
      </c>
      <c r="W82" s="499">
        <v>0.31</v>
      </c>
      <c r="X82" s="499">
        <v>0.222</v>
      </c>
      <c r="Y82" s="499">
        <v>0.53200000000000003</v>
      </c>
      <c r="Z82" s="499">
        <v>0.14799999999999999</v>
      </c>
    </row>
    <row r="83" spans="2:26" ht="18.75" x14ac:dyDescent="0.25">
      <c r="B83" s="521" t="s">
        <v>10</v>
      </c>
      <c r="C83" s="283">
        <v>1</v>
      </c>
      <c r="D83" s="283" t="s">
        <v>339</v>
      </c>
      <c r="E83" s="496" t="s">
        <v>195</v>
      </c>
      <c r="F83" s="283">
        <v>16</v>
      </c>
      <c r="G83" s="283">
        <v>51</v>
      </c>
      <c r="H83" s="283">
        <v>39</v>
      </c>
      <c r="I83" s="283">
        <v>8</v>
      </c>
      <c r="J83" s="283">
        <v>9</v>
      </c>
      <c r="K83" s="283">
        <v>6</v>
      </c>
      <c r="L83" s="283">
        <v>1</v>
      </c>
      <c r="M83" s="283">
        <v>2</v>
      </c>
      <c r="N83" s="283">
        <v>0</v>
      </c>
      <c r="O83" s="283">
        <v>8</v>
      </c>
      <c r="P83" s="499">
        <v>0.23100000000000001</v>
      </c>
      <c r="Q83" s="283">
        <v>9</v>
      </c>
      <c r="R83" s="283">
        <v>8</v>
      </c>
      <c r="S83" s="283">
        <v>3</v>
      </c>
      <c r="T83" s="283">
        <v>9</v>
      </c>
      <c r="U83" s="283">
        <v>0</v>
      </c>
      <c r="V83" s="283">
        <v>0</v>
      </c>
      <c r="W83" s="499">
        <v>0.41199999999999998</v>
      </c>
      <c r="X83" s="499">
        <v>0.35899999999999999</v>
      </c>
      <c r="Y83" s="499">
        <v>0.77100000000000002</v>
      </c>
      <c r="Z83" s="499">
        <v>0.22700000000000001</v>
      </c>
    </row>
    <row r="84" spans="2:26" ht="18.75" x14ac:dyDescent="0.25">
      <c r="B84" s="521" t="s">
        <v>10</v>
      </c>
      <c r="C84" s="283">
        <v>26</v>
      </c>
      <c r="D84" s="283" t="s">
        <v>343</v>
      </c>
      <c r="E84" s="496" t="s">
        <v>278</v>
      </c>
      <c r="F84" s="283">
        <v>5</v>
      </c>
      <c r="G84" s="283">
        <v>12</v>
      </c>
      <c r="H84" s="283">
        <v>7</v>
      </c>
      <c r="I84" s="283">
        <v>2</v>
      </c>
      <c r="J84" s="283">
        <v>1</v>
      </c>
      <c r="K84" s="283">
        <v>1</v>
      </c>
      <c r="L84" s="283">
        <v>0</v>
      </c>
      <c r="M84" s="283">
        <v>0</v>
      </c>
      <c r="N84" s="283">
        <v>0</v>
      </c>
      <c r="O84" s="283">
        <v>3</v>
      </c>
      <c r="P84" s="499">
        <v>0.14299999999999999</v>
      </c>
      <c r="Q84" s="283">
        <v>4</v>
      </c>
      <c r="R84" s="283">
        <v>2</v>
      </c>
      <c r="S84" s="283">
        <v>1</v>
      </c>
      <c r="T84" s="283">
        <v>3</v>
      </c>
      <c r="U84" s="283">
        <v>0</v>
      </c>
      <c r="V84" s="283">
        <v>0</v>
      </c>
      <c r="W84" s="499">
        <v>0.5</v>
      </c>
      <c r="X84" s="499">
        <v>0.14299999999999999</v>
      </c>
      <c r="Y84" s="499">
        <v>0.64300000000000002</v>
      </c>
      <c r="Z84" s="499">
        <v>0</v>
      </c>
    </row>
    <row r="85" spans="2:26" ht="18.75" x14ac:dyDescent="0.25">
      <c r="B85" s="521" t="s">
        <v>10</v>
      </c>
      <c r="C85" s="283">
        <v>47</v>
      </c>
      <c r="D85" s="283" t="s">
        <v>344</v>
      </c>
      <c r="E85" s="496" t="s">
        <v>47</v>
      </c>
      <c r="F85" s="283">
        <v>12</v>
      </c>
      <c r="G85" s="283">
        <v>32</v>
      </c>
      <c r="H85" s="283">
        <v>21</v>
      </c>
      <c r="I85" s="283">
        <v>9</v>
      </c>
      <c r="J85" s="283">
        <v>2</v>
      </c>
      <c r="K85" s="283">
        <v>2</v>
      </c>
      <c r="L85" s="283">
        <v>0</v>
      </c>
      <c r="M85" s="283">
        <v>0</v>
      </c>
      <c r="N85" s="283">
        <v>0</v>
      </c>
      <c r="O85" s="283">
        <v>3</v>
      </c>
      <c r="P85" s="499">
        <v>9.5000000000000001E-2</v>
      </c>
      <c r="Q85" s="283">
        <v>9</v>
      </c>
      <c r="R85" s="283">
        <v>4</v>
      </c>
      <c r="S85" s="283">
        <v>2</v>
      </c>
      <c r="T85" s="283">
        <v>7</v>
      </c>
      <c r="U85" s="283">
        <v>0</v>
      </c>
      <c r="V85" s="283">
        <v>0</v>
      </c>
      <c r="W85" s="499">
        <v>0.40600000000000003</v>
      </c>
      <c r="X85" s="499">
        <v>9.5000000000000001E-2</v>
      </c>
      <c r="Y85" s="499">
        <v>0.501</v>
      </c>
      <c r="Z85" s="499">
        <v>7.6999999999999999E-2</v>
      </c>
    </row>
    <row r="86" spans="2:26" ht="18.75" x14ac:dyDescent="0.25">
      <c r="B86" s="521" t="s">
        <v>10</v>
      </c>
      <c r="C86" s="283">
        <v>22</v>
      </c>
      <c r="D86" s="283" t="s">
        <v>345</v>
      </c>
      <c r="E86" s="496" t="s">
        <v>197</v>
      </c>
      <c r="F86" s="283">
        <v>1</v>
      </c>
      <c r="G86" s="283">
        <v>1</v>
      </c>
      <c r="H86" s="283">
        <v>1</v>
      </c>
      <c r="I86" s="283">
        <v>0</v>
      </c>
      <c r="J86" s="283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499">
        <v>0</v>
      </c>
      <c r="Q86" s="283">
        <v>0</v>
      </c>
      <c r="R86" s="283">
        <v>1</v>
      </c>
      <c r="S86" s="283">
        <v>0</v>
      </c>
      <c r="T86" s="283">
        <v>0</v>
      </c>
      <c r="U86" s="283">
        <v>0</v>
      </c>
      <c r="V86" s="283">
        <v>0</v>
      </c>
      <c r="W86" s="499">
        <v>0</v>
      </c>
      <c r="X86" s="499">
        <v>0</v>
      </c>
      <c r="Y86" s="499">
        <v>0</v>
      </c>
      <c r="Z86" s="499">
        <v>0</v>
      </c>
    </row>
    <row r="87" spans="2:26" ht="18.75" x14ac:dyDescent="0.25">
      <c r="B87" s="521" t="s">
        <v>10</v>
      </c>
      <c r="C87" s="283">
        <v>17</v>
      </c>
      <c r="D87" s="283" t="s">
        <v>346</v>
      </c>
      <c r="E87" s="496" t="s">
        <v>178</v>
      </c>
      <c r="F87" s="283">
        <v>1</v>
      </c>
      <c r="G87" s="283">
        <v>1</v>
      </c>
      <c r="H87" s="283">
        <v>1</v>
      </c>
      <c r="I87" s="283">
        <v>0</v>
      </c>
      <c r="J87" s="283">
        <v>0</v>
      </c>
      <c r="K87" s="283">
        <v>0</v>
      </c>
      <c r="L87" s="283">
        <v>0</v>
      </c>
      <c r="M87" s="283">
        <v>0</v>
      </c>
      <c r="N87" s="283">
        <v>0</v>
      </c>
      <c r="O87" s="283">
        <v>0</v>
      </c>
      <c r="P87" s="499">
        <v>0</v>
      </c>
      <c r="Q87" s="283">
        <v>0</v>
      </c>
      <c r="R87" s="283">
        <v>1</v>
      </c>
      <c r="S87" s="283">
        <v>0</v>
      </c>
      <c r="T87" s="283">
        <v>0</v>
      </c>
      <c r="U87" s="283">
        <v>0</v>
      </c>
      <c r="V87" s="283">
        <v>0</v>
      </c>
      <c r="W87" s="499">
        <v>0</v>
      </c>
      <c r="X87" s="499">
        <v>0</v>
      </c>
      <c r="Y87" s="499">
        <v>0</v>
      </c>
      <c r="Z87" s="499">
        <v>0</v>
      </c>
    </row>
    <row r="88" spans="2:26" ht="18.75" x14ac:dyDescent="0.25">
      <c r="B88" s="521" t="s">
        <v>10</v>
      </c>
      <c r="C88" s="283">
        <v>17</v>
      </c>
      <c r="D88" s="283" t="s">
        <v>334</v>
      </c>
      <c r="E88" s="496" t="s">
        <v>58</v>
      </c>
      <c r="F88" s="283">
        <v>18</v>
      </c>
      <c r="G88" s="283">
        <v>82</v>
      </c>
      <c r="H88" s="283">
        <v>66</v>
      </c>
      <c r="I88" s="283">
        <v>22</v>
      </c>
      <c r="J88" s="283">
        <v>21</v>
      </c>
      <c r="K88" s="283">
        <v>20</v>
      </c>
      <c r="L88" s="283">
        <v>1</v>
      </c>
      <c r="M88" s="283">
        <v>0</v>
      </c>
      <c r="N88" s="283">
        <v>0</v>
      </c>
      <c r="O88" s="283">
        <v>15</v>
      </c>
      <c r="P88" s="499">
        <v>0.318</v>
      </c>
      <c r="Q88" s="283">
        <v>15</v>
      </c>
      <c r="R88" s="283">
        <v>14</v>
      </c>
      <c r="S88" s="283">
        <v>1</v>
      </c>
      <c r="T88" s="283">
        <v>30</v>
      </c>
      <c r="U88" s="283">
        <v>2</v>
      </c>
      <c r="V88" s="283">
        <v>0</v>
      </c>
      <c r="W88" s="499">
        <v>0.45100000000000001</v>
      </c>
      <c r="X88" s="499">
        <v>0.33300000000000002</v>
      </c>
      <c r="Y88" s="499">
        <v>0.78500000000000003</v>
      </c>
      <c r="Z88" s="499">
        <v>0.38200000000000001</v>
      </c>
    </row>
    <row r="89" spans="2:26" ht="18.75" x14ac:dyDescent="0.25">
      <c r="B89" s="521" t="s">
        <v>10</v>
      </c>
      <c r="C89" s="283">
        <v>29</v>
      </c>
      <c r="D89" s="283" t="s">
        <v>342</v>
      </c>
      <c r="E89" s="496" t="s">
        <v>56</v>
      </c>
      <c r="F89" s="283">
        <v>18</v>
      </c>
      <c r="G89" s="283">
        <v>69</v>
      </c>
      <c r="H89" s="283">
        <v>55</v>
      </c>
      <c r="I89" s="283">
        <v>24</v>
      </c>
      <c r="J89" s="283">
        <v>10</v>
      </c>
      <c r="K89" s="283">
        <v>9</v>
      </c>
      <c r="L89" s="283">
        <v>1</v>
      </c>
      <c r="M89" s="283">
        <v>0</v>
      </c>
      <c r="N89" s="283">
        <v>0</v>
      </c>
      <c r="O89" s="283">
        <v>8</v>
      </c>
      <c r="P89" s="499">
        <v>0.182</v>
      </c>
      <c r="Q89" s="283">
        <v>14</v>
      </c>
      <c r="R89" s="283">
        <v>11</v>
      </c>
      <c r="S89" s="283">
        <v>0</v>
      </c>
      <c r="T89" s="283">
        <v>22</v>
      </c>
      <c r="U89" s="283">
        <v>0</v>
      </c>
      <c r="V89" s="283">
        <v>0</v>
      </c>
      <c r="W89" s="499">
        <v>0.34799999999999998</v>
      </c>
      <c r="X89" s="499">
        <v>0.2</v>
      </c>
      <c r="Y89" s="499">
        <v>0.54800000000000004</v>
      </c>
      <c r="Z89" s="499">
        <v>0.22600000000000001</v>
      </c>
    </row>
    <row r="90" spans="2:26" ht="18.75" x14ac:dyDescent="0.25">
      <c r="B90" s="521" t="s">
        <v>11</v>
      </c>
      <c r="C90" s="510">
        <v>34</v>
      </c>
      <c r="D90" s="510" t="s">
        <v>352</v>
      </c>
      <c r="E90" s="438" t="s">
        <v>158</v>
      </c>
      <c r="F90" s="510">
        <v>17</v>
      </c>
      <c r="G90" s="510">
        <v>80</v>
      </c>
      <c r="H90" s="510">
        <v>68</v>
      </c>
      <c r="I90" s="510">
        <v>38</v>
      </c>
      <c r="J90" s="510">
        <v>28</v>
      </c>
      <c r="K90" s="510">
        <v>11</v>
      </c>
      <c r="L90" s="510">
        <v>7</v>
      </c>
      <c r="M90" s="510">
        <v>4</v>
      </c>
      <c r="N90" s="510">
        <v>6</v>
      </c>
      <c r="O90" s="510">
        <v>30</v>
      </c>
      <c r="P90" s="511">
        <v>0.41199999999999998</v>
      </c>
      <c r="Q90" s="510">
        <v>8</v>
      </c>
      <c r="R90" s="510">
        <v>16</v>
      </c>
      <c r="S90" s="510">
        <v>3</v>
      </c>
      <c r="T90" s="510">
        <v>13</v>
      </c>
      <c r="U90" s="510">
        <v>0</v>
      </c>
      <c r="V90" s="510">
        <v>1</v>
      </c>
      <c r="W90" s="511">
        <v>0.48799999999999999</v>
      </c>
      <c r="X90" s="511">
        <v>0.89700000000000002</v>
      </c>
      <c r="Y90" s="511">
        <v>1.385</v>
      </c>
      <c r="Z90" s="511">
        <v>0.34899999999999998</v>
      </c>
    </row>
    <row r="91" spans="2:26" ht="18.75" x14ac:dyDescent="0.25">
      <c r="B91" s="521" t="s">
        <v>11</v>
      </c>
      <c r="C91" s="510">
        <v>1</v>
      </c>
      <c r="D91" s="510" t="s">
        <v>347</v>
      </c>
      <c r="E91" s="438" t="s">
        <v>60</v>
      </c>
      <c r="F91" s="510">
        <v>15</v>
      </c>
      <c r="G91" s="510">
        <v>56</v>
      </c>
      <c r="H91" s="510">
        <v>41</v>
      </c>
      <c r="I91" s="510">
        <v>27</v>
      </c>
      <c r="J91" s="510">
        <v>23</v>
      </c>
      <c r="K91" s="510">
        <v>17</v>
      </c>
      <c r="L91" s="510">
        <v>2</v>
      </c>
      <c r="M91" s="510">
        <v>1</v>
      </c>
      <c r="N91" s="510">
        <v>3</v>
      </c>
      <c r="O91" s="510">
        <v>20</v>
      </c>
      <c r="P91" s="511">
        <v>0.56100000000000005</v>
      </c>
      <c r="Q91" s="510">
        <v>11</v>
      </c>
      <c r="R91" s="510">
        <v>3</v>
      </c>
      <c r="S91" s="510">
        <v>2</v>
      </c>
      <c r="T91" s="510">
        <v>13</v>
      </c>
      <c r="U91" s="510">
        <v>0</v>
      </c>
      <c r="V91" s="510">
        <v>2</v>
      </c>
      <c r="W91" s="511">
        <v>0.64300000000000002</v>
      </c>
      <c r="X91" s="511">
        <v>0.878</v>
      </c>
      <c r="Y91" s="511">
        <v>1.5209999999999999</v>
      </c>
      <c r="Z91" s="511">
        <v>0.6</v>
      </c>
    </row>
    <row r="92" spans="2:26" ht="18.75" x14ac:dyDescent="0.25">
      <c r="B92" s="521" t="s">
        <v>11</v>
      </c>
      <c r="C92" s="510">
        <v>10</v>
      </c>
      <c r="D92" s="510" t="s">
        <v>349</v>
      </c>
      <c r="E92" s="438" t="s">
        <v>66</v>
      </c>
      <c r="F92" s="510">
        <v>20</v>
      </c>
      <c r="G92" s="510">
        <v>96</v>
      </c>
      <c r="H92" s="510">
        <v>81</v>
      </c>
      <c r="I92" s="510">
        <v>42</v>
      </c>
      <c r="J92" s="510">
        <v>45</v>
      </c>
      <c r="K92" s="510">
        <v>33</v>
      </c>
      <c r="L92" s="510">
        <v>6</v>
      </c>
      <c r="M92" s="510">
        <v>4</v>
      </c>
      <c r="N92" s="510">
        <v>2</v>
      </c>
      <c r="O92" s="510">
        <v>40</v>
      </c>
      <c r="P92" s="511">
        <v>0.55600000000000005</v>
      </c>
      <c r="Q92" s="510">
        <v>12</v>
      </c>
      <c r="R92" s="510">
        <v>5</v>
      </c>
      <c r="S92" s="510">
        <v>0</v>
      </c>
      <c r="T92" s="510">
        <v>31</v>
      </c>
      <c r="U92" s="510">
        <v>2</v>
      </c>
      <c r="V92" s="510">
        <v>3</v>
      </c>
      <c r="W92" s="511">
        <v>0.59399999999999997</v>
      </c>
      <c r="X92" s="511">
        <v>0.80200000000000005</v>
      </c>
      <c r="Y92" s="511">
        <v>1.3959999999999999</v>
      </c>
      <c r="Z92" s="511">
        <v>0.60399999999999998</v>
      </c>
    </row>
    <row r="93" spans="2:26" ht="18.75" x14ac:dyDescent="0.25">
      <c r="B93" s="521" t="s">
        <v>11</v>
      </c>
      <c r="C93" s="510">
        <v>24</v>
      </c>
      <c r="D93" s="510" t="s">
        <v>354</v>
      </c>
      <c r="E93" s="438" t="s">
        <v>62</v>
      </c>
      <c r="F93" s="510">
        <v>16</v>
      </c>
      <c r="G93" s="510">
        <v>68</v>
      </c>
      <c r="H93" s="510">
        <v>54</v>
      </c>
      <c r="I93" s="510">
        <v>22</v>
      </c>
      <c r="J93" s="510">
        <v>21</v>
      </c>
      <c r="K93" s="510">
        <v>13</v>
      </c>
      <c r="L93" s="510">
        <v>6</v>
      </c>
      <c r="M93" s="510">
        <v>1</v>
      </c>
      <c r="N93" s="510">
        <v>1</v>
      </c>
      <c r="O93" s="510">
        <v>16</v>
      </c>
      <c r="P93" s="511">
        <v>0.38900000000000001</v>
      </c>
      <c r="Q93" s="510">
        <v>12</v>
      </c>
      <c r="R93" s="510">
        <v>3</v>
      </c>
      <c r="S93" s="510">
        <v>0</v>
      </c>
      <c r="T93" s="510">
        <v>15</v>
      </c>
      <c r="U93" s="510">
        <v>0</v>
      </c>
      <c r="V93" s="510">
        <v>2</v>
      </c>
      <c r="W93" s="511">
        <v>0.48499999999999999</v>
      </c>
      <c r="X93" s="511">
        <v>0.59299999999999997</v>
      </c>
      <c r="Y93" s="511">
        <v>1.0780000000000001</v>
      </c>
      <c r="Z93" s="511">
        <v>0.41899999999999998</v>
      </c>
    </row>
    <row r="94" spans="2:26" ht="18.75" x14ac:dyDescent="0.25">
      <c r="B94" s="521" t="s">
        <v>11</v>
      </c>
      <c r="C94" s="510">
        <v>42</v>
      </c>
      <c r="D94" s="510" t="s">
        <v>351</v>
      </c>
      <c r="E94" s="438" t="s">
        <v>198</v>
      </c>
      <c r="F94" s="510">
        <v>19</v>
      </c>
      <c r="G94" s="510">
        <v>87</v>
      </c>
      <c r="H94" s="510">
        <v>70</v>
      </c>
      <c r="I94" s="510">
        <v>34</v>
      </c>
      <c r="J94" s="510">
        <v>29</v>
      </c>
      <c r="K94" s="510">
        <v>21</v>
      </c>
      <c r="L94" s="510">
        <v>6</v>
      </c>
      <c r="M94" s="510">
        <v>1</v>
      </c>
      <c r="N94" s="510">
        <v>1</v>
      </c>
      <c r="O94" s="510">
        <v>23</v>
      </c>
      <c r="P94" s="511">
        <v>0.41399999999999998</v>
      </c>
      <c r="Q94" s="510">
        <v>10</v>
      </c>
      <c r="R94" s="510">
        <v>1</v>
      </c>
      <c r="S94" s="510">
        <v>5</v>
      </c>
      <c r="T94" s="510">
        <v>10</v>
      </c>
      <c r="U94" s="510">
        <v>0</v>
      </c>
      <c r="V94" s="510">
        <v>2</v>
      </c>
      <c r="W94" s="511">
        <v>0.50600000000000001</v>
      </c>
      <c r="X94" s="511">
        <v>0.57099999999999995</v>
      </c>
      <c r="Y94" s="511">
        <v>1.077</v>
      </c>
      <c r="Z94" s="511">
        <v>0.34300000000000003</v>
      </c>
    </row>
    <row r="95" spans="2:26" ht="18.75" x14ac:dyDescent="0.25">
      <c r="B95" s="521" t="s">
        <v>11</v>
      </c>
      <c r="C95" s="510">
        <v>51</v>
      </c>
      <c r="D95" s="510" t="s">
        <v>359</v>
      </c>
      <c r="E95" s="438" t="s">
        <v>53</v>
      </c>
      <c r="F95" s="510">
        <v>13</v>
      </c>
      <c r="G95" s="510">
        <v>55</v>
      </c>
      <c r="H95" s="510">
        <v>41</v>
      </c>
      <c r="I95" s="510">
        <v>15</v>
      </c>
      <c r="J95" s="510">
        <v>11</v>
      </c>
      <c r="K95" s="510">
        <v>9</v>
      </c>
      <c r="L95" s="510">
        <v>1</v>
      </c>
      <c r="M95" s="510">
        <v>1</v>
      </c>
      <c r="N95" s="510">
        <v>0</v>
      </c>
      <c r="O95" s="510">
        <v>17</v>
      </c>
      <c r="P95" s="511">
        <v>0.26800000000000002</v>
      </c>
      <c r="Q95" s="510">
        <v>8</v>
      </c>
      <c r="R95" s="510">
        <v>9</v>
      </c>
      <c r="S95" s="510">
        <v>2</v>
      </c>
      <c r="T95" s="510">
        <v>17</v>
      </c>
      <c r="U95" s="510">
        <v>0</v>
      </c>
      <c r="V95" s="510">
        <v>4</v>
      </c>
      <c r="W95" s="511">
        <v>0.38200000000000001</v>
      </c>
      <c r="X95" s="511">
        <v>0.34100000000000003</v>
      </c>
      <c r="Y95" s="511">
        <v>0.72299999999999998</v>
      </c>
      <c r="Z95" s="511">
        <v>0.28000000000000003</v>
      </c>
    </row>
    <row r="96" spans="2:26" ht="18.75" x14ac:dyDescent="0.25">
      <c r="B96" s="521" t="s">
        <v>11</v>
      </c>
      <c r="C96" s="510">
        <v>3</v>
      </c>
      <c r="D96" s="510" t="s">
        <v>358</v>
      </c>
      <c r="E96" s="438" t="s">
        <v>73</v>
      </c>
      <c r="F96" s="510">
        <v>15</v>
      </c>
      <c r="G96" s="510">
        <v>69</v>
      </c>
      <c r="H96" s="510">
        <v>62</v>
      </c>
      <c r="I96" s="510">
        <v>20</v>
      </c>
      <c r="J96" s="510">
        <v>19</v>
      </c>
      <c r="K96" s="510">
        <v>18</v>
      </c>
      <c r="L96" s="510">
        <v>0</v>
      </c>
      <c r="M96" s="510">
        <v>1</v>
      </c>
      <c r="N96" s="510">
        <v>0</v>
      </c>
      <c r="O96" s="510">
        <v>11</v>
      </c>
      <c r="P96" s="511">
        <v>0.30599999999999999</v>
      </c>
      <c r="Q96" s="510">
        <v>6</v>
      </c>
      <c r="R96" s="510">
        <v>11</v>
      </c>
      <c r="S96" s="510">
        <v>0</v>
      </c>
      <c r="T96" s="510">
        <v>13</v>
      </c>
      <c r="U96" s="510">
        <v>0</v>
      </c>
      <c r="V96" s="510">
        <v>1</v>
      </c>
      <c r="W96" s="511">
        <v>0.36199999999999999</v>
      </c>
      <c r="X96" s="511">
        <v>0.33900000000000002</v>
      </c>
      <c r="Y96" s="511">
        <v>0.70099999999999996</v>
      </c>
      <c r="Z96" s="511">
        <v>0.36099999999999999</v>
      </c>
    </row>
    <row r="97" spans="2:26" ht="18.75" x14ac:dyDescent="0.25">
      <c r="B97" s="521" t="s">
        <v>11</v>
      </c>
      <c r="C97" s="510">
        <v>6</v>
      </c>
      <c r="D97" s="510" t="s">
        <v>348</v>
      </c>
      <c r="E97" s="438" t="s">
        <v>281</v>
      </c>
      <c r="F97" s="510">
        <v>3</v>
      </c>
      <c r="G97" s="510">
        <v>19</v>
      </c>
      <c r="H97" s="510">
        <v>17</v>
      </c>
      <c r="I97" s="510">
        <v>9</v>
      </c>
      <c r="J97" s="510">
        <v>9</v>
      </c>
      <c r="K97" s="510">
        <v>4</v>
      </c>
      <c r="L97" s="510">
        <v>3</v>
      </c>
      <c r="M97" s="510">
        <v>1</v>
      </c>
      <c r="N97" s="510">
        <v>1</v>
      </c>
      <c r="O97" s="510">
        <v>9</v>
      </c>
      <c r="P97" s="511">
        <v>0.52900000000000003</v>
      </c>
      <c r="Q97" s="510">
        <v>2</v>
      </c>
      <c r="R97" s="510">
        <v>5</v>
      </c>
      <c r="S97" s="510">
        <v>0</v>
      </c>
      <c r="T97" s="510">
        <v>3</v>
      </c>
      <c r="U97" s="510">
        <v>0</v>
      </c>
      <c r="V97" s="510">
        <v>0</v>
      </c>
      <c r="W97" s="511">
        <v>0.57899999999999996</v>
      </c>
      <c r="X97" s="511">
        <v>1</v>
      </c>
      <c r="Y97" s="511">
        <v>1.579</v>
      </c>
      <c r="Z97" s="511">
        <v>0.45500000000000002</v>
      </c>
    </row>
    <row r="98" spans="2:26" ht="18.75" x14ac:dyDescent="0.25">
      <c r="B98" s="521" t="s">
        <v>11</v>
      </c>
      <c r="C98" s="510">
        <v>2</v>
      </c>
      <c r="D98" s="510" t="s">
        <v>350</v>
      </c>
      <c r="E98" s="438" t="s">
        <v>61</v>
      </c>
      <c r="F98" s="510">
        <v>10</v>
      </c>
      <c r="G98" s="510">
        <v>39</v>
      </c>
      <c r="H98" s="510">
        <v>35</v>
      </c>
      <c r="I98" s="510">
        <v>16</v>
      </c>
      <c r="J98" s="510">
        <v>15</v>
      </c>
      <c r="K98" s="510">
        <v>12</v>
      </c>
      <c r="L98" s="510">
        <v>1</v>
      </c>
      <c r="M98" s="510">
        <v>2</v>
      </c>
      <c r="N98" s="510">
        <v>0</v>
      </c>
      <c r="O98" s="510">
        <v>9</v>
      </c>
      <c r="P98" s="511">
        <v>0.42899999999999999</v>
      </c>
      <c r="Q98" s="510">
        <v>4</v>
      </c>
      <c r="R98" s="510">
        <v>5</v>
      </c>
      <c r="S98" s="510">
        <v>0</v>
      </c>
      <c r="T98" s="510">
        <v>13</v>
      </c>
      <c r="U98" s="510">
        <v>0</v>
      </c>
      <c r="V98" s="510">
        <v>0</v>
      </c>
      <c r="W98" s="511">
        <v>0.48699999999999999</v>
      </c>
      <c r="X98" s="511">
        <v>0.57099999999999995</v>
      </c>
      <c r="Y98" s="511">
        <v>1.0589999999999999</v>
      </c>
      <c r="Z98" s="511">
        <v>0.5</v>
      </c>
    </row>
    <row r="99" spans="2:26" ht="18.75" x14ac:dyDescent="0.25">
      <c r="B99" s="521" t="s">
        <v>11</v>
      </c>
      <c r="C99" s="510">
        <v>44</v>
      </c>
      <c r="D99" s="510" t="s">
        <v>355</v>
      </c>
      <c r="E99" s="438" t="s">
        <v>69</v>
      </c>
      <c r="F99" s="510">
        <v>13</v>
      </c>
      <c r="G99" s="510">
        <v>34</v>
      </c>
      <c r="H99" s="510">
        <v>29</v>
      </c>
      <c r="I99" s="510">
        <v>12</v>
      </c>
      <c r="J99" s="510">
        <v>11</v>
      </c>
      <c r="K99" s="510">
        <v>9</v>
      </c>
      <c r="L99" s="510">
        <v>2</v>
      </c>
      <c r="M99" s="510">
        <v>0</v>
      </c>
      <c r="N99" s="510">
        <v>0</v>
      </c>
      <c r="O99" s="510">
        <v>11</v>
      </c>
      <c r="P99" s="511">
        <v>0.379</v>
      </c>
      <c r="Q99" s="510">
        <v>3</v>
      </c>
      <c r="R99" s="510">
        <v>2</v>
      </c>
      <c r="S99" s="510">
        <v>2</v>
      </c>
      <c r="T99" s="510">
        <v>4</v>
      </c>
      <c r="U99" s="510">
        <v>0</v>
      </c>
      <c r="V99" s="510">
        <v>0</v>
      </c>
      <c r="W99" s="511">
        <v>0.47099999999999997</v>
      </c>
      <c r="X99" s="511">
        <v>0.44800000000000001</v>
      </c>
      <c r="Y99" s="511">
        <v>0.91900000000000004</v>
      </c>
      <c r="Z99" s="511">
        <v>0.35</v>
      </c>
    </row>
    <row r="100" spans="2:26" ht="18.75" x14ac:dyDescent="0.25">
      <c r="B100" s="521" t="s">
        <v>11</v>
      </c>
      <c r="C100" s="510">
        <v>20</v>
      </c>
      <c r="D100" s="510" t="s">
        <v>356</v>
      </c>
      <c r="E100" s="438" t="s">
        <v>248</v>
      </c>
      <c r="F100" s="510">
        <v>9</v>
      </c>
      <c r="G100" s="510">
        <v>33</v>
      </c>
      <c r="H100" s="510">
        <v>29</v>
      </c>
      <c r="I100" s="510">
        <v>8</v>
      </c>
      <c r="J100" s="510">
        <v>10</v>
      </c>
      <c r="K100" s="510">
        <v>6</v>
      </c>
      <c r="L100" s="510">
        <v>2</v>
      </c>
      <c r="M100" s="510">
        <v>1</v>
      </c>
      <c r="N100" s="510">
        <v>1</v>
      </c>
      <c r="O100" s="510">
        <v>14</v>
      </c>
      <c r="P100" s="511">
        <v>0.34499999999999997</v>
      </c>
      <c r="Q100" s="510">
        <v>3</v>
      </c>
      <c r="R100" s="510">
        <v>2</v>
      </c>
      <c r="S100" s="510">
        <v>0</v>
      </c>
      <c r="T100" s="510">
        <v>2</v>
      </c>
      <c r="U100" s="510">
        <v>0</v>
      </c>
      <c r="V100" s="510">
        <v>1</v>
      </c>
      <c r="W100" s="511">
        <v>0.39400000000000002</v>
      </c>
      <c r="X100" s="511">
        <v>0.58599999999999997</v>
      </c>
      <c r="Y100" s="511">
        <v>0.98</v>
      </c>
      <c r="Z100" s="511">
        <v>0.39100000000000001</v>
      </c>
    </row>
    <row r="101" spans="2:26" ht="18.75" x14ac:dyDescent="0.25">
      <c r="B101" s="521" t="s">
        <v>11</v>
      </c>
      <c r="C101" s="510">
        <v>87</v>
      </c>
      <c r="D101" s="510" t="s">
        <v>353</v>
      </c>
      <c r="E101" s="438" t="s">
        <v>63</v>
      </c>
      <c r="F101" s="510">
        <v>12</v>
      </c>
      <c r="G101" s="510">
        <v>48</v>
      </c>
      <c r="H101" s="510">
        <v>35</v>
      </c>
      <c r="I101" s="510">
        <v>12</v>
      </c>
      <c r="J101" s="510">
        <v>12</v>
      </c>
      <c r="K101" s="510">
        <v>11</v>
      </c>
      <c r="L101" s="510">
        <v>1</v>
      </c>
      <c r="M101" s="510">
        <v>0</v>
      </c>
      <c r="N101" s="510">
        <v>0</v>
      </c>
      <c r="O101" s="510">
        <v>9</v>
      </c>
      <c r="P101" s="511">
        <v>0.34300000000000003</v>
      </c>
      <c r="Q101" s="510">
        <v>9</v>
      </c>
      <c r="R101" s="510">
        <v>8</v>
      </c>
      <c r="S101" s="510">
        <v>2</v>
      </c>
      <c r="T101" s="510">
        <v>11</v>
      </c>
      <c r="U101" s="510">
        <v>1</v>
      </c>
      <c r="V101" s="510">
        <v>2</v>
      </c>
      <c r="W101" s="511">
        <v>0.47899999999999998</v>
      </c>
      <c r="X101" s="511">
        <v>0.371</v>
      </c>
      <c r="Y101" s="511">
        <v>0.85099999999999998</v>
      </c>
      <c r="Z101" s="511">
        <v>0.33300000000000002</v>
      </c>
    </row>
    <row r="102" spans="2:26" ht="18.75" x14ac:dyDescent="0.25">
      <c r="B102" s="521" t="s">
        <v>11</v>
      </c>
      <c r="C102" s="510">
        <v>29</v>
      </c>
      <c r="D102" s="510" t="s">
        <v>360</v>
      </c>
      <c r="E102" s="438" t="s">
        <v>67</v>
      </c>
      <c r="F102" s="510">
        <v>10</v>
      </c>
      <c r="G102" s="510">
        <v>37</v>
      </c>
      <c r="H102" s="510">
        <v>33</v>
      </c>
      <c r="I102" s="510">
        <v>10</v>
      </c>
      <c r="J102" s="510">
        <v>10</v>
      </c>
      <c r="K102" s="510">
        <v>8</v>
      </c>
      <c r="L102" s="510">
        <v>0</v>
      </c>
      <c r="M102" s="510">
        <v>1</v>
      </c>
      <c r="N102" s="510">
        <v>1</v>
      </c>
      <c r="O102" s="510">
        <v>15</v>
      </c>
      <c r="P102" s="511">
        <v>0.30299999999999999</v>
      </c>
      <c r="Q102" s="510">
        <v>4</v>
      </c>
      <c r="R102" s="510">
        <v>5</v>
      </c>
      <c r="S102" s="510">
        <v>0</v>
      </c>
      <c r="T102" s="510">
        <v>4</v>
      </c>
      <c r="U102" s="510">
        <v>0</v>
      </c>
      <c r="V102" s="510">
        <v>0</v>
      </c>
      <c r="W102" s="511">
        <v>0.378</v>
      </c>
      <c r="X102" s="511">
        <v>0.45500000000000002</v>
      </c>
      <c r="Y102" s="511">
        <v>0.83299999999999996</v>
      </c>
      <c r="Z102" s="511">
        <v>0.34799999999999998</v>
      </c>
    </row>
    <row r="103" spans="2:26" ht="18.75" x14ac:dyDescent="0.25">
      <c r="B103" s="521" t="s">
        <v>11</v>
      </c>
      <c r="C103" s="510">
        <v>9</v>
      </c>
      <c r="D103" s="510" t="s">
        <v>357</v>
      </c>
      <c r="E103" s="438" t="s">
        <v>68</v>
      </c>
      <c r="F103" s="510">
        <v>9</v>
      </c>
      <c r="G103" s="510">
        <v>38</v>
      </c>
      <c r="H103" s="510">
        <v>27</v>
      </c>
      <c r="I103" s="510">
        <v>16</v>
      </c>
      <c r="J103" s="510">
        <v>8</v>
      </c>
      <c r="K103" s="510">
        <v>7</v>
      </c>
      <c r="L103" s="510">
        <v>0</v>
      </c>
      <c r="M103" s="510">
        <v>1</v>
      </c>
      <c r="N103" s="510">
        <v>0</v>
      </c>
      <c r="O103" s="510">
        <v>5</v>
      </c>
      <c r="P103" s="511">
        <v>0.29599999999999999</v>
      </c>
      <c r="Q103" s="510">
        <v>11</v>
      </c>
      <c r="R103" s="510">
        <v>4</v>
      </c>
      <c r="S103" s="510">
        <v>0</v>
      </c>
      <c r="T103" s="510">
        <v>18</v>
      </c>
      <c r="U103" s="510">
        <v>1</v>
      </c>
      <c r="V103" s="510">
        <v>0</v>
      </c>
      <c r="W103" s="511">
        <v>0.5</v>
      </c>
      <c r="X103" s="511">
        <v>0.37</v>
      </c>
      <c r="Y103" s="511">
        <v>0.87</v>
      </c>
      <c r="Z103" s="511">
        <v>0.29399999999999998</v>
      </c>
    </row>
    <row r="104" spans="2:26" ht="18.75" x14ac:dyDescent="0.25">
      <c r="B104" s="521" t="s">
        <v>11</v>
      </c>
      <c r="C104" s="510">
        <v>12</v>
      </c>
      <c r="D104" s="510" t="s">
        <v>361</v>
      </c>
      <c r="E104" s="438" t="s">
        <v>199</v>
      </c>
      <c r="F104" s="510">
        <v>8</v>
      </c>
      <c r="G104" s="510">
        <v>18</v>
      </c>
      <c r="H104" s="510">
        <v>16</v>
      </c>
      <c r="I104" s="510">
        <v>2</v>
      </c>
      <c r="J104" s="510">
        <v>4</v>
      </c>
      <c r="K104" s="510">
        <v>3</v>
      </c>
      <c r="L104" s="510">
        <v>0</v>
      </c>
      <c r="M104" s="510">
        <v>1</v>
      </c>
      <c r="N104" s="510">
        <v>0</v>
      </c>
      <c r="O104" s="510">
        <v>5</v>
      </c>
      <c r="P104" s="511">
        <v>0.25</v>
      </c>
      <c r="Q104" s="510">
        <v>2</v>
      </c>
      <c r="R104" s="510">
        <v>2</v>
      </c>
      <c r="S104" s="510">
        <v>0</v>
      </c>
      <c r="T104" s="510">
        <v>2</v>
      </c>
      <c r="U104" s="510">
        <v>1</v>
      </c>
      <c r="V104" s="510">
        <v>0</v>
      </c>
      <c r="W104" s="511">
        <v>0.33300000000000002</v>
      </c>
      <c r="X104" s="511">
        <v>0.375</v>
      </c>
      <c r="Y104" s="511">
        <v>0.70799999999999996</v>
      </c>
      <c r="Z104" s="511">
        <v>0.33300000000000002</v>
      </c>
    </row>
    <row r="105" spans="2:26" ht="18.75" x14ac:dyDescent="0.25">
      <c r="B105" s="521" t="s">
        <v>11</v>
      </c>
      <c r="C105" s="510">
        <v>22</v>
      </c>
      <c r="D105" s="510" t="s">
        <v>362</v>
      </c>
      <c r="E105" s="438" t="s">
        <v>250</v>
      </c>
      <c r="F105" s="510">
        <v>4</v>
      </c>
      <c r="G105" s="510">
        <v>13</v>
      </c>
      <c r="H105" s="510">
        <v>9</v>
      </c>
      <c r="I105" s="510">
        <v>4</v>
      </c>
      <c r="J105" s="510">
        <v>2</v>
      </c>
      <c r="K105" s="510">
        <v>2</v>
      </c>
      <c r="L105" s="510">
        <v>0</v>
      </c>
      <c r="M105" s="510">
        <v>0</v>
      </c>
      <c r="N105" s="510">
        <v>0</v>
      </c>
      <c r="O105" s="510">
        <v>0</v>
      </c>
      <c r="P105" s="511">
        <v>0.222</v>
      </c>
      <c r="Q105" s="510">
        <v>4</v>
      </c>
      <c r="R105" s="510">
        <v>3</v>
      </c>
      <c r="S105" s="510">
        <v>0</v>
      </c>
      <c r="T105" s="510">
        <v>2</v>
      </c>
      <c r="U105" s="510">
        <v>0</v>
      </c>
      <c r="V105" s="510">
        <v>0</v>
      </c>
      <c r="W105" s="511">
        <v>0.46200000000000002</v>
      </c>
      <c r="X105" s="511">
        <v>0.222</v>
      </c>
      <c r="Y105" s="511">
        <v>0.68400000000000005</v>
      </c>
      <c r="Z105" s="511">
        <v>0</v>
      </c>
    </row>
    <row r="106" spans="2:26" ht="18.75" x14ac:dyDescent="0.25">
      <c r="B106" s="521" t="s">
        <v>11</v>
      </c>
      <c r="C106" s="510">
        <v>17</v>
      </c>
      <c r="D106" s="510" t="s">
        <v>363</v>
      </c>
      <c r="E106" s="438" t="s">
        <v>71</v>
      </c>
      <c r="F106" s="510">
        <v>6</v>
      </c>
      <c r="G106" s="510">
        <v>22</v>
      </c>
      <c r="H106" s="510">
        <v>18</v>
      </c>
      <c r="I106" s="510">
        <v>9</v>
      </c>
      <c r="J106" s="510">
        <v>3</v>
      </c>
      <c r="K106" s="510">
        <v>1</v>
      </c>
      <c r="L106" s="510">
        <v>1</v>
      </c>
      <c r="M106" s="510">
        <v>0</v>
      </c>
      <c r="N106" s="510">
        <v>1</v>
      </c>
      <c r="O106" s="510">
        <v>3</v>
      </c>
      <c r="P106" s="511">
        <v>0.16700000000000001</v>
      </c>
      <c r="Q106" s="510">
        <v>3</v>
      </c>
      <c r="R106" s="510">
        <v>5</v>
      </c>
      <c r="S106" s="510">
        <v>1</v>
      </c>
      <c r="T106" s="510">
        <v>3</v>
      </c>
      <c r="U106" s="510">
        <v>0</v>
      </c>
      <c r="V106" s="510">
        <v>0</v>
      </c>
      <c r="W106" s="511">
        <v>0.318</v>
      </c>
      <c r="X106" s="511">
        <v>0.38900000000000001</v>
      </c>
      <c r="Y106" s="511">
        <v>0.70699999999999996</v>
      </c>
      <c r="Z106" s="511">
        <v>0.111</v>
      </c>
    </row>
    <row r="107" spans="2:26" ht="18.75" x14ac:dyDescent="0.25">
      <c r="B107" s="521" t="s">
        <v>11</v>
      </c>
      <c r="C107" s="510">
        <v>5</v>
      </c>
      <c r="D107" s="510" t="s">
        <v>364</v>
      </c>
      <c r="E107" s="438" t="s">
        <v>200</v>
      </c>
      <c r="F107" s="510">
        <v>2</v>
      </c>
      <c r="G107" s="510">
        <v>8</v>
      </c>
      <c r="H107" s="510">
        <v>6</v>
      </c>
      <c r="I107" s="510">
        <v>1</v>
      </c>
      <c r="J107" s="510">
        <v>1</v>
      </c>
      <c r="K107" s="510">
        <v>1</v>
      </c>
      <c r="L107" s="510">
        <v>0</v>
      </c>
      <c r="M107" s="510">
        <v>0</v>
      </c>
      <c r="N107" s="510">
        <v>0</v>
      </c>
      <c r="O107" s="510">
        <v>2</v>
      </c>
      <c r="P107" s="511">
        <v>0.16700000000000001</v>
      </c>
      <c r="Q107" s="510">
        <v>1</v>
      </c>
      <c r="R107" s="510">
        <v>2</v>
      </c>
      <c r="S107" s="510">
        <v>1</v>
      </c>
      <c r="T107" s="510">
        <v>2</v>
      </c>
      <c r="U107" s="510">
        <v>0</v>
      </c>
      <c r="V107" s="510">
        <v>0</v>
      </c>
      <c r="W107" s="511">
        <v>0.375</v>
      </c>
      <c r="X107" s="511">
        <v>0.16700000000000001</v>
      </c>
      <c r="Y107" s="511">
        <v>0.54200000000000004</v>
      </c>
      <c r="Z107" s="511">
        <v>0.2</v>
      </c>
    </row>
    <row r="108" spans="2:26" ht="18.75" x14ac:dyDescent="0.25">
      <c r="B108" s="521" t="s">
        <v>11</v>
      </c>
      <c r="C108" s="510">
        <v>23</v>
      </c>
      <c r="D108" s="510" t="s">
        <v>365</v>
      </c>
      <c r="E108" s="438" t="s">
        <v>253</v>
      </c>
      <c r="F108" s="510">
        <v>1</v>
      </c>
      <c r="G108" s="510">
        <v>0</v>
      </c>
      <c r="H108" s="510">
        <v>0</v>
      </c>
      <c r="I108" s="510">
        <v>0</v>
      </c>
      <c r="J108" s="510">
        <v>0</v>
      </c>
      <c r="K108" s="510">
        <v>0</v>
      </c>
      <c r="L108" s="510">
        <v>0</v>
      </c>
      <c r="M108" s="510">
        <v>0</v>
      </c>
      <c r="N108" s="510">
        <v>0</v>
      </c>
      <c r="O108" s="510">
        <v>0</v>
      </c>
      <c r="P108" s="511">
        <v>0</v>
      </c>
      <c r="Q108" s="510">
        <v>0</v>
      </c>
      <c r="R108" s="510">
        <v>0</v>
      </c>
      <c r="S108" s="510">
        <v>0</v>
      </c>
      <c r="T108" s="510">
        <v>0</v>
      </c>
      <c r="U108" s="510">
        <v>0</v>
      </c>
      <c r="V108" s="510">
        <v>0</v>
      </c>
      <c r="W108" s="511">
        <v>0</v>
      </c>
      <c r="X108" s="511">
        <v>0</v>
      </c>
      <c r="Y108" s="511">
        <v>0</v>
      </c>
      <c r="Z108" s="511">
        <v>0</v>
      </c>
    </row>
    <row r="109" spans="2:26" ht="18.75" x14ac:dyDescent="0.25">
      <c r="B109" s="521" t="s">
        <v>11</v>
      </c>
      <c r="C109" s="510">
        <v>28</v>
      </c>
      <c r="D109" s="510" t="s">
        <v>372</v>
      </c>
      <c r="E109" s="438" t="s">
        <v>70</v>
      </c>
      <c r="F109" s="510">
        <v>1</v>
      </c>
      <c r="G109" s="510">
        <v>1</v>
      </c>
      <c r="H109" s="510">
        <v>1</v>
      </c>
      <c r="I109" s="510">
        <v>0</v>
      </c>
      <c r="J109" s="510">
        <v>0</v>
      </c>
      <c r="K109" s="510">
        <v>0</v>
      </c>
      <c r="L109" s="510">
        <v>0</v>
      </c>
      <c r="M109" s="510">
        <v>0</v>
      </c>
      <c r="N109" s="510">
        <v>0</v>
      </c>
      <c r="O109" s="510">
        <v>0</v>
      </c>
      <c r="P109" s="511">
        <v>0</v>
      </c>
      <c r="Q109" s="510">
        <v>0</v>
      </c>
      <c r="R109" s="510">
        <v>1</v>
      </c>
      <c r="S109" s="510">
        <v>0</v>
      </c>
      <c r="T109" s="510">
        <v>0</v>
      </c>
      <c r="U109" s="510">
        <v>0</v>
      </c>
      <c r="V109" s="510">
        <v>0</v>
      </c>
      <c r="W109" s="511">
        <v>0</v>
      </c>
      <c r="X109" s="511">
        <v>0</v>
      </c>
      <c r="Y109" s="511">
        <v>0</v>
      </c>
      <c r="Z109" s="511">
        <v>0</v>
      </c>
    </row>
    <row r="110" spans="2:26" ht="18.75" x14ac:dyDescent="0.25">
      <c r="B110" s="521" t="s">
        <v>11</v>
      </c>
      <c r="C110" s="510">
        <v>18</v>
      </c>
      <c r="D110" s="510" t="s">
        <v>366</v>
      </c>
      <c r="E110" s="438" t="s">
        <v>64</v>
      </c>
      <c r="F110" s="510">
        <v>3</v>
      </c>
      <c r="G110" s="510">
        <v>6</v>
      </c>
      <c r="H110" s="510">
        <v>4</v>
      </c>
      <c r="I110" s="510">
        <v>1</v>
      </c>
      <c r="J110" s="510">
        <v>0</v>
      </c>
      <c r="K110" s="510">
        <v>0</v>
      </c>
      <c r="L110" s="510">
        <v>0</v>
      </c>
      <c r="M110" s="510">
        <v>0</v>
      </c>
      <c r="N110" s="510">
        <v>0</v>
      </c>
      <c r="O110" s="510">
        <v>1</v>
      </c>
      <c r="P110" s="511">
        <v>0</v>
      </c>
      <c r="Q110" s="510">
        <v>1</v>
      </c>
      <c r="R110" s="510">
        <v>1</v>
      </c>
      <c r="S110" s="510">
        <v>0</v>
      </c>
      <c r="T110" s="510">
        <v>1</v>
      </c>
      <c r="U110" s="510">
        <v>0</v>
      </c>
      <c r="V110" s="510">
        <v>1</v>
      </c>
      <c r="W110" s="511">
        <v>0.16700000000000001</v>
      </c>
      <c r="X110" s="511">
        <v>0</v>
      </c>
      <c r="Y110" s="511">
        <v>0.16700000000000001</v>
      </c>
      <c r="Z110" s="511">
        <v>0</v>
      </c>
    </row>
  </sheetData>
  <autoFilter ref="B5:Z110">
    <sortState ref="B6:Z110">
      <sortCondition ref="B5:B110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>
      <selection activeCell="T46" sqref="T46"/>
    </sheetView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36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627" t="s">
        <v>391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5"/>
      <c r="S1" s="5"/>
      <c r="T1" s="5"/>
      <c r="U1" s="5"/>
      <c r="V1" s="5"/>
      <c r="W1" s="5"/>
    </row>
    <row r="2" spans="2:24" ht="24" customHeight="1" x14ac:dyDescent="0.25">
      <c r="B2" s="630" t="s">
        <v>368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5"/>
      <c r="S2" s="5"/>
      <c r="T2" s="5"/>
      <c r="U2" s="5"/>
      <c r="V2" s="5"/>
      <c r="W2" s="5"/>
    </row>
    <row r="3" spans="2:24" ht="17.25" x14ac:dyDescent="0.25">
      <c r="B3" s="440" t="s">
        <v>106</v>
      </c>
      <c r="C3" s="115" t="s">
        <v>2</v>
      </c>
      <c r="D3" s="115" t="s">
        <v>74</v>
      </c>
      <c r="E3" s="115" t="s">
        <v>117</v>
      </c>
      <c r="F3" s="115" t="s">
        <v>118</v>
      </c>
      <c r="G3" s="115" t="s">
        <v>148</v>
      </c>
      <c r="H3" s="441" t="s">
        <v>86</v>
      </c>
      <c r="I3" s="27"/>
      <c r="J3" s="30"/>
      <c r="K3" s="38" t="s">
        <v>110</v>
      </c>
      <c r="L3" s="42" t="s">
        <v>2</v>
      </c>
      <c r="M3" s="42" t="s">
        <v>74</v>
      </c>
      <c r="N3" s="42" t="s">
        <v>117</v>
      </c>
      <c r="O3" s="41" t="s">
        <v>118</v>
      </c>
      <c r="P3" s="39" t="s">
        <v>148</v>
      </c>
      <c r="Q3" s="42" t="s">
        <v>89</v>
      </c>
      <c r="R3" s="7"/>
      <c r="S3" s="7"/>
      <c r="T3" s="7"/>
      <c r="U3" s="7"/>
      <c r="V3" s="7"/>
      <c r="W3" s="7"/>
    </row>
    <row r="4" spans="2:24" ht="18.75" x14ac:dyDescent="0.25">
      <c r="B4" s="216">
        <v>1</v>
      </c>
      <c r="C4" s="438" t="s">
        <v>11</v>
      </c>
      <c r="D4" s="510">
        <v>1</v>
      </c>
      <c r="E4" s="510" t="s">
        <v>347</v>
      </c>
      <c r="F4" s="438" t="s">
        <v>60</v>
      </c>
      <c r="G4" s="510">
        <v>15</v>
      </c>
      <c r="H4" s="511">
        <v>0.56100000000000005</v>
      </c>
      <c r="I4" s="69" t="s">
        <v>151</v>
      </c>
      <c r="J4" s="70"/>
      <c r="K4" s="216">
        <v>1</v>
      </c>
      <c r="L4" s="438" t="s">
        <v>11</v>
      </c>
      <c r="M4" s="510">
        <v>10</v>
      </c>
      <c r="N4" s="510" t="s">
        <v>349</v>
      </c>
      <c r="O4" s="438" t="s">
        <v>66</v>
      </c>
      <c r="P4" s="510">
        <v>20</v>
      </c>
      <c r="Q4" s="510">
        <v>31</v>
      </c>
      <c r="R4" s="6" t="s">
        <v>151</v>
      </c>
      <c r="V4" s="9"/>
      <c r="W4" s="6"/>
    </row>
    <row r="5" spans="2:24" ht="18.75" x14ac:dyDescent="0.25">
      <c r="B5" s="216">
        <v>2</v>
      </c>
      <c r="C5" s="439" t="s">
        <v>11</v>
      </c>
      <c r="D5" s="512">
        <v>10</v>
      </c>
      <c r="E5" s="512" t="s">
        <v>349</v>
      </c>
      <c r="F5" s="439" t="s">
        <v>66</v>
      </c>
      <c r="G5" s="512">
        <v>20</v>
      </c>
      <c r="H5" s="514">
        <v>0.55600000000000005</v>
      </c>
      <c r="I5" s="69"/>
      <c r="J5" s="70"/>
      <c r="K5" s="216">
        <v>2</v>
      </c>
      <c r="L5" s="439" t="s">
        <v>10</v>
      </c>
      <c r="M5" s="501">
        <v>7</v>
      </c>
      <c r="N5" s="501" t="s">
        <v>330</v>
      </c>
      <c r="O5" s="439" t="s">
        <v>48</v>
      </c>
      <c r="P5" s="501">
        <v>19</v>
      </c>
      <c r="Q5" s="501">
        <v>30</v>
      </c>
      <c r="R5" s="6"/>
      <c r="V5" s="9"/>
      <c r="W5" s="35"/>
    </row>
    <row r="6" spans="2:24" ht="18.75" x14ac:dyDescent="0.25">
      <c r="B6" s="216">
        <v>3</v>
      </c>
      <c r="C6" s="438" t="s">
        <v>13</v>
      </c>
      <c r="D6" s="283">
        <v>89</v>
      </c>
      <c r="E6" s="283" t="s">
        <v>308</v>
      </c>
      <c r="F6" s="495" t="s">
        <v>30</v>
      </c>
      <c r="G6" s="283">
        <v>16</v>
      </c>
      <c r="H6" s="499">
        <v>0.51700000000000002</v>
      </c>
      <c r="I6" s="69"/>
      <c r="J6" s="70"/>
      <c r="K6" s="216">
        <v>3</v>
      </c>
      <c r="L6" s="438" t="s">
        <v>10</v>
      </c>
      <c r="M6" s="283">
        <v>17</v>
      </c>
      <c r="N6" s="283" t="s">
        <v>334</v>
      </c>
      <c r="O6" s="496" t="s">
        <v>58</v>
      </c>
      <c r="P6" s="283">
        <v>18</v>
      </c>
      <c r="Q6" s="283">
        <v>30</v>
      </c>
      <c r="R6" s="6"/>
      <c r="V6" s="9"/>
      <c r="W6" s="6"/>
    </row>
    <row r="7" spans="2:24" ht="18.75" x14ac:dyDescent="0.25">
      <c r="B7" s="216">
        <v>4</v>
      </c>
      <c r="C7" s="439" t="s">
        <v>13</v>
      </c>
      <c r="D7" s="501">
        <v>45</v>
      </c>
      <c r="E7" s="501" t="s">
        <v>311</v>
      </c>
      <c r="F7" s="497" t="s">
        <v>187</v>
      </c>
      <c r="G7" s="501">
        <v>19</v>
      </c>
      <c r="H7" s="502">
        <v>0.51300000000000001</v>
      </c>
      <c r="I7" s="69"/>
      <c r="J7" s="70"/>
      <c r="K7" s="216">
        <v>4</v>
      </c>
      <c r="L7" s="439" t="s">
        <v>12</v>
      </c>
      <c r="M7" s="501">
        <v>7</v>
      </c>
      <c r="N7" s="501" t="s">
        <v>287</v>
      </c>
      <c r="O7" s="490" t="s">
        <v>17</v>
      </c>
      <c r="P7" s="501">
        <v>18</v>
      </c>
      <c r="Q7" s="501">
        <v>28</v>
      </c>
      <c r="R7" s="6"/>
      <c r="V7" s="9"/>
      <c r="W7" s="6"/>
    </row>
    <row r="8" spans="2:24" ht="18.75" x14ac:dyDescent="0.25">
      <c r="B8" s="216">
        <v>5</v>
      </c>
      <c r="C8" s="438" t="s">
        <v>13</v>
      </c>
      <c r="D8" s="283">
        <v>7</v>
      </c>
      <c r="E8" s="283" t="s">
        <v>312</v>
      </c>
      <c r="F8" s="495" t="s">
        <v>26</v>
      </c>
      <c r="G8" s="283">
        <v>18</v>
      </c>
      <c r="H8" s="499">
        <v>0.49399999999999999</v>
      </c>
      <c r="I8" s="69"/>
      <c r="J8" s="70"/>
      <c r="K8" s="216">
        <v>5</v>
      </c>
      <c r="L8" s="438" t="s">
        <v>12</v>
      </c>
      <c r="M8" s="283">
        <v>17</v>
      </c>
      <c r="N8" s="283" t="s">
        <v>290</v>
      </c>
      <c r="O8" s="487" t="s">
        <v>19</v>
      </c>
      <c r="P8" s="283">
        <v>19</v>
      </c>
      <c r="Q8" s="283">
        <v>28</v>
      </c>
      <c r="R8" s="6"/>
      <c r="V8" s="9"/>
      <c r="W8" s="6"/>
    </row>
    <row r="9" spans="2:24" ht="18.75" x14ac:dyDescent="0.25">
      <c r="B9" s="216">
        <v>6</v>
      </c>
      <c r="C9" s="439" t="s">
        <v>12</v>
      </c>
      <c r="D9" s="501">
        <v>33</v>
      </c>
      <c r="E9" s="501" t="s">
        <v>286</v>
      </c>
      <c r="F9" s="513" t="s">
        <v>22</v>
      </c>
      <c r="G9" s="501">
        <v>20</v>
      </c>
      <c r="H9" s="502">
        <v>0.49299999999999999</v>
      </c>
      <c r="I9" s="69"/>
      <c r="J9" s="70"/>
      <c r="K9" s="216">
        <v>6</v>
      </c>
      <c r="L9" s="439" t="s">
        <v>13</v>
      </c>
      <c r="M9" s="501">
        <v>36</v>
      </c>
      <c r="N9" s="501" t="s">
        <v>315</v>
      </c>
      <c r="O9" s="497" t="s">
        <v>271</v>
      </c>
      <c r="P9" s="501">
        <v>17</v>
      </c>
      <c r="Q9" s="501">
        <v>26</v>
      </c>
      <c r="R9" s="6"/>
      <c r="V9" s="9"/>
      <c r="W9" s="11"/>
    </row>
    <row r="10" spans="2:24" ht="18.75" x14ac:dyDescent="0.25">
      <c r="B10" s="216">
        <v>7</v>
      </c>
      <c r="C10" s="438" t="s">
        <v>15</v>
      </c>
      <c r="D10" s="283">
        <v>17</v>
      </c>
      <c r="E10" s="283" t="s">
        <v>374</v>
      </c>
      <c r="F10" s="487" t="s">
        <v>40</v>
      </c>
      <c r="G10" s="283">
        <v>18</v>
      </c>
      <c r="H10" s="499">
        <v>0.45600000000000002</v>
      </c>
      <c r="I10" s="69"/>
      <c r="J10" s="70"/>
      <c r="K10" s="216">
        <v>7</v>
      </c>
      <c r="L10" s="438" t="s">
        <v>10</v>
      </c>
      <c r="M10" s="283">
        <v>9</v>
      </c>
      <c r="N10" s="283" t="s">
        <v>327</v>
      </c>
      <c r="O10" s="438" t="s">
        <v>49</v>
      </c>
      <c r="P10" s="283">
        <v>18</v>
      </c>
      <c r="Q10" s="283">
        <v>25</v>
      </c>
      <c r="R10" s="6"/>
      <c r="V10" s="9"/>
      <c r="W10" s="6"/>
    </row>
    <row r="11" spans="2:24" ht="18.75" x14ac:dyDescent="0.25">
      <c r="B11" s="216">
        <v>8</v>
      </c>
      <c r="C11" s="439" t="s">
        <v>15</v>
      </c>
      <c r="D11" s="501">
        <v>21</v>
      </c>
      <c r="E11" s="501" t="s">
        <v>375</v>
      </c>
      <c r="F11" s="490" t="s">
        <v>36</v>
      </c>
      <c r="G11" s="501">
        <v>20</v>
      </c>
      <c r="H11" s="502">
        <v>0.44900000000000001</v>
      </c>
      <c r="I11" s="69"/>
      <c r="J11" s="70"/>
      <c r="K11" s="216">
        <v>8</v>
      </c>
      <c r="L11" s="439" t="s">
        <v>13</v>
      </c>
      <c r="M11" s="501">
        <v>45</v>
      </c>
      <c r="N11" s="501" t="s">
        <v>311</v>
      </c>
      <c r="O11" s="497" t="s">
        <v>187</v>
      </c>
      <c r="P11" s="501">
        <v>19</v>
      </c>
      <c r="Q11" s="501">
        <v>24</v>
      </c>
      <c r="R11" s="6"/>
      <c r="V11" s="9"/>
      <c r="W11" s="6"/>
    </row>
    <row r="12" spans="2:24" ht="18.75" x14ac:dyDescent="0.25">
      <c r="B12" s="216">
        <v>9</v>
      </c>
      <c r="C12" s="438" t="s">
        <v>12</v>
      </c>
      <c r="D12" s="283">
        <v>7</v>
      </c>
      <c r="E12" s="283" t="s">
        <v>287</v>
      </c>
      <c r="F12" s="487" t="s">
        <v>17</v>
      </c>
      <c r="G12" s="283">
        <v>18</v>
      </c>
      <c r="H12" s="499">
        <v>0.436</v>
      </c>
      <c r="I12" s="69"/>
      <c r="J12" s="70"/>
      <c r="K12" s="216">
        <v>9</v>
      </c>
      <c r="L12" s="438" t="s">
        <v>12</v>
      </c>
      <c r="M12" s="283">
        <v>8</v>
      </c>
      <c r="N12" s="283" t="s">
        <v>288</v>
      </c>
      <c r="O12" s="487" t="s">
        <v>18</v>
      </c>
      <c r="P12" s="283">
        <v>16</v>
      </c>
      <c r="Q12" s="283">
        <v>24</v>
      </c>
      <c r="R12" s="6"/>
      <c r="V12" s="9"/>
      <c r="W12" s="6"/>
    </row>
    <row r="13" spans="2:24" ht="18.75" x14ac:dyDescent="0.25">
      <c r="B13" s="216">
        <v>10</v>
      </c>
      <c r="C13" s="439" t="s">
        <v>13</v>
      </c>
      <c r="D13" s="501">
        <v>4</v>
      </c>
      <c r="E13" s="501" t="s">
        <v>320</v>
      </c>
      <c r="F13" s="497" t="s">
        <v>29</v>
      </c>
      <c r="G13" s="501">
        <v>20</v>
      </c>
      <c r="H13" s="502">
        <v>0.432</v>
      </c>
      <c r="I13" s="69"/>
      <c r="J13" s="70"/>
      <c r="K13" s="216">
        <v>10</v>
      </c>
      <c r="L13" s="439" t="s">
        <v>12</v>
      </c>
      <c r="M13" s="501">
        <v>33</v>
      </c>
      <c r="N13" s="501" t="s">
        <v>286</v>
      </c>
      <c r="O13" s="513" t="s">
        <v>22</v>
      </c>
      <c r="P13" s="501">
        <v>20</v>
      </c>
      <c r="Q13" s="501">
        <v>23</v>
      </c>
      <c r="R13" s="6"/>
      <c r="V13" s="9"/>
      <c r="W13" s="6"/>
      <c r="X13" s="5"/>
    </row>
    <row r="14" spans="2:24" ht="17.25" x14ac:dyDescent="0.25">
      <c r="B14" s="628"/>
      <c r="C14" s="628"/>
      <c r="D14" s="628"/>
      <c r="E14" s="628"/>
      <c r="F14" s="628"/>
      <c r="G14" s="628"/>
      <c r="H14" s="628"/>
      <c r="I14" s="126"/>
      <c r="J14" s="70"/>
      <c r="K14" s="624"/>
      <c r="L14" s="625"/>
      <c r="M14" s="625"/>
      <c r="N14" s="625"/>
      <c r="O14" s="625"/>
      <c r="P14" s="625"/>
      <c r="Q14" s="625"/>
      <c r="R14" s="15"/>
      <c r="S14" s="15"/>
      <c r="T14" s="15"/>
      <c r="U14" s="15"/>
      <c r="V14" s="17"/>
      <c r="W14" s="15"/>
      <c r="X14" s="13"/>
    </row>
    <row r="15" spans="2:24" ht="2.4500000000000002" customHeight="1" x14ac:dyDescent="0.25">
      <c r="B15" s="629"/>
      <c r="C15" s="629"/>
      <c r="D15" s="629"/>
      <c r="E15" s="629"/>
      <c r="F15" s="629"/>
      <c r="G15" s="629"/>
      <c r="H15" s="629"/>
      <c r="I15" s="127"/>
      <c r="J15" s="70"/>
      <c r="K15" s="123"/>
      <c r="L15" s="128"/>
      <c r="M15" s="128"/>
      <c r="N15" s="128"/>
      <c r="O15" s="128"/>
      <c r="P15" s="128"/>
      <c r="Q15" s="128"/>
      <c r="R15" s="6"/>
      <c r="S15" s="6"/>
      <c r="T15" s="6"/>
      <c r="U15" s="6"/>
      <c r="V15" s="9"/>
      <c r="W15" s="6"/>
      <c r="X15" s="5"/>
    </row>
    <row r="16" spans="2:24" ht="17.25" x14ac:dyDescent="0.25">
      <c r="B16" s="43" t="s">
        <v>113</v>
      </c>
      <c r="C16" s="39" t="s">
        <v>2</v>
      </c>
      <c r="D16" s="41" t="s">
        <v>74</v>
      </c>
      <c r="E16" s="41" t="s">
        <v>117</v>
      </c>
      <c r="F16" s="41" t="s">
        <v>118</v>
      </c>
      <c r="G16" s="39" t="s">
        <v>148</v>
      </c>
      <c r="H16" s="42" t="s">
        <v>92</v>
      </c>
      <c r="I16" s="34"/>
      <c r="J16" s="70"/>
      <c r="K16" s="43" t="s">
        <v>104</v>
      </c>
      <c r="L16" s="39" t="s">
        <v>2</v>
      </c>
      <c r="M16" s="41" t="s">
        <v>74</v>
      </c>
      <c r="N16" s="39" t="s">
        <v>117</v>
      </c>
      <c r="O16" s="41" t="s">
        <v>118</v>
      </c>
      <c r="P16" s="41" t="s">
        <v>148</v>
      </c>
      <c r="Q16" s="42" t="s">
        <v>84</v>
      </c>
      <c r="R16" s="6"/>
      <c r="S16" s="6"/>
      <c r="T16" s="6"/>
      <c r="U16" s="6"/>
      <c r="V16" s="9"/>
      <c r="W16" s="6"/>
      <c r="X16" s="5"/>
    </row>
    <row r="17" spans="2:24" ht="18.75" x14ac:dyDescent="0.25">
      <c r="B17" s="216">
        <v>1</v>
      </c>
      <c r="C17" s="438" t="s">
        <v>11</v>
      </c>
      <c r="D17" s="510">
        <v>1</v>
      </c>
      <c r="E17" s="510" t="s">
        <v>347</v>
      </c>
      <c r="F17" s="438" t="s">
        <v>60</v>
      </c>
      <c r="G17" s="510">
        <v>15</v>
      </c>
      <c r="H17" s="511">
        <v>0.64300000000000002</v>
      </c>
      <c r="I17" s="69" t="s">
        <v>151</v>
      </c>
      <c r="J17" s="70"/>
      <c r="K17" s="216">
        <v>1</v>
      </c>
      <c r="L17" s="438" t="s">
        <v>13</v>
      </c>
      <c r="M17" s="283">
        <v>89</v>
      </c>
      <c r="N17" s="283" t="s">
        <v>308</v>
      </c>
      <c r="O17" s="495" t="s">
        <v>30</v>
      </c>
      <c r="P17" s="283">
        <v>16</v>
      </c>
      <c r="Q17" s="283">
        <v>10</v>
      </c>
      <c r="R17" s="6" t="s">
        <v>151</v>
      </c>
      <c r="T17" s="6"/>
      <c r="U17" s="6"/>
      <c r="V17" s="9"/>
      <c r="W17" s="6"/>
      <c r="X17" s="5"/>
    </row>
    <row r="18" spans="2:24" ht="18.75" x14ac:dyDescent="0.25">
      <c r="B18" s="216">
        <v>2</v>
      </c>
      <c r="C18" s="439" t="s">
        <v>11</v>
      </c>
      <c r="D18" s="512">
        <v>10</v>
      </c>
      <c r="E18" s="512" t="s">
        <v>349</v>
      </c>
      <c r="F18" s="439" t="s">
        <v>66</v>
      </c>
      <c r="G18" s="512">
        <v>20</v>
      </c>
      <c r="H18" s="514">
        <v>0.59399999999999997</v>
      </c>
      <c r="I18" s="89"/>
      <c r="J18" s="125"/>
      <c r="K18" s="216">
        <v>2</v>
      </c>
      <c r="L18" s="439" t="s">
        <v>11</v>
      </c>
      <c r="M18" s="512">
        <v>34</v>
      </c>
      <c r="N18" s="512" t="s">
        <v>352</v>
      </c>
      <c r="O18" s="439" t="s">
        <v>158</v>
      </c>
      <c r="P18" s="512">
        <v>17</v>
      </c>
      <c r="Q18" s="512">
        <v>6</v>
      </c>
      <c r="R18" s="6"/>
      <c r="T18" s="6"/>
      <c r="V18" s="9"/>
      <c r="W18" s="6"/>
      <c r="X18" s="5"/>
    </row>
    <row r="19" spans="2:24" ht="18.75" x14ac:dyDescent="0.25">
      <c r="B19" s="216">
        <v>3</v>
      </c>
      <c r="C19" s="438" t="s">
        <v>13</v>
      </c>
      <c r="D19" s="283">
        <v>89</v>
      </c>
      <c r="E19" s="283" t="s">
        <v>308</v>
      </c>
      <c r="F19" s="495" t="s">
        <v>30</v>
      </c>
      <c r="G19" s="283">
        <v>16</v>
      </c>
      <c r="H19" s="499">
        <v>0.58299999999999996</v>
      </c>
      <c r="I19" s="69"/>
      <c r="J19" s="70"/>
      <c r="K19" s="216">
        <v>3</v>
      </c>
      <c r="L19" s="438" t="s">
        <v>15</v>
      </c>
      <c r="M19" s="283">
        <v>21</v>
      </c>
      <c r="N19" s="283" t="s">
        <v>375</v>
      </c>
      <c r="O19" s="487" t="s">
        <v>36</v>
      </c>
      <c r="P19" s="283">
        <v>20</v>
      </c>
      <c r="Q19" s="283">
        <v>5</v>
      </c>
      <c r="R19" s="6"/>
      <c r="T19" s="6"/>
      <c r="V19" s="9"/>
      <c r="W19" s="6"/>
      <c r="X19" s="5"/>
    </row>
    <row r="20" spans="2:24" ht="18.75" x14ac:dyDescent="0.25">
      <c r="B20" s="216">
        <v>4</v>
      </c>
      <c r="C20" s="439" t="s">
        <v>12</v>
      </c>
      <c r="D20" s="501">
        <v>8</v>
      </c>
      <c r="E20" s="501" t="s">
        <v>288</v>
      </c>
      <c r="F20" s="490" t="s">
        <v>18</v>
      </c>
      <c r="G20" s="501">
        <v>16</v>
      </c>
      <c r="H20" s="502">
        <v>0.57399999999999995</v>
      </c>
      <c r="I20" s="69"/>
      <c r="J20" s="70"/>
      <c r="K20" s="216">
        <v>4</v>
      </c>
      <c r="L20" s="439" t="s">
        <v>12</v>
      </c>
      <c r="M20" s="501">
        <v>7</v>
      </c>
      <c r="N20" s="501" t="s">
        <v>287</v>
      </c>
      <c r="O20" s="490" t="s">
        <v>17</v>
      </c>
      <c r="P20" s="501">
        <v>18</v>
      </c>
      <c r="Q20" s="501">
        <v>3</v>
      </c>
      <c r="R20" s="6"/>
      <c r="T20" s="6"/>
      <c r="V20" s="9"/>
      <c r="W20" s="11"/>
      <c r="X20" s="5"/>
    </row>
    <row r="21" spans="2:24" ht="18.75" x14ac:dyDescent="0.25">
      <c r="B21" s="216">
        <v>5</v>
      </c>
      <c r="C21" s="438" t="s">
        <v>12</v>
      </c>
      <c r="D21" s="283">
        <v>33</v>
      </c>
      <c r="E21" s="283" t="s">
        <v>286</v>
      </c>
      <c r="F21" s="492" t="s">
        <v>22</v>
      </c>
      <c r="G21" s="283">
        <v>20</v>
      </c>
      <c r="H21" s="499">
        <v>0.54300000000000004</v>
      </c>
      <c r="I21" s="69"/>
      <c r="J21" s="70"/>
      <c r="K21" s="216">
        <v>5</v>
      </c>
      <c r="L21" s="438" t="s">
        <v>11</v>
      </c>
      <c r="M21" s="510">
        <v>1</v>
      </c>
      <c r="N21" s="510" t="s">
        <v>347</v>
      </c>
      <c r="O21" s="438" t="s">
        <v>60</v>
      </c>
      <c r="P21" s="510">
        <v>15</v>
      </c>
      <c r="Q21" s="510">
        <v>3</v>
      </c>
      <c r="R21" s="6"/>
      <c r="T21" s="6"/>
      <c r="V21" s="9"/>
      <c r="W21" s="6"/>
      <c r="X21" s="6"/>
    </row>
    <row r="22" spans="2:24" ht="18.75" x14ac:dyDescent="0.25">
      <c r="B22" s="216">
        <v>6</v>
      </c>
      <c r="C22" s="439" t="s">
        <v>15</v>
      </c>
      <c r="D22" s="501">
        <v>17</v>
      </c>
      <c r="E22" s="501" t="s">
        <v>374</v>
      </c>
      <c r="F22" s="490" t="s">
        <v>40</v>
      </c>
      <c r="G22" s="501">
        <v>18</v>
      </c>
      <c r="H22" s="502">
        <v>0.54300000000000004</v>
      </c>
      <c r="I22" s="69"/>
      <c r="J22" s="70"/>
      <c r="K22" s="216">
        <v>6</v>
      </c>
      <c r="L22" s="439" t="s">
        <v>10</v>
      </c>
      <c r="M22" s="501">
        <v>24</v>
      </c>
      <c r="N22" s="501" t="s">
        <v>331</v>
      </c>
      <c r="O22" s="439" t="s">
        <v>59</v>
      </c>
      <c r="P22" s="501">
        <v>15</v>
      </c>
      <c r="Q22" s="501">
        <v>3</v>
      </c>
      <c r="R22" s="6"/>
      <c r="T22" s="6"/>
      <c r="V22" s="9"/>
      <c r="W22" s="6"/>
      <c r="X22" s="6"/>
    </row>
    <row r="23" spans="2:24" ht="18.75" x14ac:dyDescent="0.25">
      <c r="B23" s="216">
        <v>7</v>
      </c>
      <c r="C23" s="438" t="s">
        <v>13</v>
      </c>
      <c r="D23" s="283">
        <v>45</v>
      </c>
      <c r="E23" s="283" t="s">
        <v>311</v>
      </c>
      <c r="F23" s="495" t="s">
        <v>187</v>
      </c>
      <c r="G23" s="283">
        <v>19</v>
      </c>
      <c r="H23" s="499">
        <v>0.54100000000000004</v>
      </c>
      <c r="I23" s="69"/>
      <c r="J23" s="70"/>
      <c r="K23" s="216">
        <v>7</v>
      </c>
      <c r="L23" s="438" t="s">
        <v>11</v>
      </c>
      <c r="M23" s="510">
        <v>10</v>
      </c>
      <c r="N23" s="510" t="s">
        <v>349</v>
      </c>
      <c r="O23" s="438" t="s">
        <v>66</v>
      </c>
      <c r="P23" s="510">
        <v>20</v>
      </c>
      <c r="Q23" s="510">
        <v>2</v>
      </c>
      <c r="R23" s="6"/>
      <c r="T23" s="6"/>
      <c r="V23" s="9"/>
      <c r="W23" s="6"/>
      <c r="X23" s="6"/>
    </row>
    <row r="24" spans="2:24" ht="18.75" x14ac:dyDescent="0.25">
      <c r="B24" s="216">
        <v>8</v>
      </c>
      <c r="C24" s="439" t="s">
        <v>10</v>
      </c>
      <c r="D24" s="501">
        <v>9</v>
      </c>
      <c r="E24" s="501" t="s">
        <v>327</v>
      </c>
      <c r="F24" s="439" t="s">
        <v>49</v>
      </c>
      <c r="G24" s="501">
        <v>18</v>
      </c>
      <c r="H24" s="502">
        <v>0.52800000000000002</v>
      </c>
      <c r="I24" s="89"/>
      <c r="J24" s="125"/>
      <c r="K24" s="216">
        <v>8</v>
      </c>
      <c r="L24" s="439" t="s">
        <v>10</v>
      </c>
      <c r="M24" s="501">
        <v>23</v>
      </c>
      <c r="N24" s="501" t="s">
        <v>337</v>
      </c>
      <c r="O24" s="439" t="s">
        <v>196</v>
      </c>
      <c r="P24" s="501">
        <v>17</v>
      </c>
      <c r="Q24" s="501">
        <v>2</v>
      </c>
      <c r="R24" s="6"/>
      <c r="T24" s="6"/>
      <c r="V24" s="9"/>
      <c r="W24" s="6"/>
      <c r="X24" s="6"/>
    </row>
    <row r="25" spans="2:24" ht="18.75" x14ac:dyDescent="0.25">
      <c r="B25" s="216">
        <v>9</v>
      </c>
      <c r="C25" s="438" t="s">
        <v>13</v>
      </c>
      <c r="D25" s="283">
        <v>4</v>
      </c>
      <c r="E25" s="283" t="s">
        <v>320</v>
      </c>
      <c r="F25" s="495" t="s">
        <v>29</v>
      </c>
      <c r="G25" s="283">
        <v>20</v>
      </c>
      <c r="H25" s="499">
        <v>0.52200000000000002</v>
      </c>
      <c r="I25" s="69"/>
      <c r="J25" s="70"/>
      <c r="K25" s="216">
        <v>9</v>
      </c>
      <c r="L25" s="438" t="s">
        <v>13</v>
      </c>
      <c r="M25" s="283">
        <v>45</v>
      </c>
      <c r="N25" s="283" t="s">
        <v>311</v>
      </c>
      <c r="O25" s="495" t="s">
        <v>187</v>
      </c>
      <c r="P25" s="283">
        <v>19</v>
      </c>
      <c r="Q25" s="283">
        <v>1</v>
      </c>
      <c r="R25" s="6"/>
      <c r="T25" s="6"/>
      <c r="V25" s="9"/>
      <c r="W25" s="6"/>
      <c r="X25" s="6"/>
    </row>
    <row r="26" spans="2:24" ht="18.75" x14ac:dyDescent="0.25">
      <c r="B26" s="216">
        <v>10</v>
      </c>
      <c r="C26" s="439" t="s">
        <v>12</v>
      </c>
      <c r="D26" s="501">
        <v>7</v>
      </c>
      <c r="E26" s="501" t="s">
        <v>287</v>
      </c>
      <c r="F26" s="490" t="s">
        <v>17</v>
      </c>
      <c r="G26" s="501">
        <v>18</v>
      </c>
      <c r="H26" s="502">
        <v>0.51500000000000001</v>
      </c>
      <c r="I26" s="89"/>
      <c r="J26" s="125"/>
      <c r="K26" s="216">
        <v>10</v>
      </c>
      <c r="L26" s="439" t="s">
        <v>13</v>
      </c>
      <c r="M26" s="501">
        <v>4</v>
      </c>
      <c r="N26" s="501" t="s">
        <v>320</v>
      </c>
      <c r="O26" s="497" t="s">
        <v>29</v>
      </c>
      <c r="P26" s="501">
        <v>20</v>
      </c>
      <c r="Q26" s="501">
        <v>1</v>
      </c>
      <c r="R26" s="6"/>
      <c r="T26" s="6"/>
      <c r="V26" s="9"/>
      <c r="W26" s="6"/>
      <c r="X26" s="6"/>
    </row>
    <row r="27" spans="2:24" ht="17.25" x14ac:dyDescent="0.25">
      <c r="B27" s="624"/>
      <c r="C27" s="624"/>
      <c r="D27" s="624"/>
      <c r="E27" s="624"/>
      <c r="F27" s="624"/>
      <c r="G27" s="624"/>
      <c r="H27" s="624"/>
      <c r="I27" s="127"/>
      <c r="J27" s="70"/>
      <c r="K27" s="631"/>
      <c r="L27" s="631"/>
      <c r="M27" s="631"/>
      <c r="N27" s="631"/>
      <c r="O27" s="631"/>
      <c r="P27" s="631"/>
      <c r="Q27" s="631"/>
      <c r="R27" s="6"/>
      <c r="S27" s="6"/>
      <c r="T27" s="6"/>
      <c r="V27" s="9"/>
      <c r="W27" s="6"/>
      <c r="X27" s="6"/>
    </row>
    <row r="28" spans="2:24" ht="2.4500000000000002" customHeight="1" x14ac:dyDescent="0.25">
      <c r="B28" s="88"/>
      <c r="C28" s="128"/>
      <c r="D28" s="128"/>
      <c r="E28" s="128"/>
      <c r="F28" s="128"/>
      <c r="G28" s="128"/>
      <c r="H28" s="127"/>
      <c r="I28" s="127"/>
      <c r="J28" s="70"/>
      <c r="K28" s="88"/>
      <c r="L28" s="70"/>
      <c r="M28" s="70"/>
      <c r="N28" s="70"/>
      <c r="O28" s="88"/>
      <c r="P28" s="70"/>
      <c r="Q28" s="70"/>
      <c r="R28" s="6"/>
      <c r="S28" s="6"/>
      <c r="T28" s="6"/>
      <c r="U28" s="6"/>
      <c r="V28" s="9"/>
      <c r="W28" s="6"/>
      <c r="X28" s="6"/>
    </row>
    <row r="29" spans="2:24" ht="17.25" x14ac:dyDescent="0.25">
      <c r="B29" s="43" t="s">
        <v>105</v>
      </c>
      <c r="C29" s="40" t="s">
        <v>2</v>
      </c>
      <c r="D29" s="41" t="s">
        <v>74</v>
      </c>
      <c r="E29" s="41" t="s">
        <v>117</v>
      </c>
      <c r="F29" s="41" t="s">
        <v>118</v>
      </c>
      <c r="G29" s="41" t="s">
        <v>148</v>
      </c>
      <c r="H29" s="39" t="s">
        <v>85</v>
      </c>
      <c r="I29" s="30"/>
      <c r="J29" s="70"/>
      <c r="K29" s="38" t="s">
        <v>114</v>
      </c>
      <c r="L29" s="42" t="s">
        <v>2</v>
      </c>
      <c r="M29" s="42" t="s">
        <v>74</v>
      </c>
      <c r="N29" s="42" t="s">
        <v>117</v>
      </c>
      <c r="O29" s="41" t="s">
        <v>118</v>
      </c>
      <c r="P29" s="41" t="s">
        <v>148</v>
      </c>
      <c r="Q29" s="39" t="s">
        <v>93</v>
      </c>
      <c r="R29" s="6"/>
      <c r="S29" s="6"/>
      <c r="T29" s="6"/>
      <c r="U29" s="6"/>
      <c r="V29" s="9"/>
      <c r="W29" s="6"/>
      <c r="X29" s="6"/>
    </row>
    <row r="30" spans="2:24" ht="18.75" x14ac:dyDescent="0.25">
      <c r="B30" s="216">
        <v>1</v>
      </c>
      <c r="C30" s="438" t="s">
        <v>13</v>
      </c>
      <c r="D30" s="283">
        <v>89</v>
      </c>
      <c r="E30" s="283" t="s">
        <v>308</v>
      </c>
      <c r="F30" s="495" t="s">
        <v>30</v>
      </c>
      <c r="G30" s="283">
        <v>16</v>
      </c>
      <c r="H30" s="283">
        <v>44</v>
      </c>
      <c r="I30" s="63"/>
      <c r="J30" s="70"/>
      <c r="K30" s="61">
        <v>1</v>
      </c>
      <c r="L30" s="438" t="s">
        <v>13</v>
      </c>
      <c r="M30" s="283">
        <v>89</v>
      </c>
      <c r="N30" s="283" t="s">
        <v>308</v>
      </c>
      <c r="O30" s="495" t="s">
        <v>30</v>
      </c>
      <c r="P30" s="283">
        <v>16</v>
      </c>
      <c r="Q30" s="499">
        <v>1.2669999999999999</v>
      </c>
      <c r="R30" s="6" t="s">
        <v>151</v>
      </c>
      <c r="S30" s="6"/>
      <c r="W30" s="6"/>
      <c r="X30" s="10"/>
    </row>
    <row r="31" spans="2:24" ht="18.75" x14ac:dyDescent="0.25">
      <c r="B31" s="216">
        <v>2</v>
      </c>
      <c r="C31" s="439" t="s">
        <v>11</v>
      </c>
      <c r="D31" s="512">
        <v>10</v>
      </c>
      <c r="E31" s="512" t="s">
        <v>349</v>
      </c>
      <c r="F31" s="439" t="s">
        <v>66</v>
      </c>
      <c r="G31" s="512">
        <v>20</v>
      </c>
      <c r="H31" s="512">
        <v>40</v>
      </c>
      <c r="I31" s="63"/>
      <c r="J31" s="70"/>
      <c r="K31" s="61">
        <v>2</v>
      </c>
      <c r="L31" s="439" t="s">
        <v>11</v>
      </c>
      <c r="M31" s="512">
        <v>34</v>
      </c>
      <c r="N31" s="512" t="s">
        <v>352</v>
      </c>
      <c r="O31" s="439" t="s">
        <v>158</v>
      </c>
      <c r="P31" s="512">
        <v>17</v>
      </c>
      <c r="Q31" s="514">
        <v>0.89700000000000002</v>
      </c>
      <c r="R31" s="6"/>
      <c r="S31" s="6"/>
      <c r="W31" s="6"/>
      <c r="X31" s="10"/>
    </row>
    <row r="32" spans="2:24" ht="18.75" x14ac:dyDescent="0.25">
      <c r="B32" s="216">
        <v>3</v>
      </c>
      <c r="C32" s="438" t="s">
        <v>13</v>
      </c>
      <c r="D32" s="283">
        <v>7</v>
      </c>
      <c r="E32" s="283" t="s">
        <v>312</v>
      </c>
      <c r="F32" s="495" t="s">
        <v>26</v>
      </c>
      <c r="G32" s="283">
        <v>18</v>
      </c>
      <c r="H32" s="283">
        <v>40</v>
      </c>
      <c r="I32" s="63"/>
      <c r="J32" s="70"/>
      <c r="K32" s="61">
        <v>3</v>
      </c>
      <c r="L32" s="438" t="s">
        <v>11</v>
      </c>
      <c r="M32" s="510">
        <v>1</v>
      </c>
      <c r="N32" s="510" t="s">
        <v>347</v>
      </c>
      <c r="O32" s="438" t="s">
        <v>60</v>
      </c>
      <c r="P32" s="510">
        <v>15</v>
      </c>
      <c r="Q32" s="511">
        <v>0.878</v>
      </c>
      <c r="R32" s="6"/>
      <c r="S32" s="6"/>
      <c r="W32" s="6"/>
      <c r="X32" s="10"/>
    </row>
    <row r="33" spans="2:24" ht="18.75" x14ac:dyDescent="0.25">
      <c r="B33" s="216">
        <v>4</v>
      </c>
      <c r="C33" s="439" t="s">
        <v>13</v>
      </c>
      <c r="D33" s="501">
        <v>45</v>
      </c>
      <c r="E33" s="501" t="s">
        <v>311</v>
      </c>
      <c r="F33" s="497" t="s">
        <v>187</v>
      </c>
      <c r="G33" s="501">
        <v>19</v>
      </c>
      <c r="H33" s="501">
        <v>36</v>
      </c>
      <c r="I33" s="63"/>
      <c r="J33" s="70"/>
      <c r="K33" s="61">
        <v>4</v>
      </c>
      <c r="L33" s="439" t="s">
        <v>15</v>
      </c>
      <c r="M33" s="501">
        <v>21</v>
      </c>
      <c r="N33" s="501" t="s">
        <v>375</v>
      </c>
      <c r="O33" s="490" t="s">
        <v>36</v>
      </c>
      <c r="P33" s="501">
        <v>20</v>
      </c>
      <c r="Q33" s="502">
        <v>0.82599999999999996</v>
      </c>
      <c r="R33" s="6"/>
      <c r="S33" s="6"/>
      <c r="W33" s="11"/>
      <c r="X33" s="10"/>
    </row>
    <row r="34" spans="2:24" ht="18.75" x14ac:dyDescent="0.25">
      <c r="B34" s="216">
        <v>5</v>
      </c>
      <c r="C34" s="438" t="s">
        <v>15</v>
      </c>
      <c r="D34" s="283">
        <v>21</v>
      </c>
      <c r="E34" s="283" t="s">
        <v>375</v>
      </c>
      <c r="F34" s="487" t="s">
        <v>36</v>
      </c>
      <c r="G34" s="283">
        <v>20</v>
      </c>
      <c r="H34" s="283">
        <v>31</v>
      </c>
      <c r="I34" s="63"/>
      <c r="J34" s="70"/>
      <c r="K34" s="61">
        <v>5</v>
      </c>
      <c r="L34" s="438" t="s">
        <v>11</v>
      </c>
      <c r="M34" s="510">
        <v>10</v>
      </c>
      <c r="N34" s="510" t="s">
        <v>349</v>
      </c>
      <c r="O34" s="438" t="s">
        <v>66</v>
      </c>
      <c r="P34" s="510">
        <v>20</v>
      </c>
      <c r="Q34" s="511">
        <v>0.80200000000000005</v>
      </c>
      <c r="R34" s="6"/>
      <c r="S34" s="6"/>
      <c r="W34" s="6"/>
      <c r="X34" s="10"/>
    </row>
    <row r="35" spans="2:24" ht="18.75" x14ac:dyDescent="0.25">
      <c r="B35" s="216">
        <v>6</v>
      </c>
      <c r="C35" s="439" t="s">
        <v>13</v>
      </c>
      <c r="D35" s="501">
        <v>4</v>
      </c>
      <c r="E35" s="501" t="s">
        <v>320</v>
      </c>
      <c r="F35" s="497" t="s">
        <v>29</v>
      </c>
      <c r="G35" s="501">
        <v>20</v>
      </c>
      <c r="H35" s="501">
        <v>31</v>
      </c>
      <c r="I35" s="63"/>
      <c r="J35" s="70"/>
      <c r="K35" s="61">
        <v>6</v>
      </c>
      <c r="L35" s="439" t="s">
        <v>12</v>
      </c>
      <c r="M35" s="501">
        <v>7</v>
      </c>
      <c r="N35" s="501" t="s">
        <v>287</v>
      </c>
      <c r="O35" s="490" t="s">
        <v>17</v>
      </c>
      <c r="P35" s="501">
        <v>18</v>
      </c>
      <c r="Q35" s="502">
        <v>0.78200000000000003</v>
      </c>
      <c r="R35" s="6"/>
      <c r="S35" s="6"/>
      <c r="W35" s="11"/>
      <c r="X35" s="10"/>
    </row>
    <row r="36" spans="2:24" ht="18.75" x14ac:dyDescent="0.25">
      <c r="B36" s="216">
        <v>7</v>
      </c>
      <c r="C36" s="438" t="s">
        <v>11</v>
      </c>
      <c r="D36" s="510">
        <v>34</v>
      </c>
      <c r="E36" s="510" t="s">
        <v>352</v>
      </c>
      <c r="F36" s="438" t="s">
        <v>158</v>
      </c>
      <c r="G36" s="510">
        <v>17</v>
      </c>
      <c r="H36" s="510">
        <v>30</v>
      </c>
      <c r="I36" s="63"/>
      <c r="J36" s="70"/>
      <c r="K36" s="61">
        <v>7</v>
      </c>
      <c r="L36" s="438" t="s">
        <v>13</v>
      </c>
      <c r="M36" s="283">
        <v>45</v>
      </c>
      <c r="N36" s="283" t="s">
        <v>311</v>
      </c>
      <c r="O36" s="495" t="s">
        <v>187</v>
      </c>
      <c r="P36" s="283">
        <v>19</v>
      </c>
      <c r="Q36" s="499">
        <v>0.76900000000000002</v>
      </c>
      <c r="R36" s="6"/>
      <c r="S36" s="6"/>
      <c r="W36" s="6"/>
      <c r="X36" s="10"/>
    </row>
    <row r="37" spans="2:24" ht="18.75" x14ac:dyDescent="0.25">
      <c r="B37" s="216">
        <v>8</v>
      </c>
      <c r="C37" s="439" t="s">
        <v>12</v>
      </c>
      <c r="D37" s="501">
        <v>33</v>
      </c>
      <c r="E37" s="501" t="s">
        <v>286</v>
      </c>
      <c r="F37" s="513" t="s">
        <v>22</v>
      </c>
      <c r="G37" s="501">
        <v>20</v>
      </c>
      <c r="H37" s="501">
        <v>27</v>
      </c>
      <c r="I37" s="63"/>
      <c r="J37" s="70"/>
      <c r="K37" s="216">
        <v>8</v>
      </c>
      <c r="L37" s="439" t="s">
        <v>13</v>
      </c>
      <c r="M37" s="501">
        <v>1</v>
      </c>
      <c r="N37" s="501" t="s">
        <v>316</v>
      </c>
      <c r="O37" s="497" t="s">
        <v>27</v>
      </c>
      <c r="P37" s="501">
        <v>19</v>
      </c>
      <c r="Q37" s="502">
        <v>0.64800000000000002</v>
      </c>
      <c r="R37" s="6"/>
      <c r="S37" s="6"/>
      <c r="W37" s="6"/>
      <c r="X37" s="10"/>
    </row>
    <row r="38" spans="2:24" ht="18.75" x14ac:dyDescent="0.25">
      <c r="B38" s="216">
        <v>9</v>
      </c>
      <c r="C38" s="438" t="s">
        <v>12</v>
      </c>
      <c r="D38" s="283">
        <v>7</v>
      </c>
      <c r="E38" s="283" t="s">
        <v>287</v>
      </c>
      <c r="F38" s="487" t="s">
        <v>17</v>
      </c>
      <c r="G38" s="283">
        <v>18</v>
      </c>
      <c r="H38" s="283">
        <v>26</v>
      </c>
      <c r="I38" s="63"/>
      <c r="J38" s="70"/>
      <c r="K38" s="61">
        <v>9</v>
      </c>
      <c r="L38" s="438" t="s">
        <v>13</v>
      </c>
      <c r="M38" s="283">
        <v>4</v>
      </c>
      <c r="N38" s="283" t="s">
        <v>320</v>
      </c>
      <c r="O38" s="495" t="s">
        <v>29</v>
      </c>
      <c r="P38" s="283">
        <v>20</v>
      </c>
      <c r="Q38" s="499">
        <v>0.63500000000000001</v>
      </c>
      <c r="R38" s="6"/>
      <c r="S38" s="6"/>
      <c r="W38" s="6"/>
      <c r="X38" s="10"/>
    </row>
    <row r="39" spans="2:24" ht="18.75" x14ac:dyDescent="0.25">
      <c r="B39" s="216">
        <v>10</v>
      </c>
      <c r="C39" s="439" t="s">
        <v>13</v>
      </c>
      <c r="D39" s="501">
        <v>1</v>
      </c>
      <c r="E39" s="501" t="s">
        <v>316</v>
      </c>
      <c r="F39" s="497" t="s">
        <v>27</v>
      </c>
      <c r="G39" s="501">
        <v>19</v>
      </c>
      <c r="H39" s="501">
        <v>26</v>
      </c>
      <c r="I39" s="63"/>
      <c r="J39" s="70"/>
      <c r="K39" s="61">
        <v>10</v>
      </c>
      <c r="L39" s="439" t="s">
        <v>13</v>
      </c>
      <c r="M39" s="501">
        <v>7</v>
      </c>
      <c r="N39" s="501" t="s">
        <v>312</v>
      </c>
      <c r="O39" s="497" t="s">
        <v>26</v>
      </c>
      <c r="P39" s="501">
        <v>18</v>
      </c>
      <c r="Q39" s="502">
        <v>0.62</v>
      </c>
      <c r="R39" s="6"/>
      <c r="S39" s="6"/>
      <c r="W39" s="12"/>
      <c r="X39" s="10"/>
    </row>
    <row r="40" spans="2:24" ht="17.25" x14ac:dyDescent="0.25">
      <c r="B40" s="624"/>
      <c r="C40" s="624"/>
      <c r="D40" s="624"/>
      <c r="E40" s="624"/>
      <c r="F40" s="624"/>
      <c r="G40" s="624"/>
      <c r="H40" s="624"/>
      <c r="I40" s="128"/>
      <c r="J40" s="70"/>
      <c r="K40" s="624"/>
      <c r="L40" s="625"/>
      <c r="M40" s="625"/>
      <c r="N40" s="625"/>
      <c r="O40" s="625"/>
      <c r="P40" s="625"/>
      <c r="Q40" s="625"/>
      <c r="R40" s="6"/>
      <c r="S40" s="6"/>
      <c r="T40" s="6"/>
      <c r="U40" s="6"/>
      <c r="V40" s="9"/>
      <c r="W40" s="12"/>
      <c r="X40" s="10"/>
    </row>
    <row r="41" spans="2:24" ht="2.4500000000000002" customHeight="1" x14ac:dyDescent="0.25">
      <c r="B41" s="88"/>
      <c r="C41" s="128"/>
      <c r="D41" s="128"/>
      <c r="E41" s="128"/>
      <c r="F41" s="128"/>
      <c r="G41" s="128"/>
      <c r="H41" s="128"/>
      <c r="I41" s="128"/>
      <c r="J41" s="70"/>
      <c r="K41" s="88"/>
      <c r="L41" s="70"/>
      <c r="M41" s="70"/>
      <c r="N41" s="70"/>
      <c r="O41" s="88"/>
      <c r="P41" s="70"/>
      <c r="Q41" s="73"/>
      <c r="R41" s="6"/>
      <c r="S41" s="6"/>
      <c r="T41" s="6"/>
      <c r="U41" s="6"/>
      <c r="V41" s="9"/>
      <c r="W41" s="12"/>
      <c r="X41" s="10"/>
    </row>
    <row r="42" spans="2:24" ht="17.25" x14ac:dyDescent="0.25">
      <c r="B42" s="211" t="s">
        <v>99</v>
      </c>
      <c r="C42" s="214" t="s">
        <v>2</v>
      </c>
      <c r="D42" s="214" t="s">
        <v>74</v>
      </c>
      <c r="E42" s="213" t="s">
        <v>117</v>
      </c>
      <c r="F42" s="212" t="s">
        <v>118</v>
      </c>
      <c r="G42" s="214" t="s">
        <v>148</v>
      </c>
      <c r="H42" s="215" t="s">
        <v>79</v>
      </c>
      <c r="I42" s="210"/>
      <c r="J42" s="217"/>
      <c r="K42" s="211" t="s">
        <v>119</v>
      </c>
      <c r="L42" s="214" t="s">
        <v>2</v>
      </c>
      <c r="M42" s="212" t="s">
        <v>74</v>
      </c>
      <c r="N42" s="214" t="s">
        <v>117</v>
      </c>
      <c r="O42" s="214" t="s">
        <v>118</v>
      </c>
      <c r="P42" s="212" t="s">
        <v>148</v>
      </c>
      <c r="Q42" s="215" t="s">
        <v>80</v>
      </c>
      <c r="R42" s="6"/>
      <c r="S42" s="6"/>
      <c r="T42" s="6"/>
      <c r="U42" s="6"/>
      <c r="V42" s="9"/>
      <c r="W42" s="6"/>
      <c r="X42" s="6"/>
    </row>
    <row r="43" spans="2:24" ht="18.75" x14ac:dyDescent="0.25">
      <c r="B43" s="216">
        <v>1</v>
      </c>
      <c r="C43" s="438" t="s">
        <v>11</v>
      </c>
      <c r="D43" s="510">
        <v>10</v>
      </c>
      <c r="E43" s="510" t="s">
        <v>349</v>
      </c>
      <c r="F43" s="438" t="s">
        <v>66</v>
      </c>
      <c r="G43" s="510">
        <v>20</v>
      </c>
      <c r="H43" s="510">
        <v>42</v>
      </c>
      <c r="I43" s="283">
        <v>9</v>
      </c>
      <c r="J43" s="217"/>
      <c r="K43" s="216">
        <v>1</v>
      </c>
      <c r="L43" s="438" t="s">
        <v>11</v>
      </c>
      <c r="M43" s="510">
        <v>10</v>
      </c>
      <c r="N43" s="510" t="s">
        <v>349</v>
      </c>
      <c r="O43" s="438" t="s">
        <v>66</v>
      </c>
      <c r="P43" s="510">
        <v>20</v>
      </c>
      <c r="Q43" s="510">
        <v>45</v>
      </c>
      <c r="R43" s="6" t="s">
        <v>151</v>
      </c>
      <c r="U43" s="6"/>
      <c r="V43" s="9"/>
      <c r="W43" s="6"/>
      <c r="X43" s="6"/>
    </row>
    <row r="44" spans="2:24" ht="18.75" x14ac:dyDescent="0.25">
      <c r="B44" s="216">
        <v>2</v>
      </c>
      <c r="C44" s="439" t="s">
        <v>13</v>
      </c>
      <c r="D44" s="501">
        <v>1</v>
      </c>
      <c r="E44" s="501" t="s">
        <v>316</v>
      </c>
      <c r="F44" s="497" t="s">
        <v>27</v>
      </c>
      <c r="G44" s="501">
        <v>19</v>
      </c>
      <c r="H44" s="501">
        <v>40</v>
      </c>
      <c r="I44" s="283">
        <v>9</v>
      </c>
      <c r="J44" s="217"/>
      <c r="K44" s="216">
        <v>2</v>
      </c>
      <c r="L44" s="439" t="s">
        <v>13</v>
      </c>
      <c r="M44" s="501">
        <v>45</v>
      </c>
      <c r="N44" s="501" t="s">
        <v>311</v>
      </c>
      <c r="O44" s="497" t="s">
        <v>187</v>
      </c>
      <c r="P44" s="501">
        <v>19</v>
      </c>
      <c r="Q44" s="501">
        <v>40</v>
      </c>
      <c r="R44" s="6"/>
      <c r="U44" s="6"/>
      <c r="V44" s="9"/>
      <c r="W44" s="6"/>
      <c r="X44" s="6"/>
    </row>
    <row r="45" spans="2:24" ht="18.75" x14ac:dyDescent="0.25">
      <c r="B45" s="216">
        <v>3</v>
      </c>
      <c r="C45" s="438" t="s">
        <v>11</v>
      </c>
      <c r="D45" s="510">
        <v>34</v>
      </c>
      <c r="E45" s="510" t="s">
        <v>352</v>
      </c>
      <c r="F45" s="438" t="s">
        <v>158</v>
      </c>
      <c r="G45" s="510">
        <v>17</v>
      </c>
      <c r="H45" s="510">
        <v>38</v>
      </c>
      <c r="I45" s="283">
        <v>8</v>
      </c>
      <c r="J45" s="217"/>
      <c r="K45" s="216">
        <v>3</v>
      </c>
      <c r="L45" s="438" t="s">
        <v>13</v>
      </c>
      <c r="M45" s="283">
        <v>7</v>
      </c>
      <c r="N45" s="283" t="s">
        <v>312</v>
      </c>
      <c r="O45" s="495" t="s">
        <v>26</v>
      </c>
      <c r="P45" s="283">
        <v>18</v>
      </c>
      <c r="Q45" s="283">
        <v>39</v>
      </c>
      <c r="R45" s="6"/>
      <c r="U45" s="6"/>
      <c r="V45" s="9"/>
      <c r="W45" s="6"/>
      <c r="X45" s="6"/>
    </row>
    <row r="46" spans="2:24" ht="18.75" x14ac:dyDescent="0.25">
      <c r="B46" s="216">
        <v>4</v>
      </c>
      <c r="C46" s="439" t="s">
        <v>13</v>
      </c>
      <c r="D46" s="501">
        <v>4</v>
      </c>
      <c r="E46" s="501" t="s">
        <v>320</v>
      </c>
      <c r="F46" s="497" t="s">
        <v>29</v>
      </c>
      <c r="G46" s="501">
        <v>20</v>
      </c>
      <c r="H46" s="501">
        <v>37</v>
      </c>
      <c r="I46" s="283">
        <v>8</v>
      </c>
      <c r="J46" s="217"/>
      <c r="K46" s="216">
        <v>4</v>
      </c>
      <c r="L46" s="439" t="s">
        <v>12</v>
      </c>
      <c r="M46" s="501">
        <v>33</v>
      </c>
      <c r="N46" s="501" t="s">
        <v>286</v>
      </c>
      <c r="O46" s="513" t="s">
        <v>22</v>
      </c>
      <c r="P46" s="501">
        <v>20</v>
      </c>
      <c r="Q46" s="501">
        <v>34</v>
      </c>
      <c r="R46" s="6"/>
      <c r="U46" s="6"/>
      <c r="V46" s="9"/>
      <c r="W46" s="6"/>
      <c r="X46" s="6"/>
    </row>
    <row r="47" spans="2:24" ht="18.75" x14ac:dyDescent="0.25">
      <c r="B47" s="216">
        <v>5</v>
      </c>
      <c r="C47" s="438" t="s">
        <v>15</v>
      </c>
      <c r="D47" s="283">
        <v>21</v>
      </c>
      <c r="E47" s="283" t="s">
        <v>375</v>
      </c>
      <c r="F47" s="487" t="s">
        <v>36</v>
      </c>
      <c r="G47" s="283">
        <v>20</v>
      </c>
      <c r="H47" s="283">
        <v>35</v>
      </c>
      <c r="I47" s="283">
        <v>8</v>
      </c>
      <c r="J47" s="217"/>
      <c r="K47" s="216">
        <v>5</v>
      </c>
      <c r="L47" s="438" t="s">
        <v>13</v>
      </c>
      <c r="M47" s="283">
        <v>4</v>
      </c>
      <c r="N47" s="283" t="s">
        <v>320</v>
      </c>
      <c r="O47" s="495" t="s">
        <v>29</v>
      </c>
      <c r="P47" s="283">
        <v>20</v>
      </c>
      <c r="Q47" s="283">
        <v>32</v>
      </c>
      <c r="R47" s="6"/>
      <c r="U47" s="6"/>
      <c r="V47" s="9"/>
      <c r="W47" s="6"/>
      <c r="X47" s="6"/>
    </row>
    <row r="48" spans="2:24" ht="18.75" x14ac:dyDescent="0.25">
      <c r="B48" s="216">
        <v>6</v>
      </c>
      <c r="C48" s="439" t="s">
        <v>13</v>
      </c>
      <c r="D48" s="501">
        <v>89</v>
      </c>
      <c r="E48" s="501" t="s">
        <v>308</v>
      </c>
      <c r="F48" s="497" t="s">
        <v>30</v>
      </c>
      <c r="G48" s="501">
        <v>16</v>
      </c>
      <c r="H48" s="501">
        <v>34</v>
      </c>
      <c r="I48" s="283">
        <v>8</v>
      </c>
      <c r="J48" s="217"/>
      <c r="K48" s="216">
        <v>6</v>
      </c>
      <c r="L48" s="439" t="s">
        <v>15</v>
      </c>
      <c r="M48" s="501">
        <v>21</v>
      </c>
      <c r="N48" s="501" t="s">
        <v>375</v>
      </c>
      <c r="O48" s="490" t="s">
        <v>36</v>
      </c>
      <c r="P48" s="501">
        <v>20</v>
      </c>
      <c r="Q48" s="501">
        <v>31</v>
      </c>
      <c r="R48" s="6"/>
      <c r="U48" s="6"/>
      <c r="V48" s="9"/>
      <c r="W48" s="6"/>
      <c r="X48" s="6"/>
    </row>
    <row r="49" spans="2:24" ht="18.75" x14ac:dyDescent="0.25">
      <c r="B49" s="216">
        <v>7</v>
      </c>
      <c r="C49" s="438" t="s">
        <v>11</v>
      </c>
      <c r="D49" s="510">
        <v>42</v>
      </c>
      <c r="E49" s="510" t="s">
        <v>351</v>
      </c>
      <c r="F49" s="438" t="s">
        <v>198</v>
      </c>
      <c r="G49" s="510">
        <v>19</v>
      </c>
      <c r="H49" s="510">
        <v>34</v>
      </c>
      <c r="I49" s="283">
        <v>8</v>
      </c>
      <c r="J49" s="217"/>
      <c r="K49" s="216">
        <v>7</v>
      </c>
      <c r="L49" s="438" t="s">
        <v>13</v>
      </c>
      <c r="M49" s="283">
        <v>89</v>
      </c>
      <c r="N49" s="283" t="s">
        <v>308</v>
      </c>
      <c r="O49" s="495" t="s">
        <v>30</v>
      </c>
      <c r="P49" s="283">
        <v>16</v>
      </c>
      <c r="Q49" s="283">
        <v>31</v>
      </c>
      <c r="R49" s="6"/>
      <c r="U49" s="6"/>
      <c r="V49" s="9"/>
      <c r="W49" s="6"/>
      <c r="X49" s="6"/>
    </row>
    <row r="50" spans="2:24" ht="18.75" x14ac:dyDescent="0.25">
      <c r="B50" s="216">
        <v>8</v>
      </c>
      <c r="C50" s="439" t="s">
        <v>12</v>
      </c>
      <c r="D50" s="501">
        <v>33</v>
      </c>
      <c r="E50" s="501" t="s">
        <v>286</v>
      </c>
      <c r="F50" s="513" t="s">
        <v>22</v>
      </c>
      <c r="G50" s="501">
        <v>20</v>
      </c>
      <c r="H50" s="501">
        <v>33</v>
      </c>
      <c r="I50" s="283">
        <v>7</v>
      </c>
      <c r="J50" s="217"/>
      <c r="K50" s="216">
        <v>8</v>
      </c>
      <c r="L50" s="439" t="s">
        <v>11</v>
      </c>
      <c r="M50" s="512">
        <v>42</v>
      </c>
      <c r="N50" s="512" t="s">
        <v>351</v>
      </c>
      <c r="O50" s="439" t="s">
        <v>198</v>
      </c>
      <c r="P50" s="512">
        <v>19</v>
      </c>
      <c r="Q50" s="512">
        <v>29</v>
      </c>
      <c r="R50" s="6"/>
      <c r="U50" s="6"/>
      <c r="V50" s="9"/>
      <c r="W50" s="6"/>
      <c r="X50" s="6"/>
    </row>
    <row r="51" spans="2:24" ht="18.75" x14ac:dyDescent="0.25">
      <c r="B51" s="216">
        <v>9</v>
      </c>
      <c r="C51" s="438" t="s">
        <v>12</v>
      </c>
      <c r="D51" s="283">
        <v>8</v>
      </c>
      <c r="E51" s="283" t="s">
        <v>288</v>
      </c>
      <c r="F51" s="487" t="s">
        <v>18</v>
      </c>
      <c r="G51" s="283">
        <v>16</v>
      </c>
      <c r="H51" s="283">
        <v>32</v>
      </c>
      <c r="I51" s="283">
        <v>7</v>
      </c>
      <c r="J51" s="217"/>
      <c r="K51" s="216">
        <v>9</v>
      </c>
      <c r="L51" s="438" t="s">
        <v>13</v>
      </c>
      <c r="M51" s="283">
        <v>1</v>
      </c>
      <c r="N51" s="283" t="s">
        <v>316</v>
      </c>
      <c r="O51" s="495" t="s">
        <v>27</v>
      </c>
      <c r="P51" s="283">
        <v>19</v>
      </c>
      <c r="Q51" s="283">
        <v>28</v>
      </c>
      <c r="R51" s="6"/>
      <c r="U51" s="6"/>
      <c r="V51" s="9"/>
      <c r="W51" s="11"/>
      <c r="X51" s="6"/>
    </row>
    <row r="52" spans="2:24" ht="18.75" x14ac:dyDescent="0.25">
      <c r="B52" s="216">
        <v>10</v>
      </c>
      <c r="C52" s="439" t="s">
        <v>15</v>
      </c>
      <c r="D52" s="501">
        <v>91</v>
      </c>
      <c r="E52" s="501" t="s">
        <v>261</v>
      </c>
      <c r="F52" s="490" t="s">
        <v>43</v>
      </c>
      <c r="G52" s="501">
        <v>20</v>
      </c>
      <c r="H52" s="501">
        <v>30</v>
      </c>
      <c r="I52" s="283">
        <v>7</v>
      </c>
      <c r="J52" s="217"/>
      <c r="K52" s="216">
        <v>10</v>
      </c>
      <c r="L52" s="439" t="s">
        <v>11</v>
      </c>
      <c r="M52" s="512">
        <v>34</v>
      </c>
      <c r="N52" s="512" t="s">
        <v>352</v>
      </c>
      <c r="O52" s="439" t="s">
        <v>158</v>
      </c>
      <c r="P52" s="512">
        <v>17</v>
      </c>
      <c r="Q52" s="512">
        <v>28</v>
      </c>
      <c r="R52" s="6"/>
      <c r="U52" s="6"/>
      <c r="V52" s="9"/>
      <c r="W52" s="11"/>
      <c r="X52" s="6"/>
    </row>
    <row r="53" spans="2:24" ht="16.5" x14ac:dyDescent="0.25">
      <c r="B53" s="626"/>
      <c r="C53" s="626"/>
      <c r="D53" s="626"/>
      <c r="E53" s="626"/>
      <c r="F53" s="626"/>
      <c r="G53" s="626"/>
      <c r="H53" s="626"/>
      <c r="I53" s="26"/>
      <c r="J53" s="6"/>
      <c r="K53" s="626"/>
      <c r="L53" s="626"/>
      <c r="M53" s="626"/>
      <c r="N53" s="626"/>
      <c r="O53" s="626"/>
      <c r="P53" s="626"/>
      <c r="Q53" s="626"/>
      <c r="R53" s="6"/>
      <c r="S53" s="6"/>
      <c r="T53" s="6"/>
      <c r="U53" s="6"/>
      <c r="V53" s="9"/>
      <c r="W53" s="6"/>
      <c r="X53" s="6"/>
    </row>
    <row r="54" spans="2:24" ht="16.5" x14ac:dyDescent="0.25">
      <c r="B54" s="5"/>
      <c r="C54" s="5"/>
      <c r="D54" s="5"/>
      <c r="E54" s="5"/>
      <c r="F54" s="5"/>
      <c r="G54" s="5"/>
      <c r="H54" s="5"/>
      <c r="I54" s="25"/>
      <c r="J54" s="5"/>
      <c r="K54" s="8"/>
      <c r="L54" s="8"/>
      <c r="M54" s="8"/>
      <c r="N54" s="8"/>
      <c r="O54" s="9"/>
      <c r="P54" s="8"/>
      <c r="Q54" s="8"/>
      <c r="R54" s="6"/>
      <c r="S54" s="6"/>
      <c r="T54" s="6"/>
      <c r="U54" s="6"/>
      <c r="V54" s="9"/>
      <c r="W54" s="6"/>
      <c r="X54" s="6"/>
    </row>
    <row r="55" spans="2:24" ht="16.5" x14ac:dyDescent="0.25">
      <c r="B55" s="6"/>
      <c r="C55" s="6"/>
      <c r="D55" s="6"/>
      <c r="E55" s="6"/>
      <c r="F55" s="6"/>
      <c r="G55" s="6"/>
      <c r="H55" s="6"/>
      <c r="I55" s="3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9"/>
      <c r="W55" s="6"/>
      <c r="X55" s="6"/>
    </row>
    <row r="56" spans="2:24" ht="16.5" x14ac:dyDescent="0.25">
      <c r="B56" s="6"/>
      <c r="C56" s="6"/>
      <c r="D56" s="6"/>
      <c r="E56" s="6"/>
      <c r="F56" s="6"/>
      <c r="G56" s="6"/>
      <c r="H56" s="6"/>
      <c r="I56" s="3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9"/>
      <c r="W56" s="6"/>
      <c r="X56" s="6"/>
    </row>
    <row r="57" spans="2:24" x14ac:dyDescent="0.25">
      <c r="B57" s="5"/>
      <c r="C57" s="5"/>
      <c r="D57" s="5"/>
      <c r="E57" s="5"/>
      <c r="F57" s="5"/>
      <c r="G57" s="5"/>
      <c r="H57" s="5"/>
      <c r="I57" s="2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9"/>
      <c r="W57" s="5"/>
      <c r="X57" s="5"/>
    </row>
    <row r="58" spans="2:24" x14ac:dyDescent="0.25">
      <c r="B58" s="5"/>
      <c r="C58" s="5"/>
      <c r="D58" s="5"/>
      <c r="E58" s="5"/>
      <c r="F58" s="5"/>
      <c r="G58" s="5"/>
      <c r="H58" s="5"/>
      <c r="I58" s="25"/>
      <c r="J58" s="5"/>
      <c r="K58" s="5"/>
      <c r="L58" s="5"/>
      <c r="M58" s="284"/>
      <c r="N58" s="5"/>
      <c r="O58" s="5"/>
      <c r="P58" s="5"/>
      <c r="Q58" s="5"/>
      <c r="R58" s="5"/>
      <c r="S58" s="5"/>
      <c r="T58" s="5"/>
      <c r="U58" s="5"/>
      <c r="V58" s="9"/>
      <c r="W58" s="5"/>
      <c r="X58" s="5"/>
    </row>
    <row r="59" spans="2:24" ht="23.25" hidden="1" x14ac:dyDescent="0.35">
      <c r="D59" s="44" t="s">
        <v>155</v>
      </c>
    </row>
    <row r="89" spans="6:9" ht="16.5" x14ac:dyDescent="0.25">
      <c r="F89" s="8"/>
      <c r="G89" s="6"/>
      <c r="H89" s="8"/>
      <c r="I89" s="31"/>
    </row>
    <row r="90" spans="6:9" ht="16.5" x14ac:dyDescent="0.25">
      <c r="F90" s="8"/>
      <c r="G90" s="6"/>
      <c r="H90" s="8"/>
      <c r="I90" s="31"/>
    </row>
    <row r="91" spans="6:9" ht="16.5" x14ac:dyDescent="0.25">
      <c r="F91" s="8"/>
      <c r="G91" s="6"/>
      <c r="H91" s="8"/>
      <c r="I91" s="31"/>
    </row>
    <row r="92" spans="6:9" ht="16.5" x14ac:dyDescent="0.25">
      <c r="F92" s="8"/>
      <c r="G92" s="6"/>
      <c r="H92" s="8"/>
      <c r="I92" s="31"/>
    </row>
    <row r="93" spans="6:9" ht="16.5" x14ac:dyDescent="0.25">
      <c r="F93" s="8"/>
      <c r="G93" s="6"/>
      <c r="H93" s="8"/>
      <c r="I93" s="31"/>
    </row>
    <row r="94" spans="6:9" ht="16.5" x14ac:dyDescent="0.25">
      <c r="F94" s="8"/>
      <c r="G94" s="6"/>
      <c r="H94" s="8"/>
      <c r="I94" s="31"/>
    </row>
    <row r="95" spans="6:9" ht="16.5" x14ac:dyDescent="0.25">
      <c r="F95" s="8"/>
      <c r="G95" s="6"/>
      <c r="H95" s="8"/>
      <c r="I95" s="31"/>
    </row>
    <row r="96" spans="6:9" ht="16.5" x14ac:dyDescent="0.25">
      <c r="F96" s="8"/>
      <c r="G96" s="6"/>
      <c r="H96" s="8"/>
      <c r="I96" s="31"/>
    </row>
    <row r="97" spans="6:9" ht="16.5" x14ac:dyDescent="0.25">
      <c r="F97" s="6"/>
      <c r="G97" s="6"/>
      <c r="H97" s="8"/>
      <c r="I97" s="31"/>
    </row>
    <row r="98" spans="6:9" ht="16.5" x14ac:dyDescent="0.25">
      <c r="F98" s="6"/>
      <c r="G98" s="6"/>
      <c r="H98" s="8"/>
      <c r="I98" s="31"/>
    </row>
    <row r="100" spans="6:9" ht="16.5" x14ac:dyDescent="0.25">
      <c r="F100" s="6"/>
      <c r="G100" s="6"/>
      <c r="H100" s="6"/>
      <c r="I100" s="35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5"/>
  <sheetViews>
    <sheetView showGridLines="0" tabSelected="1" zoomScaleNormal="100" workbookViewId="0"/>
  </sheetViews>
  <sheetFormatPr defaultRowHeight="17.25" x14ac:dyDescent="0.3"/>
  <cols>
    <col min="1" max="1" width="2.85546875" style="23" customWidth="1"/>
    <col min="2" max="2" width="7.28515625" style="130" customWidth="1"/>
    <col min="3" max="3" width="23.5703125" style="24" bestFit="1" customWidth="1"/>
    <col min="4" max="4" width="12.42578125" style="2" customWidth="1"/>
    <col min="5" max="5" width="9.85546875" style="24" bestFit="1" customWidth="1"/>
    <col min="6" max="6" width="5.140625" style="24" customWidth="1"/>
    <col min="7" max="7" width="6.140625" style="24" customWidth="1"/>
    <col min="8" max="8" width="10.140625" style="24" bestFit="1" customWidth="1"/>
    <col min="9" max="9" width="9.140625" style="24" bestFit="1" customWidth="1"/>
    <col min="10" max="14" width="10.140625" style="24" bestFit="1" customWidth="1"/>
    <col min="15" max="15" width="7.28515625" style="24" bestFit="1" customWidth="1"/>
    <col min="16" max="16" width="13" style="24" bestFit="1" customWidth="1"/>
    <col min="17" max="17" width="14.28515625" style="24" bestFit="1" customWidth="1"/>
    <col min="18" max="19" width="16.5703125" style="24" bestFit="1" customWidth="1"/>
    <col min="20" max="21" width="13" style="24" bestFit="1" customWidth="1"/>
    <col min="22" max="22" width="19.28515625" bestFit="1" customWidth="1"/>
  </cols>
  <sheetData>
    <row r="1" spans="2:22" ht="28.5" x14ac:dyDescent="0.25">
      <c r="B1" s="632" t="s">
        <v>6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</row>
    <row r="2" spans="2:22" x14ac:dyDescent="0.25">
      <c r="B2" s="124"/>
      <c r="C2" s="4"/>
      <c r="D2" s="8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2" x14ac:dyDescent="0.25">
      <c r="B3" s="129" t="s">
        <v>74</v>
      </c>
      <c r="C3" s="95" t="s">
        <v>16</v>
      </c>
      <c r="D3" s="95" t="s">
        <v>75</v>
      </c>
      <c r="E3" s="96" t="s">
        <v>3</v>
      </c>
      <c r="F3" s="97" t="s">
        <v>0</v>
      </c>
      <c r="G3" s="96" t="s">
        <v>1</v>
      </c>
      <c r="H3" s="98" t="s">
        <v>120</v>
      </c>
      <c r="I3" s="97" t="s">
        <v>121</v>
      </c>
      <c r="J3" s="97" t="s">
        <v>79</v>
      </c>
      <c r="K3" s="97" t="s">
        <v>122</v>
      </c>
      <c r="L3" s="97" t="s">
        <v>123</v>
      </c>
      <c r="M3" s="97" t="s">
        <v>124</v>
      </c>
      <c r="N3" s="96" t="s">
        <v>80</v>
      </c>
      <c r="O3" s="96" t="s">
        <v>13</v>
      </c>
      <c r="P3" s="96" t="s">
        <v>125</v>
      </c>
      <c r="Q3" s="96" t="s">
        <v>126</v>
      </c>
      <c r="R3" s="96" t="s">
        <v>127</v>
      </c>
      <c r="S3" s="96" t="s">
        <v>128</v>
      </c>
      <c r="T3" s="96" t="s">
        <v>92</v>
      </c>
      <c r="U3" s="99" t="s">
        <v>129</v>
      </c>
    </row>
    <row r="4" spans="2:22" x14ac:dyDescent="0.25">
      <c r="B4" s="129" t="s">
        <v>74</v>
      </c>
      <c r="C4" s="95" t="s">
        <v>16</v>
      </c>
      <c r="D4" s="95" t="s">
        <v>75</v>
      </c>
      <c r="E4" s="132" t="s">
        <v>96</v>
      </c>
      <c r="F4" s="132" t="s">
        <v>130</v>
      </c>
      <c r="G4" s="132" t="s">
        <v>131</v>
      </c>
      <c r="H4" s="132" t="s">
        <v>132</v>
      </c>
      <c r="I4" s="132" t="s">
        <v>133</v>
      </c>
      <c r="J4" s="132" t="s">
        <v>134</v>
      </c>
      <c r="K4" s="132" t="s">
        <v>135</v>
      </c>
      <c r="L4" s="132" t="s">
        <v>136</v>
      </c>
      <c r="M4" s="132" t="s">
        <v>137</v>
      </c>
      <c r="N4" s="132" t="s">
        <v>138</v>
      </c>
      <c r="O4" s="132" t="s">
        <v>107</v>
      </c>
      <c r="P4" s="132" t="s">
        <v>139</v>
      </c>
      <c r="Q4" s="132" t="s">
        <v>140</v>
      </c>
      <c r="R4" s="132" t="s">
        <v>141</v>
      </c>
      <c r="S4" s="132" t="s">
        <v>142</v>
      </c>
      <c r="T4" s="132" t="s">
        <v>143</v>
      </c>
      <c r="U4" s="132" t="s">
        <v>144</v>
      </c>
    </row>
    <row r="5" spans="2:22" ht="21" customHeight="1" x14ac:dyDescent="0.25">
      <c r="B5" s="523">
        <v>49</v>
      </c>
      <c r="C5" s="523" t="s">
        <v>314</v>
      </c>
      <c r="D5" s="484" t="s">
        <v>160</v>
      </c>
      <c r="E5" s="523">
        <v>2</v>
      </c>
      <c r="F5" s="523">
        <v>0</v>
      </c>
      <c r="G5" s="523">
        <v>0</v>
      </c>
      <c r="H5" s="523">
        <v>0</v>
      </c>
      <c r="I5" s="527">
        <v>1.67</v>
      </c>
      <c r="J5" s="523">
        <v>0</v>
      </c>
      <c r="K5" s="523">
        <v>0</v>
      </c>
      <c r="L5" s="527">
        <v>0</v>
      </c>
      <c r="M5" s="523">
        <v>0</v>
      </c>
      <c r="N5" s="523">
        <v>1</v>
      </c>
      <c r="O5" s="523">
        <v>1</v>
      </c>
      <c r="P5" s="523">
        <v>0</v>
      </c>
      <c r="Q5" s="527">
        <v>0</v>
      </c>
      <c r="R5" s="523">
        <v>0</v>
      </c>
      <c r="S5" s="524">
        <v>1.2</v>
      </c>
      <c r="T5" s="524">
        <v>0.33300000000000002</v>
      </c>
      <c r="U5" s="524">
        <v>0.2</v>
      </c>
      <c r="V5" s="220"/>
    </row>
    <row r="6" spans="2:22" s="279" customFormat="1" ht="21" customHeight="1" x14ac:dyDescent="0.25">
      <c r="B6" s="523">
        <v>89</v>
      </c>
      <c r="C6" s="523" t="s">
        <v>308</v>
      </c>
      <c r="D6" s="484" t="s">
        <v>32</v>
      </c>
      <c r="E6" s="523">
        <v>2</v>
      </c>
      <c r="F6" s="523">
        <v>0</v>
      </c>
      <c r="G6" s="523">
        <v>0</v>
      </c>
      <c r="H6" s="523">
        <v>0</v>
      </c>
      <c r="I6" s="527">
        <v>2</v>
      </c>
      <c r="J6" s="523">
        <v>0</v>
      </c>
      <c r="K6" s="523">
        <v>0</v>
      </c>
      <c r="L6" s="527">
        <v>0</v>
      </c>
      <c r="M6" s="523">
        <v>5</v>
      </c>
      <c r="N6" s="523">
        <v>0</v>
      </c>
      <c r="O6" s="523">
        <v>0</v>
      </c>
      <c r="P6" s="523">
        <v>0</v>
      </c>
      <c r="Q6" s="527">
        <v>0</v>
      </c>
      <c r="R6" s="523">
        <v>0</v>
      </c>
      <c r="S6" s="524">
        <v>0</v>
      </c>
      <c r="T6" s="524">
        <v>0</v>
      </c>
      <c r="U6" s="524">
        <v>0</v>
      </c>
      <c r="V6" s="281"/>
    </row>
    <row r="7" spans="2:22" s="465" customFormat="1" ht="21" customHeight="1" x14ac:dyDescent="0.25">
      <c r="B7" s="523">
        <v>11</v>
      </c>
      <c r="C7" s="523" t="s">
        <v>313</v>
      </c>
      <c r="D7" s="484" t="s">
        <v>30</v>
      </c>
      <c r="E7" s="523">
        <v>1</v>
      </c>
      <c r="F7" s="523">
        <v>0</v>
      </c>
      <c r="G7" s="523">
        <v>0</v>
      </c>
      <c r="H7" s="523">
        <v>0</v>
      </c>
      <c r="I7" s="527">
        <v>0.67</v>
      </c>
      <c r="J7" s="523">
        <v>0</v>
      </c>
      <c r="K7" s="523">
        <v>0</v>
      </c>
      <c r="L7" s="527">
        <v>0</v>
      </c>
      <c r="M7" s="523">
        <v>0</v>
      </c>
      <c r="N7" s="523">
        <v>0</v>
      </c>
      <c r="O7" s="523">
        <v>2</v>
      </c>
      <c r="P7" s="523">
        <v>0</v>
      </c>
      <c r="Q7" s="527">
        <v>0</v>
      </c>
      <c r="R7" s="523">
        <v>0</v>
      </c>
      <c r="S7" s="524">
        <v>3</v>
      </c>
      <c r="T7" s="524">
        <v>0.5</v>
      </c>
      <c r="U7" s="524">
        <v>0</v>
      </c>
      <c r="V7" s="281"/>
    </row>
    <row r="8" spans="2:22" s="279" customFormat="1" ht="21" customHeight="1" x14ac:dyDescent="0.25">
      <c r="B8" s="523">
        <v>61</v>
      </c>
      <c r="C8" s="523" t="s">
        <v>310</v>
      </c>
      <c r="D8" s="484" t="s">
        <v>186</v>
      </c>
      <c r="E8" s="523">
        <v>2</v>
      </c>
      <c r="F8" s="523">
        <v>2</v>
      </c>
      <c r="G8" s="523">
        <v>0</v>
      </c>
      <c r="H8" s="523">
        <v>0</v>
      </c>
      <c r="I8" s="527">
        <v>6</v>
      </c>
      <c r="J8" s="523">
        <v>3</v>
      </c>
      <c r="K8" s="523">
        <v>2</v>
      </c>
      <c r="L8" s="527">
        <v>3</v>
      </c>
      <c r="M8" s="523">
        <v>5</v>
      </c>
      <c r="N8" s="523">
        <v>4</v>
      </c>
      <c r="O8" s="523">
        <v>3</v>
      </c>
      <c r="P8" s="523">
        <v>0</v>
      </c>
      <c r="Q8" s="527">
        <v>1.67</v>
      </c>
      <c r="R8" s="523">
        <v>1</v>
      </c>
      <c r="S8" s="524">
        <v>1.167</v>
      </c>
      <c r="T8" s="524">
        <v>0.25900000000000001</v>
      </c>
      <c r="U8" s="524">
        <v>0.16700000000000001</v>
      </c>
      <c r="V8" s="281"/>
    </row>
    <row r="9" spans="2:22" s="465" customFormat="1" ht="21" customHeight="1" thickBot="1" x14ac:dyDescent="0.3">
      <c r="B9" s="523">
        <v>45</v>
      </c>
      <c r="C9" s="523" t="s">
        <v>311</v>
      </c>
      <c r="D9" s="484" t="s">
        <v>187</v>
      </c>
      <c r="E9" s="523">
        <v>2</v>
      </c>
      <c r="F9" s="523">
        <v>0</v>
      </c>
      <c r="G9" s="523">
        <v>0</v>
      </c>
      <c r="H9" s="523">
        <v>0</v>
      </c>
      <c r="I9" s="527">
        <v>7.67</v>
      </c>
      <c r="J9" s="523">
        <v>5</v>
      </c>
      <c r="K9" s="523">
        <v>4</v>
      </c>
      <c r="L9" s="527">
        <v>4.7</v>
      </c>
      <c r="M9" s="523">
        <v>6</v>
      </c>
      <c r="N9" s="523">
        <v>10</v>
      </c>
      <c r="O9" s="523">
        <v>1</v>
      </c>
      <c r="P9" s="523">
        <v>0</v>
      </c>
      <c r="Q9" s="527">
        <v>6</v>
      </c>
      <c r="R9" s="523">
        <v>1</v>
      </c>
      <c r="S9" s="524">
        <v>1.4350000000000001</v>
      </c>
      <c r="T9" s="524">
        <v>0.314</v>
      </c>
      <c r="U9" s="524">
        <v>0.29399999999999998</v>
      </c>
      <c r="V9" s="281"/>
    </row>
    <row r="10" spans="2:22" ht="21" customHeight="1" thickTop="1" x14ac:dyDescent="0.25">
      <c r="B10" s="485"/>
      <c r="C10" s="485"/>
      <c r="D10" s="485" t="s">
        <v>157</v>
      </c>
      <c r="E10" s="525">
        <v>2</v>
      </c>
      <c r="F10" s="525">
        <v>2</v>
      </c>
      <c r="G10" s="525">
        <v>0</v>
      </c>
      <c r="H10" s="525">
        <v>0</v>
      </c>
      <c r="I10" s="528">
        <v>18</v>
      </c>
      <c r="J10" s="525">
        <v>8</v>
      </c>
      <c r="K10" s="525">
        <v>6</v>
      </c>
      <c r="L10" s="528">
        <v>3</v>
      </c>
      <c r="M10" s="525">
        <v>16</v>
      </c>
      <c r="N10" s="525">
        <v>15</v>
      </c>
      <c r="O10" s="525">
        <v>7</v>
      </c>
      <c r="P10" s="525">
        <v>0</v>
      </c>
      <c r="Q10" s="528">
        <v>2.2857142857142856</v>
      </c>
      <c r="R10" s="525">
        <v>2</v>
      </c>
      <c r="S10" s="526">
        <v>1.2222222222222223</v>
      </c>
      <c r="T10" s="526">
        <v>0.28205128205128205</v>
      </c>
      <c r="U10" s="526">
        <v>0.21126760563380281</v>
      </c>
      <c r="V10" s="220"/>
    </row>
    <row r="11" spans="2:22" s="23" customFormat="1" ht="21" customHeight="1" x14ac:dyDescent="0.25">
      <c r="B11" s="261"/>
      <c r="C11" s="261"/>
      <c r="D11" s="260"/>
      <c r="E11" s="261"/>
      <c r="F11" s="261"/>
      <c r="G11" s="261"/>
      <c r="H11" s="261"/>
      <c r="I11" s="262"/>
      <c r="J11" s="261"/>
      <c r="K11" s="261"/>
      <c r="L11" s="262"/>
      <c r="M11" s="261"/>
      <c r="N11" s="261"/>
      <c r="O11" s="261"/>
      <c r="P11" s="261"/>
      <c r="Q11" s="262"/>
      <c r="R11" s="261"/>
      <c r="S11" s="263"/>
      <c r="T11" s="263"/>
      <c r="U11" s="263"/>
      <c r="V11" s="220"/>
    </row>
    <row r="12" spans="2:22" ht="28.5" x14ac:dyDescent="0.25">
      <c r="B12" s="632" t="s">
        <v>5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</row>
    <row r="13" spans="2:22" x14ac:dyDescent="0.25">
      <c r="B13" s="124"/>
      <c r="C13" s="4"/>
      <c r="D13" s="8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ht="18.75" x14ac:dyDescent="0.25">
      <c r="B14" s="129" t="s">
        <v>74</v>
      </c>
      <c r="C14" s="90" t="s">
        <v>16</v>
      </c>
      <c r="D14" s="90" t="s">
        <v>75</v>
      </c>
      <c r="E14" s="91" t="s">
        <v>3</v>
      </c>
      <c r="F14" s="92" t="s">
        <v>0</v>
      </c>
      <c r="G14" s="91" t="s">
        <v>1</v>
      </c>
      <c r="H14" s="93" t="s">
        <v>120</v>
      </c>
      <c r="I14" s="92" t="s">
        <v>121</v>
      </c>
      <c r="J14" s="92" t="s">
        <v>79</v>
      </c>
      <c r="K14" s="92" t="s">
        <v>122</v>
      </c>
      <c r="L14" s="92" t="s">
        <v>123</v>
      </c>
      <c r="M14" s="92" t="s">
        <v>124</v>
      </c>
      <c r="N14" s="91" t="s">
        <v>80</v>
      </c>
      <c r="O14" s="91" t="s">
        <v>13</v>
      </c>
      <c r="P14" s="91" t="s">
        <v>125</v>
      </c>
      <c r="Q14" s="91" t="s">
        <v>126</v>
      </c>
      <c r="R14" s="91" t="s">
        <v>127</v>
      </c>
      <c r="S14" s="91" t="s">
        <v>128</v>
      </c>
      <c r="T14" s="91" t="s">
        <v>92</v>
      </c>
      <c r="U14" s="94" t="s">
        <v>129</v>
      </c>
    </row>
    <row r="15" spans="2:22" ht="18.75" x14ac:dyDescent="0.25">
      <c r="B15" s="129" t="s">
        <v>74</v>
      </c>
      <c r="C15" s="90" t="s">
        <v>16</v>
      </c>
      <c r="D15" s="90" t="s">
        <v>75</v>
      </c>
      <c r="E15" s="133" t="s">
        <v>96</v>
      </c>
      <c r="F15" s="133" t="s">
        <v>130</v>
      </c>
      <c r="G15" s="133" t="s">
        <v>131</v>
      </c>
      <c r="H15" s="133" t="s">
        <v>132</v>
      </c>
      <c r="I15" s="133" t="s">
        <v>133</v>
      </c>
      <c r="J15" s="133" t="s">
        <v>134</v>
      </c>
      <c r="K15" s="133" t="s">
        <v>135</v>
      </c>
      <c r="L15" s="133" t="s">
        <v>136</v>
      </c>
      <c r="M15" s="133" t="s">
        <v>137</v>
      </c>
      <c r="N15" s="133" t="s">
        <v>138</v>
      </c>
      <c r="O15" s="133" t="s">
        <v>107</v>
      </c>
      <c r="P15" s="133" t="s">
        <v>139</v>
      </c>
      <c r="Q15" s="133" t="s">
        <v>140</v>
      </c>
      <c r="R15" s="133" t="s">
        <v>141</v>
      </c>
      <c r="S15" s="133" t="s">
        <v>142</v>
      </c>
      <c r="T15" s="133" t="s">
        <v>143</v>
      </c>
      <c r="U15" s="133" t="s">
        <v>144</v>
      </c>
    </row>
    <row r="16" spans="2:22" ht="21" customHeight="1" x14ac:dyDescent="0.25">
      <c r="B16" s="523">
        <v>24</v>
      </c>
      <c r="C16" s="523" t="s">
        <v>354</v>
      </c>
      <c r="D16" s="486" t="s">
        <v>62</v>
      </c>
      <c r="E16" s="523">
        <v>1</v>
      </c>
      <c r="F16" s="523">
        <v>0</v>
      </c>
      <c r="G16" s="523">
        <v>0</v>
      </c>
      <c r="H16" s="523">
        <v>0</v>
      </c>
      <c r="I16" s="527">
        <v>5</v>
      </c>
      <c r="J16" s="523">
        <v>1</v>
      </c>
      <c r="K16" s="523">
        <v>1</v>
      </c>
      <c r="L16" s="527">
        <v>1.8</v>
      </c>
      <c r="M16" s="523">
        <v>4</v>
      </c>
      <c r="N16" s="523">
        <v>3</v>
      </c>
      <c r="O16" s="523">
        <v>3</v>
      </c>
      <c r="P16" s="523">
        <v>0</v>
      </c>
      <c r="Q16" s="527">
        <v>1.33</v>
      </c>
      <c r="R16" s="523">
        <v>0</v>
      </c>
      <c r="S16" s="524">
        <v>1.2</v>
      </c>
      <c r="T16" s="524">
        <v>0.316</v>
      </c>
      <c r="U16" s="524">
        <v>0.2</v>
      </c>
      <c r="V16" s="220"/>
    </row>
    <row r="17" spans="2:22" s="279" customFormat="1" ht="21" customHeight="1" x14ac:dyDescent="0.25">
      <c r="B17" s="523">
        <v>29</v>
      </c>
      <c r="C17" s="523" t="s">
        <v>360</v>
      </c>
      <c r="D17" s="486" t="s">
        <v>67</v>
      </c>
      <c r="E17" s="523">
        <v>2</v>
      </c>
      <c r="F17" s="523">
        <v>0</v>
      </c>
      <c r="G17" s="523">
        <v>1</v>
      </c>
      <c r="H17" s="523">
        <v>0</v>
      </c>
      <c r="I17" s="527">
        <v>8</v>
      </c>
      <c r="J17" s="523">
        <v>11</v>
      </c>
      <c r="K17" s="523">
        <v>8</v>
      </c>
      <c r="L17" s="527">
        <v>9</v>
      </c>
      <c r="M17" s="523">
        <v>4</v>
      </c>
      <c r="N17" s="523">
        <v>13</v>
      </c>
      <c r="O17" s="523">
        <v>6</v>
      </c>
      <c r="P17" s="523">
        <v>0</v>
      </c>
      <c r="Q17" s="527">
        <v>0.67</v>
      </c>
      <c r="R17" s="523">
        <v>0</v>
      </c>
      <c r="S17" s="524">
        <v>2.375</v>
      </c>
      <c r="T17" s="524">
        <v>0.45500000000000002</v>
      </c>
      <c r="U17" s="524">
        <v>0.35099999999999998</v>
      </c>
      <c r="V17" s="281"/>
    </row>
    <row r="18" spans="2:22" s="465" customFormat="1" ht="21" customHeight="1" thickBot="1" x14ac:dyDescent="0.3">
      <c r="B18" s="523">
        <v>34</v>
      </c>
      <c r="C18" s="523" t="s">
        <v>352</v>
      </c>
      <c r="D18" s="486" t="s">
        <v>158</v>
      </c>
      <c r="E18" s="523">
        <v>2</v>
      </c>
      <c r="F18" s="523">
        <v>0</v>
      </c>
      <c r="G18" s="523">
        <v>1</v>
      </c>
      <c r="H18" s="523">
        <v>0</v>
      </c>
      <c r="I18" s="527">
        <v>4</v>
      </c>
      <c r="J18" s="523">
        <v>5</v>
      </c>
      <c r="K18" s="523">
        <v>5</v>
      </c>
      <c r="L18" s="527">
        <v>11.25</v>
      </c>
      <c r="M18" s="523">
        <v>7</v>
      </c>
      <c r="N18" s="523">
        <v>8</v>
      </c>
      <c r="O18" s="523">
        <v>0</v>
      </c>
      <c r="P18" s="523">
        <v>0</v>
      </c>
      <c r="Q18" s="527">
        <v>0</v>
      </c>
      <c r="R18" s="523">
        <v>1</v>
      </c>
      <c r="S18" s="524">
        <v>2</v>
      </c>
      <c r="T18" s="524">
        <v>0.4</v>
      </c>
      <c r="U18" s="524">
        <v>0.4</v>
      </c>
      <c r="V18" s="281"/>
    </row>
    <row r="19" spans="2:22" s="23" customFormat="1" ht="21" customHeight="1" thickTop="1" x14ac:dyDescent="0.25">
      <c r="B19" s="485"/>
      <c r="C19" s="485"/>
      <c r="D19" s="485" t="s">
        <v>157</v>
      </c>
      <c r="E19" s="525">
        <v>2</v>
      </c>
      <c r="F19" s="525">
        <v>0</v>
      </c>
      <c r="G19" s="525">
        <v>2</v>
      </c>
      <c r="H19" s="525">
        <v>0</v>
      </c>
      <c r="I19" s="528">
        <v>17</v>
      </c>
      <c r="J19" s="525">
        <v>17</v>
      </c>
      <c r="K19" s="525">
        <v>14</v>
      </c>
      <c r="L19" s="528">
        <v>7.4117647058823533</v>
      </c>
      <c r="M19" s="525">
        <v>15</v>
      </c>
      <c r="N19" s="525">
        <v>24</v>
      </c>
      <c r="O19" s="525">
        <v>9</v>
      </c>
      <c r="P19" s="525">
        <v>0</v>
      </c>
      <c r="Q19" s="528">
        <v>1.6666666666666667</v>
      </c>
      <c r="R19" s="525">
        <v>1</v>
      </c>
      <c r="S19" s="526">
        <v>1.9411764705882353</v>
      </c>
      <c r="T19" s="526">
        <v>0.40963855421686746</v>
      </c>
      <c r="U19" s="526">
        <v>0.33333333333333331</v>
      </c>
      <c r="V19" s="220"/>
    </row>
    <row r="20" spans="2:22" s="23" customFormat="1" ht="21" customHeight="1" x14ac:dyDescent="0.25">
      <c r="B20" s="261"/>
      <c r="C20" s="261"/>
      <c r="D20" s="260"/>
      <c r="E20" s="261"/>
      <c r="F20" s="261"/>
      <c r="G20" s="261"/>
      <c r="H20" s="261"/>
      <c r="I20" s="262"/>
      <c r="J20" s="261"/>
      <c r="K20" s="261"/>
      <c r="L20" s="262"/>
      <c r="M20" s="261"/>
      <c r="N20" s="261"/>
      <c r="O20" s="261"/>
      <c r="P20" s="261"/>
      <c r="Q20" s="262"/>
      <c r="R20" s="261"/>
      <c r="S20" s="263"/>
      <c r="T20" s="263"/>
      <c r="U20" s="263"/>
      <c r="V20" s="220"/>
    </row>
    <row r="21" spans="2:22" s="23" customFormat="1" ht="21" customHeight="1" x14ac:dyDescent="0.25">
      <c r="B21" s="261"/>
      <c r="C21" s="261"/>
      <c r="D21" s="260"/>
      <c r="E21" s="261"/>
      <c r="F21" s="261"/>
      <c r="G21" s="261"/>
      <c r="H21" s="261"/>
      <c r="I21" s="262"/>
      <c r="J21" s="261"/>
      <c r="K21" s="261"/>
      <c r="L21" s="262"/>
      <c r="M21" s="261"/>
      <c r="N21" s="261"/>
      <c r="O21" s="261"/>
      <c r="P21" s="261"/>
      <c r="Q21" s="262"/>
      <c r="R21" s="261"/>
      <c r="S21" s="263"/>
      <c r="T21" s="263"/>
      <c r="U21" s="263"/>
      <c r="V21" s="220"/>
    </row>
    <row r="22" spans="2:22" ht="21" customHeight="1" x14ac:dyDescent="0.25">
      <c r="B22" s="261"/>
      <c r="C22" s="261"/>
      <c r="D22" s="260"/>
      <c r="E22" s="261"/>
      <c r="F22" s="261"/>
      <c r="G22" s="261"/>
      <c r="H22" s="261"/>
      <c r="I22" s="262"/>
      <c r="J22" s="261"/>
      <c r="K22" s="261"/>
      <c r="L22" s="262"/>
      <c r="M22" s="261"/>
      <c r="N22" s="261"/>
      <c r="O22" s="261"/>
      <c r="P22" s="261"/>
      <c r="Q22" s="262"/>
      <c r="R22" s="261"/>
      <c r="S22" s="263"/>
      <c r="T22" s="263"/>
      <c r="U22" s="263"/>
      <c r="V22" s="220"/>
    </row>
    <row r="23" spans="2:22" s="131" customFormat="1" ht="21" customHeight="1" x14ac:dyDescent="0.25">
      <c r="B23" s="261"/>
      <c r="C23" s="261"/>
      <c r="D23" s="260"/>
      <c r="E23" s="261"/>
      <c r="F23" s="261"/>
      <c r="G23" s="261"/>
      <c r="H23" s="261"/>
      <c r="I23" s="262"/>
      <c r="J23" s="261"/>
      <c r="K23" s="261"/>
      <c r="L23" s="262"/>
      <c r="M23" s="261"/>
      <c r="N23" s="261"/>
      <c r="O23" s="261"/>
      <c r="P23" s="261"/>
      <c r="Q23" s="262"/>
      <c r="R23" s="261"/>
      <c r="S23" s="263"/>
      <c r="T23" s="263"/>
      <c r="U23" s="263"/>
      <c r="V23" s="220"/>
    </row>
    <row r="24" spans="2:22" s="131" customFormat="1" ht="21" customHeight="1" x14ac:dyDescent="0.25">
      <c r="B24" s="261"/>
      <c r="C24" s="261"/>
      <c r="D24" s="260"/>
      <c r="E24" s="261"/>
      <c r="F24" s="261"/>
      <c r="G24" s="261"/>
      <c r="H24" s="261"/>
      <c r="I24" s="262"/>
      <c r="J24" s="261"/>
      <c r="K24" s="261"/>
      <c r="L24" s="262"/>
      <c r="M24" s="261"/>
      <c r="N24" s="261"/>
      <c r="O24" s="261"/>
      <c r="P24" s="261"/>
      <c r="Q24" s="262"/>
      <c r="R24" s="261"/>
      <c r="S24" s="263"/>
      <c r="T24" s="263"/>
      <c r="U24" s="263"/>
      <c r="V24" s="220"/>
    </row>
    <row r="25" spans="2:22" s="131" customFormat="1" ht="21" customHeight="1" x14ac:dyDescent="0.25">
      <c r="B25" s="261"/>
      <c r="C25" s="261"/>
      <c r="D25" s="260"/>
      <c r="E25" s="261"/>
      <c r="F25" s="261"/>
      <c r="G25" s="261"/>
      <c r="H25" s="261"/>
      <c r="I25" s="262"/>
      <c r="J25" s="261"/>
      <c r="K25" s="261"/>
      <c r="L25" s="262"/>
      <c r="M25" s="261"/>
      <c r="N25" s="261"/>
      <c r="O25" s="261"/>
      <c r="P25" s="261"/>
      <c r="Q25" s="262"/>
      <c r="R25" s="261"/>
      <c r="S25" s="263"/>
      <c r="T25" s="263"/>
      <c r="U25" s="263"/>
      <c r="V25" s="220"/>
    </row>
  </sheetData>
  <mergeCells count="2">
    <mergeCell ref="B1:U1"/>
    <mergeCell ref="B12:U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5"/>
  <sheetViews>
    <sheetView zoomScaleNormal="100" workbookViewId="0">
      <selection activeCell="D12" sqref="D12"/>
    </sheetView>
  </sheetViews>
  <sheetFormatPr defaultRowHeight="15" x14ac:dyDescent="0.25"/>
  <cols>
    <col min="1" max="1" width="2.85546875" style="23" customWidth="1"/>
    <col min="2" max="2" width="10.85546875" style="4" customWidth="1"/>
    <col min="3" max="3" width="6.7109375" style="4" customWidth="1"/>
    <col min="4" max="4" width="23.5703125" style="4" customWidth="1"/>
    <col min="5" max="5" width="20.7109375" style="4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42578125" style="4" customWidth="1"/>
    <col min="20" max="20" width="18.140625" style="4" customWidth="1"/>
    <col min="21" max="22" width="14.140625" style="4" customWidth="1"/>
    <col min="23" max="16384" width="9.140625" style="23"/>
  </cols>
  <sheetData>
    <row r="2" spans="2:22" ht="33.75" x14ac:dyDescent="0.25">
      <c r="B2" s="633" t="s">
        <v>152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</row>
    <row r="3" spans="2:22" ht="18.75" x14ac:dyDescent="0.25">
      <c r="F3" s="433"/>
      <c r="G3" s="434"/>
      <c r="H3" s="433"/>
      <c r="I3" s="435"/>
      <c r="J3" s="434"/>
      <c r="K3" s="434"/>
      <c r="L3" s="434"/>
      <c r="M3" s="434"/>
      <c r="N3" s="434"/>
      <c r="O3" s="433"/>
      <c r="P3" s="433"/>
      <c r="Q3" s="433"/>
      <c r="R3" s="433"/>
      <c r="S3" s="433"/>
      <c r="T3" s="433"/>
      <c r="U3" s="433"/>
      <c r="V3" s="436"/>
    </row>
    <row r="4" spans="2:22" ht="18.75" x14ac:dyDescent="0.25">
      <c r="B4" s="218" t="s">
        <v>149</v>
      </c>
      <c r="C4" s="218" t="s">
        <v>74</v>
      </c>
      <c r="D4" s="218" t="s">
        <v>16</v>
      </c>
      <c r="E4" s="218" t="s">
        <v>75</v>
      </c>
      <c r="F4" s="91" t="s">
        <v>3</v>
      </c>
      <c r="G4" s="97" t="s">
        <v>0</v>
      </c>
      <c r="H4" s="96" t="s">
        <v>1</v>
      </c>
      <c r="I4" s="98" t="s">
        <v>120</v>
      </c>
      <c r="J4" s="97" t="s">
        <v>121</v>
      </c>
      <c r="K4" s="97" t="s">
        <v>79</v>
      </c>
      <c r="L4" s="97" t="s">
        <v>122</v>
      </c>
      <c r="M4" s="97" t="s">
        <v>123</v>
      </c>
      <c r="N4" s="97" t="s">
        <v>124</v>
      </c>
      <c r="O4" s="96" t="s">
        <v>80</v>
      </c>
      <c r="P4" s="96" t="s">
        <v>13</v>
      </c>
      <c r="Q4" s="96" t="s">
        <v>125</v>
      </c>
      <c r="R4" s="96" t="s">
        <v>126</v>
      </c>
      <c r="S4" s="96" t="s">
        <v>127</v>
      </c>
      <c r="T4" s="91" t="s">
        <v>128</v>
      </c>
      <c r="U4" s="91" t="s">
        <v>92</v>
      </c>
      <c r="V4" s="94" t="s">
        <v>129</v>
      </c>
    </row>
    <row r="5" spans="2:22" ht="18.75" x14ac:dyDescent="0.25">
      <c r="B5" s="218" t="s">
        <v>149</v>
      </c>
      <c r="C5" s="218" t="s">
        <v>74</v>
      </c>
      <c r="D5" s="218" t="s">
        <v>16</v>
      </c>
      <c r="E5" s="218" t="s">
        <v>75</v>
      </c>
      <c r="F5" s="219" t="s">
        <v>96</v>
      </c>
      <c r="G5" s="100" t="s">
        <v>130</v>
      </c>
      <c r="H5" s="100" t="s">
        <v>131</v>
      </c>
      <c r="I5" s="100" t="s">
        <v>132</v>
      </c>
      <c r="J5" s="100" t="s">
        <v>133</v>
      </c>
      <c r="K5" s="100" t="s">
        <v>134</v>
      </c>
      <c r="L5" s="100" t="s">
        <v>135</v>
      </c>
      <c r="M5" s="100" t="s">
        <v>136</v>
      </c>
      <c r="N5" s="100" t="s">
        <v>137</v>
      </c>
      <c r="O5" s="100" t="s">
        <v>138</v>
      </c>
      <c r="P5" s="100" t="s">
        <v>107</v>
      </c>
      <c r="Q5" s="100" t="s">
        <v>139</v>
      </c>
      <c r="R5" s="100" t="s">
        <v>140</v>
      </c>
      <c r="S5" s="100" t="s">
        <v>141</v>
      </c>
      <c r="T5" s="219" t="s">
        <v>142</v>
      </c>
      <c r="U5" s="219" t="s">
        <v>143</v>
      </c>
      <c r="V5" s="219" t="s">
        <v>144</v>
      </c>
    </row>
    <row r="6" spans="2:22" ht="18.75" x14ac:dyDescent="0.25">
      <c r="B6" s="475" t="s">
        <v>12</v>
      </c>
      <c r="C6" s="283">
        <v>3</v>
      </c>
      <c r="D6" s="283" t="s">
        <v>298</v>
      </c>
      <c r="E6" s="487" t="s">
        <v>258</v>
      </c>
      <c r="F6" s="283">
        <v>1</v>
      </c>
      <c r="G6" s="283">
        <v>0</v>
      </c>
      <c r="H6" s="283">
        <v>0</v>
      </c>
      <c r="I6" s="283">
        <v>0</v>
      </c>
      <c r="J6" s="500">
        <v>1</v>
      </c>
      <c r="K6" s="283">
        <v>0</v>
      </c>
      <c r="L6" s="283">
        <v>0</v>
      </c>
      <c r="M6" s="500">
        <v>0</v>
      </c>
      <c r="N6" s="283">
        <v>3</v>
      </c>
      <c r="O6" s="283">
        <v>0</v>
      </c>
      <c r="P6" s="283">
        <v>1</v>
      </c>
      <c r="Q6" s="283">
        <v>0</v>
      </c>
      <c r="R6" s="500">
        <v>3</v>
      </c>
      <c r="S6" s="283">
        <v>0</v>
      </c>
      <c r="T6" s="499">
        <v>1</v>
      </c>
      <c r="U6" s="499">
        <v>0.16700000000000001</v>
      </c>
      <c r="V6" s="499">
        <v>0</v>
      </c>
    </row>
    <row r="7" spans="2:22" ht="18.75" x14ac:dyDescent="0.25">
      <c r="B7" s="475" t="s">
        <v>12</v>
      </c>
      <c r="C7" s="283">
        <v>8</v>
      </c>
      <c r="D7" s="283" t="s">
        <v>288</v>
      </c>
      <c r="E7" s="488" t="s">
        <v>18</v>
      </c>
      <c r="F7" s="283">
        <v>4</v>
      </c>
      <c r="G7" s="283">
        <v>1</v>
      </c>
      <c r="H7" s="283">
        <v>1</v>
      </c>
      <c r="I7" s="283">
        <v>0</v>
      </c>
      <c r="J7" s="500">
        <v>3.33</v>
      </c>
      <c r="K7" s="283">
        <v>16</v>
      </c>
      <c r="L7" s="283">
        <v>1</v>
      </c>
      <c r="M7" s="500">
        <v>2.63</v>
      </c>
      <c r="N7" s="283">
        <v>0</v>
      </c>
      <c r="O7" s="283">
        <v>5</v>
      </c>
      <c r="P7" s="283">
        <v>15</v>
      </c>
      <c r="Q7" s="283">
        <v>0</v>
      </c>
      <c r="R7" s="500">
        <v>0</v>
      </c>
      <c r="S7" s="283">
        <v>0</v>
      </c>
      <c r="T7" s="499">
        <v>6</v>
      </c>
      <c r="U7" s="499">
        <v>0.6</v>
      </c>
      <c r="V7" s="499">
        <v>0.26300000000000001</v>
      </c>
    </row>
    <row r="8" spans="2:22" ht="18.75" x14ac:dyDescent="0.25">
      <c r="B8" s="475" t="s">
        <v>12</v>
      </c>
      <c r="C8" s="283">
        <v>47</v>
      </c>
      <c r="D8" s="283" t="s">
        <v>293</v>
      </c>
      <c r="E8" s="487" t="s">
        <v>180</v>
      </c>
      <c r="F8" s="283">
        <v>10</v>
      </c>
      <c r="G8" s="283">
        <v>0</v>
      </c>
      <c r="H8" s="283">
        <v>3</v>
      </c>
      <c r="I8" s="283">
        <v>0</v>
      </c>
      <c r="J8" s="500">
        <v>19.329999999999998</v>
      </c>
      <c r="K8" s="283">
        <v>55</v>
      </c>
      <c r="L8" s="283">
        <v>25</v>
      </c>
      <c r="M8" s="500">
        <v>9.83</v>
      </c>
      <c r="N8" s="283">
        <v>9</v>
      </c>
      <c r="O8" s="283">
        <v>46</v>
      </c>
      <c r="P8" s="283">
        <v>10</v>
      </c>
      <c r="Q8" s="283">
        <v>0</v>
      </c>
      <c r="R8" s="500">
        <v>0.9</v>
      </c>
      <c r="S8" s="283">
        <v>1</v>
      </c>
      <c r="T8" s="499">
        <v>2.8969999999999998</v>
      </c>
      <c r="U8" s="499">
        <v>0.47399999999999998</v>
      </c>
      <c r="V8" s="499">
        <v>0.4</v>
      </c>
    </row>
    <row r="9" spans="2:22" ht="18.75" x14ac:dyDescent="0.25">
      <c r="B9" s="475" t="s">
        <v>12</v>
      </c>
      <c r="C9" s="283">
        <v>55</v>
      </c>
      <c r="D9" s="283" t="s">
        <v>291</v>
      </c>
      <c r="E9" s="488" t="s">
        <v>246</v>
      </c>
      <c r="F9" s="283">
        <v>9</v>
      </c>
      <c r="G9" s="283">
        <v>0</v>
      </c>
      <c r="H9" s="283">
        <v>4</v>
      </c>
      <c r="I9" s="283">
        <v>0</v>
      </c>
      <c r="J9" s="500">
        <v>15.33</v>
      </c>
      <c r="K9" s="283">
        <v>35</v>
      </c>
      <c r="L9" s="283">
        <v>19</v>
      </c>
      <c r="M9" s="500">
        <v>10.88</v>
      </c>
      <c r="N9" s="283">
        <v>19</v>
      </c>
      <c r="O9" s="283">
        <v>31</v>
      </c>
      <c r="P9" s="283">
        <v>12</v>
      </c>
      <c r="Q9" s="283">
        <v>0</v>
      </c>
      <c r="R9" s="500">
        <v>1.58</v>
      </c>
      <c r="S9" s="283">
        <v>2</v>
      </c>
      <c r="T9" s="499">
        <v>2.8039999999999998</v>
      </c>
      <c r="U9" s="499">
        <v>0.45900000000000002</v>
      </c>
      <c r="V9" s="499">
        <v>0.378</v>
      </c>
    </row>
    <row r="10" spans="2:22" ht="18.75" x14ac:dyDescent="0.25">
      <c r="B10" s="475" t="s">
        <v>12</v>
      </c>
      <c r="C10" s="283">
        <v>55</v>
      </c>
      <c r="D10" s="283" t="s">
        <v>299</v>
      </c>
      <c r="E10" s="487" t="s">
        <v>282</v>
      </c>
      <c r="F10" s="283">
        <v>2</v>
      </c>
      <c r="G10" s="283">
        <v>0</v>
      </c>
      <c r="H10" s="283">
        <v>0</v>
      </c>
      <c r="I10" s="283">
        <v>0</v>
      </c>
      <c r="J10" s="500">
        <v>2.33</v>
      </c>
      <c r="K10" s="283">
        <v>8</v>
      </c>
      <c r="L10" s="283">
        <v>7</v>
      </c>
      <c r="M10" s="500">
        <v>18</v>
      </c>
      <c r="N10" s="283">
        <v>2</v>
      </c>
      <c r="O10" s="283">
        <v>8</v>
      </c>
      <c r="P10" s="283">
        <v>1</v>
      </c>
      <c r="Q10" s="283">
        <v>0</v>
      </c>
      <c r="R10" s="500">
        <v>2</v>
      </c>
      <c r="S10" s="283">
        <v>0</v>
      </c>
      <c r="T10" s="499">
        <v>3.8570000000000002</v>
      </c>
      <c r="U10" s="499">
        <v>0.5</v>
      </c>
      <c r="V10" s="499">
        <v>0.47099999999999997</v>
      </c>
    </row>
    <row r="11" spans="2:22" ht="18.75" x14ac:dyDescent="0.25">
      <c r="B11" s="475" t="s">
        <v>12</v>
      </c>
      <c r="C11" s="283">
        <v>33</v>
      </c>
      <c r="D11" s="283" t="s">
        <v>286</v>
      </c>
      <c r="E11" s="487" t="s">
        <v>22</v>
      </c>
      <c r="F11" s="283">
        <v>4</v>
      </c>
      <c r="G11" s="283">
        <v>1</v>
      </c>
      <c r="H11" s="283">
        <v>0</v>
      </c>
      <c r="I11" s="283">
        <v>0</v>
      </c>
      <c r="J11" s="500">
        <v>5</v>
      </c>
      <c r="K11" s="283">
        <v>19</v>
      </c>
      <c r="L11" s="283">
        <v>11</v>
      </c>
      <c r="M11" s="500">
        <v>18.7</v>
      </c>
      <c r="N11" s="283">
        <v>2</v>
      </c>
      <c r="O11" s="283">
        <v>12</v>
      </c>
      <c r="P11" s="283">
        <v>12</v>
      </c>
      <c r="Q11" s="283">
        <v>0</v>
      </c>
      <c r="R11" s="500">
        <v>0.17</v>
      </c>
      <c r="S11" s="283">
        <v>0</v>
      </c>
      <c r="T11" s="499">
        <v>4.8</v>
      </c>
      <c r="U11" s="499">
        <v>0.60499999999999998</v>
      </c>
      <c r="V11" s="499">
        <v>0.41399999999999998</v>
      </c>
    </row>
    <row r="12" spans="2:22" ht="18.75" x14ac:dyDescent="0.25">
      <c r="B12" s="475" t="s">
        <v>12</v>
      </c>
      <c r="C12" s="283">
        <v>11</v>
      </c>
      <c r="D12" s="283" t="s">
        <v>285</v>
      </c>
      <c r="E12" s="487" t="s">
        <v>21</v>
      </c>
      <c r="F12" s="283">
        <v>1</v>
      </c>
      <c r="G12" s="283">
        <v>0</v>
      </c>
      <c r="H12" s="283">
        <v>0</v>
      </c>
      <c r="I12" s="283">
        <v>0</v>
      </c>
      <c r="J12" s="500">
        <v>0.33</v>
      </c>
      <c r="K12" s="283">
        <v>2</v>
      </c>
      <c r="L12" s="283">
        <v>1</v>
      </c>
      <c r="M12" s="500">
        <v>24</v>
      </c>
      <c r="N12" s="283">
        <v>3</v>
      </c>
      <c r="O12" s="283">
        <v>0</v>
      </c>
      <c r="P12" s="283">
        <v>2</v>
      </c>
      <c r="Q12" s="283">
        <v>0</v>
      </c>
      <c r="R12" s="500">
        <v>1.5</v>
      </c>
      <c r="S12" s="283">
        <v>0</v>
      </c>
      <c r="T12" s="499">
        <v>6</v>
      </c>
      <c r="U12" s="499">
        <v>0.4</v>
      </c>
      <c r="V12" s="499">
        <v>0</v>
      </c>
    </row>
    <row r="13" spans="2:22" ht="18.75" x14ac:dyDescent="0.25">
      <c r="B13" s="475" t="s">
        <v>12</v>
      </c>
      <c r="C13" s="283">
        <v>63</v>
      </c>
      <c r="D13" s="283" t="s">
        <v>300</v>
      </c>
      <c r="E13" s="487" t="s">
        <v>24</v>
      </c>
      <c r="F13" s="283">
        <v>1</v>
      </c>
      <c r="G13" s="283">
        <v>0</v>
      </c>
      <c r="H13" s="283">
        <v>0</v>
      </c>
      <c r="I13" s="283">
        <v>0</v>
      </c>
      <c r="J13" s="500">
        <v>0.67</v>
      </c>
      <c r="K13" s="283">
        <v>8</v>
      </c>
      <c r="L13" s="283">
        <v>8</v>
      </c>
      <c r="M13" s="500">
        <v>48</v>
      </c>
      <c r="N13" s="283">
        <v>1</v>
      </c>
      <c r="O13" s="283">
        <v>2</v>
      </c>
      <c r="P13" s="283">
        <v>7</v>
      </c>
      <c r="Q13" s="283">
        <v>0</v>
      </c>
      <c r="R13" s="500">
        <v>0.14000000000000001</v>
      </c>
      <c r="S13" s="283">
        <v>0</v>
      </c>
      <c r="T13" s="499">
        <v>13.5</v>
      </c>
      <c r="U13" s="499">
        <v>0.90900000000000003</v>
      </c>
      <c r="V13" s="499">
        <v>0.66700000000000004</v>
      </c>
    </row>
    <row r="14" spans="2:22" ht="18.75" x14ac:dyDescent="0.25">
      <c r="B14" s="475" t="s">
        <v>12</v>
      </c>
      <c r="C14" s="283">
        <v>51</v>
      </c>
      <c r="D14" s="283" t="s">
        <v>289</v>
      </c>
      <c r="E14" s="487" t="s">
        <v>23</v>
      </c>
      <c r="F14" s="283">
        <v>1</v>
      </c>
      <c r="G14" s="283">
        <v>0</v>
      </c>
      <c r="H14" s="283">
        <v>0</v>
      </c>
      <c r="I14" s="283">
        <v>0</v>
      </c>
      <c r="J14" s="500">
        <v>0.67</v>
      </c>
      <c r="K14" s="283">
        <v>8</v>
      </c>
      <c r="L14" s="283">
        <v>8</v>
      </c>
      <c r="M14" s="500">
        <v>84</v>
      </c>
      <c r="N14" s="283">
        <v>0</v>
      </c>
      <c r="O14" s="283">
        <v>5</v>
      </c>
      <c r="P14" s="283">
        <v>4</v>
      </c>
      <c r="Q14" s="283">
        <v>0</v>
      </c>
      <c r="R14" s="500">
        <v>0</v>
      </c>
      <c r="S14" s="283">
        <v>0</v>
      </c>
      <c r="T14" s="499">
        <v>13.5</v>
      </c>
      <c r="U14" s="499">
        <v>0.84599999999999997</v>
      </c>
      <c r="V14" s="499">
        <v>0.71399999999999997</v>
      </c>
    </row>
    <row r="15" spans="2:22" ht="18.75" x14ac:dyDescent="0.25">
      <c r="B15" s="475" t="s">
        <v>12</v>
      </c>
      <c r="C15" s="283">
        <v>23</v>
      </c>
      <c r="D15" s="283" t="s">
        <v>302</v>
      </c>
      <c r="E15" s="487" t="s">
        <v>25</v>
      </c>
      <c r="F15" s="283">
        <v>1</v>
      </c>
      <c r="G15" s="283">
        <v>0</v>
      </c>
      <c r="H15" s="283">
        <v>0</v>
      </c>
      <c r="I15" s="283">
        <v>0</v>
      </c>
      <c r="J15" s="500">
        <v>0.33</v>
      </c>
      <c r="K15" s="283">
        <v>4</v>
      </c>
      <c r="L15" s="283">
        <v>4</v>
      </c>
      <c r="M15" s="500">
        <v>108</v>
      </c>
      <c r="N15" s="283">
        <v>0</v>
      </c>
      <c r="O15" s="283">
        <v>1</v>
      </c>
      <c r="P15" s="283">
        <v>3</v>
      </c>
      <c r="Q15" s="283">
        <v>0</v>
      </c>
      <c r="R15" s="500">
        <v>0</v>
      </c>
      <c r="S15" s="283">
        <v>0</v>
      </c>
      <c r="T15" s="499">
        <v>12</v>
      </c>
      <c r="U15" s="499">
        <v>0.8</v>
      </c>
      <c r="V15" s="499">
        <v>0.5</v>
      </c>
    </row>
    <row r="16" spans="2:22" ht="18.75" x14ac:dyDescent="0.25">
      <c r="B16" s="475" t="s">
        <v>12</v>
      </c>
      <c r="C16" s="283">
        <v>17</v>
      </c>
      <c r="D16" s="283" t="s">
        <v>290</v>
      </c>
      <c r="E16" s="487" t="s">
        <v>19</v>
      </c>
      <c r="F16" s="283">
        <v>15</v>
      </c>
      <c r="G16" s="283">
        <v>0</v>
      </c>
      <c r="H16" s="283">
        <v>3</v>
      </c>
      <c r="I16" s="283">
        <v>0</v>
      </c>
      <c r="J16" s="500">
        <v>49.67</v>
      </c>
      <c r="K16" s="283">
        <v>103</v>
      </c>
      <c r="L16" s="283">
        <v>61</v>
      </c>
      <c r="M16" s="500">
        <v>10.48</v>
      </c>
      <c r="N16" s="283">
        <v>49</v>
      </c>
      <c r="O16" s="283">
        <v>90</v>
      </c>
      <c r="P16" s="283">
        <v>60</v>
      </c>
      <c r="Q16" s="283">
        <v>0</v>
      </c>
      <c r="R16" s="500">
        <v>0.82</v>
      </c>
      <c r="S16" s="283">
        <v>5</v>
      </c>
      <c r="T16" s="499">
        <v>3.02</v>
      </c>
      <c r="U16" s="499">
        <v>0.48699999999999999</v>
      </c>
      <c r="V16" s="499">
        <v>0.36399999999999999</v>
      </c>
    </row>
    <row r="17" spans="2:22" ht="18.75" x14ac:dyDescent="0.25">
      <c r="B17" s="475" t="s">
        <v>12</v>
      </c>
      <c r="C17" s="283">
        <v>7</v>
      </c>
      <c r="D17" s="283" t="s">
        <v>287</v>
      </c>
      <c r="E17" s="487" t="s">
        <v>17</v>
      </c>
      <c r="F17" s="283">
        <v>12</v>
      </c>
      <c r="G17" s="283">
        <v>1</v>
      </c>
      <c r="H17" s="283">
        <v>4</v>
      </c>
      <c r="I17" s="283">
        <v>0</v>
      </c>
      <c r="J17" s="500">
        <v>33.67</v>
      </c>
      <c r="K17" s="283">
        <v>103</v>
      </c>
      <c r="L17" s="283">
        <v>70</v>
      </c>
      <c r="M17" s="500">
        <v>16.98</v>
      </c>
      <c r="N17" s="283">
        <v>10</v>
      </c>
      <c r="O17" s="283">
        <v>78</v>
      </c>
      <c r="P17" s="283">
        <v>43</v>
      </c>
      <c r="Q17" s="283">
        <v>1</v>
      </c>
      <c r="R17" s="500">
        <v>0.23</v>
      </c>
      <c r="S17" s="283">
        <v>5</v>
      </c>
      <c r="T17" s="499">
        <v>3.5939999999999999</v>
      </c>
      <c r="U17" s="499">
        <v>0.51600000000000001</v>
      </c>
      <c r="V17" s="499">
        <v>0.4</v>
      </c>
    </row>
    <row r="18" spans="2:22" ht="18.75" x14ac:dyDescent="0.25">
      <c r="B18" s="475" t="s">
        <v>13</v>
      </c>
      <c r="C18" s="283">
        <v>24</v>
      </c>
      <c r="D18" s="283" t="s">
        <v>309</v>
      </c>
      <c r="E18" s="487" t="s">
        <v>190</v>
      </c>
      <c r="F18" s="283">
        <v>7</v>
      </c>
      <c r="G18" s="283">
        <v>3</v>
      </c>
      <c r="H18" s="283">
        <v>0</v>
      </c>
      <c r="I18" s="283">
        <v>0</v>
      </c>
      <c r="J18" s="500">
        <v>23.33</v>
      </c>
      <c r="K18" s="283">
        <v>13</v>
      </c>
      <c r="L18" s="283">
        <v>6</v>
      </c>
      <c r="M18" s="500">
        <v>2.13</v>
      </c>
      <c r="N18" s="283">
        <v>33</v>
      </c>
      <c r="O18" s="283">
        <v>24</v>
      </c>
      <c r="P18" s="283">
        <v>3</v>
      </c>
      <c r="Q18" s="283">
        <v>0</v>
      </c>
      <c r="R18" s="500">
        <v>11</v>
      </c>
      <c r="S18" s="283">
        <v>0</v>
      </c>
      <c r="T18" s="499">
        <v>1.157</v>
      </c>
      <c r="U18" s="499">
        <v>0.28699999999999998</v>
      </c>
      <c r="V18" s="499">
        <v>0.25</v>
      </c>
    </row>
    <row r="19" spans="2:22" ht="18.75" x14ac:dyDescent="0.25">
      <c r="B19" s="475" t="s">
        <v>13</v>
      </c>
      <c r="C19" s="283">
        <v>45</v>
      </c>
      <c r="D19" s="283" t="s">
        <v>311</v>
      </c>
      <c r="E19" s="487" t="s">
        <v>187</v>
      </c>
      <c r="F19" s="283">
        <v>14</v>
      </c>
      <c r="G19" s="283">
        <v>4</v>
      </c>
      <c r="H19" s="283">
        <v>0</v>
      </c>
      <c r="I19" s="283">
        <v>0</v>
      </c>
      <c r="J19" s="500">
        <v>35</v>
      </c>
      <c r="K19" s="283">
        <v>29</v>
      </c>
      <c r="L19" s="283">
        <v>19</v>
      </c>
      <c r="M19" s="500">
        <v>4.6100000000000003</v>
      </c>
      <c r="N19" s="283">
        <v>37</v>
      </c>
      <c r="O19" s="283">
        <v>37</v>
      </c>
      <c r="P19" s="283">
        <v>12</v>
      </c>
      <c r="Q19" s="283">
        <v>0</v>
      </c>
      <c r="R19" s="500">
        <v>3.08</v>
      </c>
      <c r="S19" s="283">
        <v>4</v>
      </c>
      <c r="T19" s="499">
        <v>1.4</v>
      </c>
      <c r="U19" s="499">
        <v>0.34399999999999997</v>
      </c>
      <c r="V19" s="499">
        <v>0.27400000000000002</v>
      </c>
    </row>
    <row r="20" spans="2:22" ht="18.75" x14ac:dyDescent="0.25">
      <c r="B20" s="475" t="s">
        <v>13</v>
      </c>
      <c r="C20" s="283">
        <v>10</v>
      </c>
      <c r="D20" s="283" t="s">
        <v>307</v>
      </c>
      <c r="E20" s="487" t="s">
        <v>244</v>
      </c>
      <c r="F20" s="283">
        <v>1</v>
      </c>
      <c r="G20" s="283">
        <v>0</v>
      </c>
      <c r="H20" s="283">
        <v>0</v>
      </c>
      <c r="I20" s="283">
        <v>0</v>
      </c>
      <c r="J20" s="500">
        <v>0</v>
      </c>
      <c r="K20" s="283">
        <v>2</v>
      </c>
      <c r="L20" s="283">
        <v>2</v>
      </c>
      <c r="M20" s="500">
        <v>0</v>
      </c>
      <c r="N20" s="283">
        <v>0</v>
      </c>
      <c r="O20" s="283">
        <v>0</v>
      </c>
      <c r="P20" s="283">
        <v>1</v>
      </c>
      <c r="Q20" s="283">
        <v>0</v>
      </c>
      <c r="R20" s="500">
        <v>0</v>
      </c>
      <c r="S20" s="283">
        <v>0</v>
      </c>
      <c r="T20" s="499">
        <v>0</v>
      </c>
      <c r="U20" s="499">
        <v>1</v>
      </c>
      <c r="V20" s="499">
        <v>0</v>
      </c>
    </row>
    <row r="21" spans="2:22" ht="18.75" x14ac:dyDescent="0.25">
      <c r="B21" s="475" t="s">
        <v>13</v>
      </c>
      <c r="C21" s="283">
        <v>89</v>
      </c>
      <c r="D21" s="283" t="s">
        <v>308</v>
      </c>
      <c r="E21" s="487" t="s">
        <v>30</v>
      </c>
      <c r="F21" s="283">
        <v>5</v>
      </c>
      <c r="G21" s="283">
        <v>1</v>
      </c>
      <c r="H21" s="283">
        <v>0</v>
      </c>
      <c r="I21" s="283">
        <v>0</v>
      </c>
      <c r="J21" s="500">
        <v>4.67</v>
      </c>
      <c r="K21" s="283">
        <v>2</v>
      </c>
      <c r="L21" s="283">
        <v>1</v>
      </c>
      <c r="M21" s="500">
        <v>1.76</v>
      </c>
      <c r="N21" s="283">
        <v>10</v>
      </c>
      <c r="O21" s="283">
        <v>2</v>
      </c>
      <c r="P21" s="283">
        <v>3</v>
      </c>
      <c r="Q21" s="283">
        <v>0</v>
      </c>
      <c r="R21" s="500">
        <v>3.33</v>
      </c>
      <c r="S21" s="283">
        <v>0</v>
      </c>
      <c r="T21" s="499">
        <v>1.071</v>
      </c>
      <c r="U21" s="499">
        <v>0.28599999999999998</v>
      </c>
      <c r="V21" s="499">
        <v>0.11799999999999999</v>
      </c>
    </row>
    <row r="22" spans="2:22" ht="18.75" x14ac:dyDescent="0.25">
      <c r="B22" s="475" t="s">
        <v>13</v>
      </c>
      <c r="C22" s="283">
        <v>61</v>
      </c>
      <c r="D22" s="283" t="s">
        <v>310</v>
      </c>
      <c r="E22" s="487" t="s">
        <v>32</v>
      </c>
      <c r="F22" s="283">
        <v>5</v>
      </c>
      <c r="G22" s="283">
        <v>1</v>
      </c>
      <c r="H22" s="283">
        <v>0</v>
      </c>
      <c r="I22" s="283">
        <v>0</v>
      </c>
      <c r="J22" s="500">
        <v>10.33</v>
      </c>
      <c r="K22" s="283">
        <v>10</v>
      </c>
      <c r="L22" s="283">
        <v>4</v>
      </c>
      <c r="M22" s="500">
        <v>3.41</v>
      </c>
      <c r="N22" s="283">
        <v>5</v>
      </c>
      <c r="O22" s="283">
        <v>15</v>
      </c>
      <c r="P22" s="283">
        <v>0</v>
      </c>
      <c r="Q22" s="283">
        <v>0</v>
      </c>
      <c r="R22" s="500">
        <v>0</v>
      </c>
      <c r="S22" s="283">
        <v>0</v>
      </c>
      <c r="T22" s="499">
        <v>1.452</v>
      </c>
      <c r="U22" s="499">
        <v>0.35399999999999998</v>
      </c>
      <c r="V22" s="499">
        <v>0.32600000000000001</v>
      </c>
    </row>
    <row r="23" spans="2:22" ht="18.75" x14ac:dyDescent="0.25">
      <c r="B23" s="475" t="s">
        <v>13</v>
      </c>
      <c r="C23" s="283">
        <v>7</v>
      </c>
      <c r="D23" s="283" t="s">
        <v>312</v>
      </c>
      <c r="E23" s="487" t="s">
        <v>26</v>
      </c>
      <c r="F23" s="283">
        <v>11</v>
      </c>
      <c r="G23" s="283">
        <v>1</v>
      </c>
      <c r="H23" s="283">
        <v>0</v>
      </c>
      <c r="I23" s="283">
        <v>0</v>
      </c>
      <c r="J23" s="500">
        <v>17.329999999999998</v>
      </c>
      <c r="K23" s="283">
        <v>32</v>
      </c>
      <c r="L23" s="283">
        <v>21</v>
      </c>
      <c r="M23" s="500">
        <v>9.8000000000000007</v>
      </c>
      <c r="N23" s="283">
        <v>18</v>
      </c>
      <c r="O23" s="283">
        <v>28</v>
      </c>
      <c r="P23" s="283">
        <v>18</v>
      </c>
      <c r="Q23" s="283">
        <v>0</v>
      </c>
      <c r="R23" s="500">
        <v>1</v>
      </c>
      <c r="S23" s="283">
        <v>1</v>
      </c>
      <c r="T23" s="499">
        <v>2.6539999999999999</v>
      </c>
      <c r="U23" s="499">
        <v>0.48099999999999998</v>
      </c>
      <c r="V23" s="499">
        <v>0.34599999999999997</v>
      </c>
    </row>
    <row r="24" spans="2:22" ht="18.75" x14ac:dyDescent="0.25">
      <c r="B24" s="475" t="s">
        <v>13</v>
      </c>
      <c r="C24" s="283">
        <v>11</v>
      </c>
      <c r="D24" s="283" t="s">
        <v>313</v>
      </c>
      <c r="E24" s="487" t="s">
        <v>186</v>
      </c>
      <c r="F24" s="283">
        <v>8</v>
      </c>
      <c r="G24" s="283">
        <v>3</v>
      </c>
      <c r="H24" s="283">
        <v>1</v>
      </c>
      <c r="I24" s="283">
        <v>0</v>
      </c>
      <c r="J24" s="500">
        <v>24</v>
      </c>
      <c r="K24" s="283">
        <v>37</v>
      </c>
      <c r="L24" s="283">
        <v>31</v>
      </c>
      <c r="M24" s="500">
        <v>10.17</v>
      </c>
      <c r="N24" s="283">
        <v>13</v>
      </c>
      <c r="O24" s="283">
        <v>31</v>
      </c>
      <c r="P24" s="283">
        <v>22</v>
      </c>
      <c r="Q24" s="283">
        <v>0</v>
      </c>
      <c r="R24" s="500">
        <v>0.59</v>
      </c>
      <c r="S24" s="283">
        <v>1</v>
      </c>
      <c r="T24" s="499">
        <v>2.2080000000000002</v>
      </c>
      <c r="U24" s="499">
        <v>0.42599999999999999</v>
      </c>
      <c r="V24" s="499">
        <v>0.29799999999999999</v>
      </c>
    </row>
    <row r="25" spans="2:22" ht="18.75" x14ac:dyDescent="0.25">
      <c r="B25" s="475" t="s">
        <v>13</v>
      </c>
      <c r="C25" s="283">
        <v>49</v>
      </c>
      <c r="D25" s="283" t="s">
        <v>314</v>
      </c>
      <c r="E25" s="487" t="s">
        <v>160</v>
      </c>
      <c r="F25" s="283">
        <v>14</v>
      </c>
      <c r="G25" s="283">
        <v>2</v>
      </c>
      <c r="H25" s="283">
        <v>0</v>
      </c>
      <c r="I25" s="283">
        <v>0</v>
      </c>
      <c r="J25" s="500">
        <v>19.329999999999998</v>
      </c>
      <c r="K25" s="283">
        <v>31</v>
      </c>
      <c r="L25" s="283">
        <v>27</v>
      </c>
      <c r="M25" s="500">
        <v>11.77</v>
      </c>
      <c r="N25" s="283">
        <v>17</v>
      </c>
      <c r="O25" s="283">
        <v>25</v>
      </c>
      <c r="P25" s="283">
        <v>25</v>
      </c>
      <c r="Q25" s="283">
        <v>1</v>
      </c>
      <c r="R25" s="500">
        <v>0.68</v>
      </c>
      <c r="S25" s="283">
        <v>2</v>
      </c>
      <c r="T25" s="499">
        <v>2.5859999999999999</v>
      </c>
      <c r="U25" s="499">
        <v>0.48199999999999998</v>
      </c>
      <c r="V25" s="499">
        <v>0.29799999999999999</v>
      </c>
    </row>
    <row r="26" spans="2:22" ht="18.75" x14ac:dyDescent="0.25">
      <c r="B26" s="475" t="s">
        <v>13</v>
      </c>
      <c r="C26" s="283">
        <v>0</v>
      </c>
      <c r="D26" s="283" t="s">
        <v>317</v>
      </c>
      <c r="E26" s="487" t="s">
        <v>259</v>
      </c>
      <c r="F26" s="283">
        <v>1</v>
      </c>
      <c r="G26" s="283">
        <v>0</v>
      </c>
      <c r="H26" s="283">
        <v>0</v>
      </c>
      <c r="I26" s="283">
        <v>0</v>
      </c>
      <c r="J26" s="500">
        <v>2</v>
      </c>
      <c r="K26" s="283">
        <v>4</v>
      </c>
      <c r="L26" s="283">
        <v>4</v>
      </c>
      <c r="M26" s="500">
        <v>18</v>
      </c>
      <c r="N26" s="283">
        <v>1</v>
      </c>
      <c r="O26" s="283">
        <v>2</v>
      </c>
      <c r="P26" s="283">
        <v>6</v>
      </c>
      <c r="Q26" s="283">
        <v>0</v>
      </c>
      <c r="R26" s="500">
        <v>0.17</v>
      </c>
      <c r="S26" s="283">
        <v>1</v>
      </c>
      <c r="T26" s="499">
        <v>4</v>
      </c>
      <c r="U26" s="499">
        <v>0.57099999999999995</v>
      </c>
      <c r="V26" s="499">
        <v>0.25</v>
      </c>
    </row>
    <row r="27" spans="2:22" ht="18.75" x14ac:dyDescent="0.25">
      <c r="B27" s="475" t="s">
        <v>13</v>
      </c>
      <c r="C27" s="283">
        <v>1</v>
      </c>
      <c r="D27" s="283" t="s">
        <v>316</v>
      </c>
      <c r="E27" s="487" t="s">
        <v>27</v>
      </c>
      <c r="F27" s="283">
        <v>3</v>
      </c>
      <c r="G27" s="283">
        <v>0</v>
      </c>
      <c r="H27" s="283">
        <v>1</v>
      </c>
      <c r="I27" s="283">
        <v>0</v>
      </c>
      <c r="J27" s="500">
        <v>4</v>
      </c>
      <c r="K27" s="283">
        <v>18</v>
      </c>
      <c r="L27" s="283">
        <v>15</v>
      </c>
      <c r="M27" s="500">
        <v>27.5</v>
      </c>
      <c r="N27" s="283">
        <v>1</v>
      </c>
      <c r="O27" s="283">
        <v>14</v>
      </c>
      <c r="P27" s="283">
        <v>5</v>
      </c>
      <c r="Q27" s="283">
        <v>0</v>
      </c>
      <c r="R27" s="500">
        <v>0.2</v>
      </c>
      <c r="S27" s="283">
        <v>0</v>
      </c>
      <c r="T27" s="499">
        <v>4.75</v>
      </c>
      <c r="U27" s="499">
        <v>0.61099999999999999</v>
      </c>
      <c r="V27" s="499">
        <v>0.51900000000000002</v>
      </c>
    </row>
    <row r="28" spans="2:22" ht="18.75" x14ac:dyDescent="0.25">
      <c r="B28" s="475" t="s">
        <v>13</v>
      </c>
      <c r="C28" s="283">
        <v>36</v>
      </c>
      <c r="D28" s="283" t="s">
        <v>315</v>
      </c>
      <c r="E28" s="487" t="s">
        <v>191</v>
      </c>
      <c r="F28" s="283">
        <v>2</v>
      </c>
      <c r="G28" s="283">
        <v>0</v>
      </c>
      <c r="H28" s="283">
        <v>1</v>
      </c>
      <c r="I28" s="283">
        <v>0</v>
      </c>
      <c r="J28" s="500">
        <v>3</v>
      </c>
      <c r="K28" s="283">
        <v>12</v>
      </c>
      <c r="L28" s="283">
        <v>11</v>
      </c>
      <c r="M28" s="500">
        <v>31.17</v>
      </c>
      <c r="N28" s="283">
        <v>2</v>
      </c>
      <c r="O28" s="283">
        <v>10</v>
      </c>
      <c r="P28" s="283">
        <v>4</v>
      </c>
      <c r="Q28" s="283">
        <v>0</v>
      </c>
      <c r="R28" s="500">
        <v>0.5</v>
      </c>
      <c r="S28" s="283">
        <v>0</v>
      </c>
      <c r="T28" s="499">
        <v>4.6669999999999998</v>
      </c>
      <c r="U28" s="499">
        <v>0.60899999999999999</v>
      </c>
      <c r="V28" s="499">
        <v>0.52600000000000002</v>
      </c>
    </row>
    <row r="29" spans="2:22" ht="18.75" x14ac:dyDescent="0.25">
      <c r="B29" s="475" t="s">
        <v>15</v>
      </c>
      <c r="C29" s="510">
        <v>18</v>
      </c>
      <c r="D29" s="510" t="s">
        <v>373</v>
      </c>
      <c r="E29" s="487" t="s">
        <v>184</v>
      </c>
      <c r="F29" s="510">
        <v>3</v>
      </c>
      <c r="G29" s="510">
        <v>0</v>
      </c>
      <c r="H29" s="510">
        <v>0</v>
      </c>
      <c r="I29" s="510">
        <v>0</v>
      </c>
      <c r="J29" s="522">
        <v>8</v>
      </c>
      <c r="K29" s="510">
        <v>17</v>
      </c>
      <c r="L29" s="510">
        <v>8</v>
      </c>
      <c r="M29" s="522">
        <v>7.67</v>
      </c>
      <c r="N29" s="510">
        <v>6</v>
      </c>
      <c r="O29" s="510">
        <v>13</v>
      </c>
      <c r="P29" s="510">
        <v>8</v>
      </c>
      <c r="Q29" s="510">
        <v>0</v>
      </c>
      <c r="R29" s="522">
        <v>0.75</v>
      </c>
      <c r="S29" s="510">
        <v>0</v>
      </c>
      <c r="T29" s="511">
        <v>2.625</v>
      </c>
      <c r="U29" s="511">
        <v>0.45800000000000002</v>
      </c>
      <c r="V29" s="511">
        <v>0.35099999999999998</v>
      </c>
    </row>
    <row r="30" spans="2:22" ht="18.75" x14ac:dyDescent="0.25">
      <c r="B30" s="475" t="s">
        <v>15</v>
      </c>
      <c r="C30" s="510">
        <v>17</v>
      </c>
      <c r="D30" s="510" t="s">
        <v>374</v>
      </c>
      <c r="E30" s="487" t="s">
        <v>40</v>
      </c>
      <c r="F30" s="510">
        <v>4</v>
      </c>
      <c r="G30" s="510">
        <v>0</v>
      </c>
      <c r="H30" s="510">
        <v>1</v>
      </c>
      <c r="I30" s="510">
        <v>0</v>
      </c>
      <c r="J30" s="522">
        <v>7</v>
      </c>
      <c r="K30" s="510">
        <v>8</v>
      </c>
      <c r="L30" s="510">
        <v>6</v>
      </c>
      <c r="M30" s="522">
        <v>7.71</v>
      </c>
      <c r="N30" s="510">
        <v>2</v>
      </c>
      <c r="O30" s="510">
        <v>14</v>
      </c>
      <c r="P30" s="510">
        <v>1</v>
      </c>
      <c r="Q30" s="510">
        <v>0</v>
      </c>
      <c r="R30" s="522">
        <v>2</v>
      </c>
      <c r="S30" s="510">
        <v>0</v>
      </c>
      <c r="T30" s="511">
        <v>2.1429999999999998</v>
      </c>
      <c r="U30" s="511">
        <v>0.41699999999999998</v>
      </c>
      <c r="V30" s="511">
        <v>0.41199999999999998</v>
      </c>
    </row>
    <row r="31" spans="2:22" ht="18.75" x14ac:dyDescent="0.25">
      <c r="B31" s="475" t="s">
        <v>15</v>
      </c>
      <c r="C31" s="510">
        <v>90</v>
      </c>
      <c r="D31" s="510" t="s">
        <v>376</v>
      </c>
      <c r="E31" s="487" t="s">
        <v>185</v>
      </c>
      <c r="F31" s="510">
        <v>5</v>
      </c>
      <c r="G31" s="510">
        <v>3</v>
      </c>
      <c r="H31" s="510">
        <v>0</v>
      </c>
      <c r="I31" s="510">
        <v>0</v>
      </c>
      <c r="J31" s="522">
        <v>11</v>
      </c>
      <c r="K31" s="510">
        <v>12</v>
      </c>
      <c r="L31" s="510">
        <v>11</v>
      </c>
      <c r="M31" s="522">
        <v>8.6</v>
      </c>
      <c r="N31" s="510">
        <v>14</v>
      </c>
      <c r="O31" s="510">
        <v>11</v>
      </c>
      <c r="P31" s="510">
        <v>8</v>
      </c>
      <c r="Q31" s="510">
        <v>0</v>
      </c>
      <c r="R31" s="522">
        <v>1.75</v>
      </c>
      <c r="S31" s="510">
        <v>0</v>
      </c>
      <c r="T31" s="511">
        <v>1.7270000000000001</v>
      </c>
      <c r="U31" s="511">
        <v>0.36399999999999999</v>
      </c>
      <c r="V31" s="511">
        <v>0.25</v>
      </c>
    </row>
    <row r="32" spans="2:22" ht="18.75" x14ac:dyDescent="0.25">
      <c r="B32" s="475" t="s">
        <v>15</v>
      </c>
      <c r="C32" s="510">
        <v>71</v>
      </c>
      <c r="D32" s="510" t="s">
        <v>377</v>
      </c>
      <c r="E32" s="487" t="s">
        <v>39</v>
      </c>
      <c r="F32" s="510">
        <v>4</v>
      </c>
      <c r="G32" s="510">
        <v>0</v>
      </c>
      <c r="H32" s="510">
        <v>0</v>
      </c>
      <c r="I32" s="510">
        <v>0</v>
      </c>
      <c r="J32" s="522">
        <v>6.67</v>
      </c>
      <c r="K32" s="510">
        <v>21</v>
      </c>
      <c r="L32" s="510">
        <v>13</v>
      </c>
      <c r="M32" s="522">
        <v>17.059999999999999</v>
      </c>
      <c r="N32" s="510">
        <v>5</v>
      </c>
      <c r="O32" s="510">
        <v>12</v>
      </c>
      <c r="P32" s="510">
        <v>13</v>
      </c>
      <c r="Q32" s="510">
        <v>0</v>
      </c>
      <c r="R32" s="522">
        <v>0.38</v>
      </c>
      <c r="S32" s="510">
        <v>2</v>
      </c>
      <c r="T32" s="511">
        <v>3.75</v>
      </c>
      <c r="U32" s="511">
        <v>0.54900000000000004</v>
      </c>
      <c r="V32" s="511">
        <v>0.36399999999999999</v>
      </c>
    </row>
    <row r="33" spans="2:22" ht="18.75" x14ac:dyDescent="0.25">
      <c r="B33" s="475" t="s">
        <v>15</v>
      </c>
      <c r="C33" s="510">
        <v>45</v>
      </c>
      <c r="D33" s="510" t="s">
        <v>378</v>
      </c>
      <c r="E33" s="487" t="s">
        <v>193</v>
      </c>
      <c r="F33" s="510">
        <v>1</v>
      </c>
      <c r="G33" s="510">
        <v>0</v>
      </c>
      <c r="H33" s="510">
        <v>0</v>
      </c>
      <c r="I33" s="510">
        <v>0</v>
      </c>
      <c r="J33" s="522">
        <v>1.33</v>
      </c>
      <c r="K33" s="510">
        <v>5</v>
      </c>
      <c r="L33" s="510">
        <v>3</v>
      </c>
      <c r="M33" s="522">
        <v>20.25</v>
      </c>
      <c r="N33" s="510">
        <v>0</v>
      </c>
      <c r="O33" s="510">
        <v>2</v>
      </c>
      <c r="P33" s="510">
        <v>4</v>
      </c>
      <c r="Q33" s="510">
        <v>0</v>
      </c>
      <c r="R33" s="522">
        <v>0</v>
      </c>
      <c r="S33" s="510">
        <v>0</v>
      </c>
      <c r="T33" s="511">
        <v>4.5</v>
      </c>
      <c r="U33" s="511">
        <v>0.6</v>
      </c>
      <c r="V33" s="511">
        <v>0.33300000000000002</v>
      </c>
    </row>
    <row r="34" spans="2:22" ht="18.75" x14ac:dyDescent="0.25">
      <c r="B34" s="475" t="s">
        <v>15</v>
      </c>
      <c r="C34" s="510">
        <v>21</v>
      </c>
      <c r="D34" s="510" t="s">
        <v>375</v>
      </c>
      <c r="E34" s="487" t="s">
        <v>36</v>
      </c>
      <c r="F34" s="510">
        <v>19</v>
      </c>
      <c r="G34" s="510">
        <v>3</v>
      </c>
      <c r="H34" s="510">
        <v>6</v>
      </c>
      <c r="I34" s="510">
        <v>0</v>
      </c>
      <c r="J34" s="522">
        <v>71</v>
      </c>
      <c r="K34" s="510">
        <v>114</v>
      </c>
      <c r="L34" s="510">
        <v>70</v>
      </c>
      <c r="M34" s="522">
        <v>8.4600000000000009</v>
      </c>
      <c r="N34" s="510">
        <v>42</v>
      </c>
      <c r="O34" s="510">
        <v>113</v>
      </c>
      <c r="P34" s="510">
        <v>48</v>
      </c>
      <c r="Q34" s="510">
        <v>0</v>
      </c>
      <c r="R34" s="522">
        <v>0.88</v>
      </c>
      <c r="S34" s="510">
        <v>5</v>
      </c>
      <c r="T34" s="511">
        <v>2.2679999999999998</v>
      </c>
      <c r="U34" s="511">
        <v>0.42899999999999999</v>
      </c>
      <c r="V34" s="511">
        <v>0.34300000000000003</v>
      </c>
    </row>
    <row r="35" spans="2:22" ht="18.75" x14ac:dyDescent="0.25">
      <c r="B35" s="475" t="s">
        <v>15</v>
      </c>
      <c r="C35" s="510">
        <v>44</v>
      </c>
      <c r="D35" s="510" t="s">
        <v>263</v>
      </c>
      <c r="E35" s="487" t="s">
        <v>42</v>
      </c>
      <c r="F35" s="510">
        <v>17</v>
      </c>
      <c r="G35" s="510">
        <v>1</v>
      </c>
      <c r="H35" s="510">
        <v>4</v>
      </c>
      <c r="I35" s="510">
        <v>1</v>
      </c>
      <c r="J35" s="522">
        <v>45</v>
      </c>
      <c r="K35" s="510">
        <v>120</v>
      </c>
      <c r="L35" s="510">
        <v>90</v>
      </c>
      <c r="M35" s="522">
        <v>17.059999999999999</v>
      </c>
      <c r="N35" s="510">
        <v>36</v>
      </c>
      <c r="O35" s="510">
        <v>95</v>
      </c>
      <c r="P35" s="510">
        <v>50</v>
      </c>
      <c r="Q35" s="510">
        <v>0</v>
      </c>
      <c r="R35" s="522">
        <v>0.72</v>
      </c>
      <c r="S35" s="510">
        <v>5</v>
      </c>
      <c r="T35" s="511">
        <v>3.222</v>
      </c>
      <c r="U35" s="511">
        <v>0.51100000000000001</v>
      </c>
      <c r="V35" s="511">
        <v>0.39400000000000002</v>
      </c>
    </row>
    <row r="36" spans="2:22" ht="18.75" x14ac:dyDescent="0.25">
      <c r="B36" s="475" t="s">
        <v>10</v>
      </c>
      <c r="C36" s="283">
        <v>14</v>
      </c>
      <c r="D36" s="283" t="s">
        <v>332</v>
      </c>
      <c r="E36" s="487" t="s">
        <v>51</v>
      </c>
      <c r="F36" s="283">
        <v>8</v>
      </c>
      <c r="G36" s="283">
        <v>1</v>
      </c>
      <c r="H36" s="283">
        <v>3</v>
      </c>
      <c r="I36" s="283">
        <v>0</v>
      </c>
      <c r="J36" s="500">
        <v>25.67</v>
      </c>
      <c r="K36" s="283">
        <v>66</v>
      </c>
      <c r="L36" s="283">
        <v>26</v>
      </c>
      <c r="M36" s="500">
        <v>8.48</v>
      </c>
      <c r="N36" s="283">
        <v>24</v>
      </c>
      <c r="O36" s="283">
        <v>41</v>
      </c>
      <c r="P36" s="283">
        <v>31</v>
      </c>
      <c r="Q36" s="283">
        <v>0</v>
      </c>
      <c r="R36" s="500">
        <v>0.77</v>
      </c>
      <c r="S36" s="283">
        <v>0</v>
      </c>
      <c r="T36" s="499">
        <v>2.8050000000000002</v>
      </c>
      <c r="U36" s="499">
        <v>0.44900000000000001</v>
      </c>
      <c r="V36" s="499">
        <v>0.30099999999999999</v>
      </c>
    </row>
    <row r="37" spans="2:22" ht="18.75" x14ac:dyDescent="0.25">
      <c r="B37" s="475" t="s">
        <v>10</v>
      </c>
      <c r="C37" s="283">
        <v>33</v>
      </c>
      <c r="D37" s="283" t="s">
        <v>336</v>
      </c>
      <c r="E37" s="487" t="s">
        <v>194</v>
      </c>
      <c r="F37" s="283">
        <v>1</v>
      </c>
      <c r="G37" s="283">
        <v>0</v>
      </c>
      <c r="H37" s="283">
        <v>0</v>
      </c>
      <c r="I37" s="283">
        <v>0</v>
      </c>
      <c r="J37" s="500">
        <v>0</v>
      </c>
      <c r="K37" s="283">
        <v>3</v>
      </c>
      <c r="L37" s="283">
        <v>3</v>
      </c>
      <c r="M37" s="500">
        <v>0</v>
      </c>
      <c r="N37" s="283">
        <v>0</v>
      </c>
      <c r="O37" s="283">
        <v>0</v>
      </c>
      <c r="P37" s="283">
        <v>3</v>
      </c>
      <c r="Q37" s="283">
        <v>0</v>
      </c>
      <c r="R37" s="500">
        <v>0</v>
      </c>
      <c r="S37" s="283">
        <v>0</v>
      </c>
      <c r="T37" s="499">
        <v>0</v>
      </c>
      <c r="U37" s="499">
        <v>1</v>
      </c>
      <c r="V37" s="499">
        <v>0</v>
      </c>
    </row>
    <row r="38" spans="2:22" ht="18.75" x14ac:dyDescent="0.25">
      <c r="B38" s="475" t="s">
        <v>10</v>
      </c>
      <c r="C38" s="283">
        <v>23</v>
      </c>
      <c r="D38" s="283" t="s">
        <v>337</v>
      </c>
      <c r="E38" s="487" t="s">
        <v>196</v>
      </c>
      <c r="F38" s="283">
        <v>1</v>
      </c>
      <c r="G38" s="283">
        <v>0</v>
      </c>
      <c r="H38" s="283">
        <v>1</v>
      </c>
      <c r="I38" s="283">
        <v>0</v>
      </c>
      <c r="J38" s="500">
        <v>5</v>
      </c>
      <c r="K38" s="283">
        <v>9</v>
      </c>
      <c r="L38" s="283">
        <v>4</v>
      </c>
      <c r="M38" s="500">
        <v>7.2</v>
      </c>
      <c r="N38" s="283">
        <v>5</v>
      </c>
      <c r="O38" s="283">
        <v>7</v>
      </c>
      <c r="P38" s="283">
        <v>2</v>
      </c>
      <c r="Q38" s="283">
        <v>0</v>
      </c>
      <c r="R38" s="500">
        <v>2.5</v>
      </c>
      <c r="S38" s="283">
        <v>0</v>
      </c>
      <c r="T38" s="499">
        <v>1.8</v>
      </c>
      <c r="U38" s="499">
        <v>0.42299999999999999</v>
      </c>
      <c r="V38" s="499">
        <v>0.318</v>
      </c>
    </row>
    <row r="39" spans="2:22" ht="18.75" x14ac:dyDescent="0.25">
      <c r="B39" s="475" t="s">
        <v>10</v>
      </c>
      <c r="C39" s="283">
        <v>17</v>
      </c>
      <c r="D39" s="283" t="s">
        <v>334</v>
      </c>
      <c r="E39" s="487" t="s">
        <v>58</v>
      </c>
      <c r="F39" s="283">
        <v>10</v>
      </c>
      <c r="G39" s="283">
        <v>1</v>
      </c>
      <c r="H39" s="283">
        <v>3</v>
      </c>
      <c r="I39" s="283">
        <v>0</v>
      </c>
      <c r="J39" s="500">
        <v>23.67</v>
      </c>
      <c r="K39" s="283">
        <v>53</v>
      </c>
      <c r="L39" s="283">
        <v>34</v>
      </c>
      <c r="M39" s="500">
        <v>11.35</v>
      </c>
      <c r="N39" s="283">
        <v>20</v>
      </c>
      <c r="O39" s="283">
        <v>40</v>
      </c>
      <c r="P39" s="283">
        <v>23</v>
      </c>
      <c r="Q39" s="283">
        <v>0</v>
      </c>
      <c r="R39" s="500">
        <v>0.87</v>
      </c>
      <c r="S39" s="283">
        <v>1</v>
      </c>
      <c r="T39" s="499">
        <v>2.6619999999999999</v>
      </c>
      <c r="U39" s="499">
        <v>0.46300000000000002</v>
      </c>
      <c r="V39" s="499">
        <v>0.34499999999999997</v>
      </c>
    </row>
    <row r="40" spans="2:22" ht="18.75" x14ac:dyDescent="0.25">
      <c r="B40" s="475" t="s">
        <v>10</v>
      </c>
      <c r="C40" s="283">
        <v>47</v>
      </c>
      <c r="D40" s="283" t="s">
        <v>344</v>
      </c>
      <c r="E40" s="487" t="s">
        <v>47</v>
      </c>
      <c r="F40" s="283">
        <v>9</v>
      </c>
      <c r="G40" s="283">
        <v>1</v>
      </c>
      <c r="H40" s="283">
        <v>1</v>
      </c>
      <c r="I40" s="283">
        <v>0</v>
      </c>
      <c r="J40" s="500">
        <v>31</v>
      </c>
      <c r="K40" s="283">
        <v>57</v>
      </c>
      <c r="L40" s="283">
        <v>28</v>
      </c>
      <c r="M40" s="500">
        <v>6.72</v>
      </c>
      <c r="N40" s="283">
        <v>21</v>
      </c>
      <c r="O40" s="283">
        <v>53</v>
      </c>
      <c r="P40" s="283">
        <v>10</v>
      </c>
      <c r="Q40" s="283">
        <v>0</v>
      </c>
      <c r="R40" s="500">
        <v>2.1</v>
      </c>
      <c r="S40" s="283">
        <v>1</v>
      </c>
      <c r="T40" s="499">
        <v>2.032</v>
      </c>
      <c r="U40" s="499">
        <v>0.40799999999999997</v>
      </c>
      <c r="V40" s="499">
        <v>0.34599999999999997</v>
      </c>
    </row>
    <row r="41" spans="2:22" ht="18.75" x14ac:dyDescent="0.25">
      <c r="B41" s="475" t="s">
        <v>10</v>
      </c>
      <c r="C41" s="283">
        <v>80</v>
      </c>
      <c r="D41" s="283" t="s">
        <v>340</v>
      </c>
      <c r="E41" s="487" t="s">
        <v>52</v>
      </c>
      <c r="F41" s="283">
        <v>4</v>
      </c>
      <c r="G41" s="283">
        <v>0</v>
      </c>
      <c r="H41" s="283">
        <v>2</v>
      </c>
      <c r="I41" s="283">
        <v>0</v>
      </c>
      <c r="J41" s="500">
        <v>17.670000000000002</v>
      </c>
      <c r="K41" s="283">
        <v>34</v>
      </c>
      <c r="L41" s="283">
        <v>31</v>
      </c>
      <c r="M41" s="500">
        <v>14.48</v>
      </c>
      <c r="N41" s="283">
        <v>16</v>
      </c>
      <c r="O41" s="283">
        <v>42</v>
      </c>
      <c r="P41" s="283">
        <v>13</v>
      </c>
      <c r="Q41" s="283">
        <v>0</v>
      </c>
      <c r="R41" s="500">
        <v>1.23</v>
      </c>
      <c r="S41" s="283">
        <v>1</v>
      </c>
      <c r="T41" s="499">
        <v>3.113</v>
      </c>
      <c r="U41" s="499">
        <v>0.51900000000000002</v>
      </c>
      <c r="V41" s="499">
        <v>0.44700000000000001</v>
      </c>
    </row>
    <row r="42" spans="2:22" ht="18.75" x14ac:dyDescent="0.25">
      <c r="B42" s="475" t="s">
        <v>10</v>
      </c>
      <c r="C42" s="283">
        <v>24</v>
      </c>
      <c r="D42" s="283" t="s">
        <v>331</v>
      </c>
      <c r="E42" s="487" t="s">
        <v>59</v>
      </c>
      <c r="F42" s="283">
        <v>4</v>
      </c>
      <c r="G42" s="283">
        <v>0</v>
      </c>
      <c r="H42" s="283">
        <v>2</v>
      </c>
      <c r="I42" s="283">
        <v>0</v>
      </c>
      <c r="J42" s="500">
        <v>13.67</v>
      </c>
      <c r="K42" s="283">
        <v>48</v>
      </c>
      <c r="L42" s="283">
        <v>34</v>
      </c>
      <c r="M42" s="500">
        <v>21.77</v>
      </c>
      <c r="N42" s="283">
        <v>13</v>
      </c>
      <c r="O42" s="283">
        <v>30</v>
      </c>
      <c r="P42" s="283">
        <v>26</v>
      </c>
      <c r="Q42" s="283">
        <v>0</v>
      </c>
      <c r="R42" s="500">
        <v>0.5</v>
      </c>
      <c r="S42" s="283">
        <v>2</v>
      </c>
      <c r="T42" s="499">
        <v>4.0979999999999999</v>
      </c>
      <c r="U42" s="499">
        <v>0.58299999999999996</v>
      </c>
      <c r="V42" s="499">
        <v>0.41099999999999998</v>
      </c>
    </row>
    <row r="43" spans="2:22" ht="18.75" x14ac:dyDescent="0.25">
      <c r="B43" s="475" t="s">
        <v>10</v>
      </c>
      <c r="C43" s="283">
        <v>17</v>
      </c>
      <c r="D43" s="283" t="s">
        <v>346</v>
      </c>
      <c r="E43" s="487" t="s">
        <v>178</v>
      </c>
      <c r="F43" s="283">
        <v>1</v>
      </c>
      <c r="G43" s="283">
        <v>0</v>
      </c>
      <c r="H43" s="283">
        <v>0</v>
      </c>
      <c r="I43" s="283">
        <v>0</v>
      </c>
      <c r="J43" s="500">
        <v>3</v>
      </c>
      <c r="K43" s="283">
        <v>9</v>
      </c>
      <c r="L43" s="283">
        <v>8</v>
      </c>
      <c r="M43" s="500">
        <v>24</v>
      </c>
      <c r="N43" s="283">
        <v>3</v>
      </c>
      <c r="O43" s="283">
        <v>9</v>
      </c>
      <c r="P43" s="283">
        <v>3</v>
      </c>
      <c r="Q43" s="283">
        <v>0</v>
      </c>
      <c r="R43" s="500">
        <v>1</v>
      </c>
      <c r="S43" s="283">
        <v>0</v>
      </c>
      <c r="T43" s="499">
        <v>4</v>
      </c>
      <c r="U43" s="499">
        <v>0.54500000000000004</v>
      </c>
      <c r="V43" s="499">
        <v>0.47399999999999998</v>
      </c>
    </row>
    <row r="44" spans="2:22" ht="18.75" x14ac:dyDescent="0.25">
      <c r="B44" s="475" t="s">
        <v>10</v>
      </c>
      <c r="C44" s="283">
        <v>7</v>
      </c>
      <c r="D44" s="283" t="s">
        <v>330</v>
      </c>
      <c r="E44" s="487" t="s">
        <v>283</v>
      </c>
      <c r="F44" s="283">
        <v>2</v>
      </c>
      <c r="G44" s="283">
        <v>0</v>
      </c>
      <c r="H44" s="283">
        <v>0</v>
      </c>
      <c r="I44" s="283">
        <v>0</v>
      </c>
      <c r="J44" s="500">
        <v>1.67</v>
      </c>
      <c r="K44" s="283">
        <v>13</v>
      </c>
      <c r="L44" s="283">
        <v>13</v>
      </c>
      <c r="M44" s="500">
        <v>58.5</v>
      </c>
      <c r="N44" s="283">
        <v>3</v>
      </c>
      <c r="O44" s="283">
        <v>12</v>
      </c>
      <c r="P44" s="283">
        <v>3</v>
      </c>
      <c r="Q44" s="283">
        <v>0</v>
      </c>
      <c r="R44" s="500">
        <v>1</v>
      </c>
      <c r="S44" s="283">
        <v>2</v>
      </c>
      <c r="T44" s="499">
        <v>9</v>
      </c>
      <c r="U44" s="499">
        <v>0.71399999999999997</v>
      </c>
      <c r="V44" s="499">
        <v>0.66700000000000004</v>
      </c>
    </row>
    <row r="45" spans="2:22" ht="18.75" x14ac:dyDescent="0.25">
      <c r="B45" s="475" t="s">
        <v>10</v>
      </c>
      <c r="C45" s="283">
        <v>21</v>
      </c>
      <c r="D45" s="283" t="s">
        <v>333</v>
      </c>
      <c r="E45" s="487" t="s">
        <v>50</v>
      </c>
      <c r="F45" s="283">
        <v>10</v>
      </c>
      <c r="G45" s="283">
        <v>2</v>
      </c>
      <c r="H45" s="283">
        <v>1</v>
      </c>
      <c r="I45" s="283">
        <v>0</v>
      </c>
      <c r="J45" s="500">
        <v>25.33</v>
      </c>
      <c r="K45" s="283">
        <v>49</v>
      </c>
      <c r="L45" s="283">
        <v>35</v>
      </c>
      <c r="M45" s="500">
        <v>10.91</v>
      </c>
      <c r="N45" s="283">
        <v>10</v>
      </c>
      <c r="O45" s="283">
        <v>51</v>
      </c>
      <c r="P45" s="283">
        <v>5</v>
      </c>
      <c r="Q45" s="283">
        <v>0</v>
      </c>
      <c r="R45" s="500">
        <v>2</v>
      </c>
      <c r="S45" s="283">
        <v>6</v>
      </c>
      <c r="T45" s="499">
        <v>2.2109999999999999</v>
      </c>
      <c r="U45" s="499">
        <v>0.41299999999999998</v>
      </c>
      <c r="V45" s="499">
        <v>0.39500000000000002</v>
      </c>
    </row>
    <row r="46" spans="2:22" ht="18.75" x14ac:dyDescent="0.25">
      <c r="B46" s="475" t="s">
        <v>11</v>
      </c>
      <c r="C46" s="283">
        <v>20</v>
      </c>
      <c r="D46" s="283" t="s">
        <v>356</v>
      </c>
      <c r="E46" s="489" t="s">
        <v>248</v>
      </c>
      <c r="F46" s="283">
        <v>8</v>
      </c>
      <c r="G46" s="283">
        <v>4</v>
      </c>
      <c r="H46" s="283">
        <v>0</v>
      </c>
      <c r="I46" s="283">
        <v>0</v>
      </c>
      <c r="J46" s="500">
        <v>29.33</v>
      </c>
      <c r="K46" s="283">
        <v>24</v>
      </c>
      <c r="L46" s="283">
        <v>18</v>
      </c>
      <c r="M46" s="500">
        <v>4.5999999999999996</v>
      </c>
      <c r="N46" s="283">
        <v>24</v>
      </c>
      <c r="O46" s="283">
        <v>33</v>
      </c>
      <c r="P46" s="283">
        <v>12</v>
      </c>
      <c r="Q46" s="283">
        <v>1</v>
      </c>
      <c r="R46" s="500">
        <v>2</v>
      </c>
      <c r="S46" s="283">
        <v>2</v>
      </c>
      <c r="T46" s="499">
        <v>1.534</v>
      </c>
      <c r="U46" s="499">
        <v>0.35799999999999998</v>
      </c>
      <c r="V46" s="499">
        <v>0.27500000000000002</v>
      </c>
    </row>
    <row r="47" spans="2:22" ht="18.75" x14ac:dyDescent="0.25">
      <c r="B47" s="475" t="s">
        <v>11</v>
      </c>
      <c r="C47" s="283">
        <v>29</v>
      </c>
      <c r="D47" s="283" t="s">
        <v>360</v>
      </c>
      <c r="E47" s="489" t="s">
        <v>67</v>
      </c>
      <c r="F47" s="283">
        <v>7</v>
      </c>
      <c r="G47" s="283">
        <v>3</v>
      </c>
      <c r="H47" s="283">
        <v>1</v>
      </c>
      <c r="I47" s="283">
        <v>0</v>
      </c>
      <c r="J47" s="500">
        <v>28.33</v>
      </c>
      <c r="K47" s="283">
        <v>22</v>
      </c>
      <c r="L47" s="283">
        <v>12</v>
      </c>
      <c r="M47" s="500">
        <v>3.27</v>
      </c>
      <c r="N47" s="283">
        <v>21</v>
      </c>
      <c r="O47" s="283">
        <v>35</v>
      </c>
      <c r="P47" s="283">
        <v>13</v>
      </c>
      <c r="Q47" s="283">
        <v>0</v>
      </c>
      <c r="R47" s="500">
        <v>1.62</v>
      </c>
      <c r="S47" s="283">
        <v>0</v>
      </c>
      <c r="T47" s="499">
        <v>1.694</v>
      </c>
      <c r="U47" s="499">
        <v>0.373</v>
      </c>
      <c r="V47" s="499">
        <v>0.29699999999999999</v>
      </c>
    </row>
    <row r="48" spans="2:22" ht="18.75" x14ac:dyDescent="0.25">
      <c r="B48" s="475" t="s">
        <v>11</v>
      </c>
      <c r="C48" s="283">
        <v>1</v>
      </c>
      <c r="D48" s="283" t="s">
        <v>347</v>
      </c>
      <c r="E48" s="489" t="s">
        <v>60</v>
      </c>
      <c r="F48" s="283">
        <v>11</v>
      </c>
      <c r="G48" s="283">
        <v>5</v>
      </c>
      <c r="H48" s="283">
        <v>0</v>
      </c>
      <c r="I48" s="283">
        <v>0</v>
      </c>
      <c r="J48" s="500">
        <v>34</v>
      </c>
      <c r="K48" s="283">
        <v>36</v>
      </c>
      <c r="L48" s="283">
        <v>28</v>
      </c>
      <c r="M48" s="500">
        <v>6.51</v>
      </c>
      <c r="N48" s="283">
        <v>25</v>
      </c>
      <c r="O48" s="283">
        <v>44</v>
      </c>
      <c r="P48" s="283">
        <v>20</v>
      </c>
      <c r="Q48" s="283">
        <v>0</v>
      </c>
      <c r="R48" s="500">
        <v>1.25</v>
      </c>
      <c r="S48" s="283">
        <v>0</v>
      </c>
      <c r="T48" s="499">
        <v>1.8819999999999999</v>
      </c>
      <c r="U48" s="499">
        <v>0.42</v>
      </c>
      <c r="V48" s="499">
        <v>0.308</v>
      </c>
    </row>
    <row r="49" spans="2:22" ht="18.75" x14ac:dyDescent="0.25">
      <c r="B49" s="475" t="s">
        <v>11</v>
      </c>
      <c r="C49" s="283">
        <v>22</v>
      </c>
      <c r="D49" s="283" t="s">
        <v>362</v>
      </c>
      <c r="E49" s="489" t="s">
        <v>250</v>
      </c>
      <c r="F49" s="283">
        <v>1</v>
      </c>
      <c r="G49" s="283">
        <v>0</v>
      </c>
      <c r="H49" s="283">
        <v>0</v>
      </c>
      <c r="I49" s="283">
        <v>0</v>
      </c>
      <c r="J49" s="500">
        <v>0</v>
      </c>
      <c r="K49" s="283">
        <v>1</v>
      </c>
      <c r="L49" s="283">
        <v>1</v>
      </c>
      <c r="M49" s="500">
        <v>0</v>
      </c>
      <c r="N49" s="283">
        <v>0</v>
      </c>
      <c r="O49" s="283">
        <v>0</v>
      </c>
      <c r="P49" s="283">
        <v>1</v>
      </c>
      <c r="Q49" s="283">
        <v>0</v>
      </c>
      <c r="R49" s="500">
        <v>0</v>
      </c>
      <c r="S49" s="283">
        <v>0</v>
      </c>
      <c r="T49" s="499">
        <v>0</v>
      </c>
      <c r="U49" s="499">
        <v>1</v>
      </c>
      <c r="V49" s="499">
        <v>0</v>
      </c>
    </row>
    <row r="50" spans="2:22" ht="18.75" x14ac:dyDescent="0.25">
      <c r="B50" s="475" t="s">
        <v>11</v>
      </c>
      <c r="C50" s="283">
        <v>17</v>
      </c>
      <c r="D50" s="283" t="s">
        <v>363</v>
      </c>
      <c r="E50" s="489" t="s">
        <v>71</v>
      </c>
      <c r="F50" s="283">
        <v>2</v>
      </c>
      <c r="G50" s="283">
        <v>1</v>
      </c>
      <c r="H50" s="283">
        <v>0</v>
      </c>
      <c r="I50" s="283">
        <v>0</v>
      </c>
      <c r="J50" s="500">
        <v>6</v>
      </c>
      <c r="K50" s="283">
        <v>7</v>
      </c>
      <c r="L50" s="283">
        <v>2</v>
      </c>
      <c r="M50" s="500">
        <v>3</v>
      </c>
      <c r="N50" s="283">
        <v>8</v>
      </c>
      <c r="O50" s="283">
        <v>8</v>
      </c>
      <c r="P50" s="283">
        <v>2</v>
      </c>
      <c r="Q50" s="283">
        <v>0</v>
      </c>
      <c r="R50" s="500">
        <v>4</v>
      </c>
      <c r="S50" s="283">
        <v>0</v>
      </c>
      <c r="T50" s="499">
        <v>1.667</v>
      </c>
      <c r="U50" s="499">
        <v>0.38700000000000001</v>
      </c>
      <c r="V50" s="499">
        <v>0.29599999999999999</v>
      </c>
    </row>
    <row r="51" spans="2:22" ht="18.75" x14ac:dyDescent="0.25">
      <c r="B51" s="475" t="s">
        <v>11</v>
      </c>
      <c r="C51" s="283">
        <v>42</v>
      </c>
      <c r="D51" s="283" t="s">
        <v>351</v>
      </c>
      <c r="E51" s="489" t="s">
        <v>198</v>
      </c>
      <c r="F51" s="283">
        <v>4</v>
      </c>
      <c r="G51" s="283">
        <v>0</v>
      </c>
      <c r="H51" s="283">
        <v>0</v>
      </c>
      <c r="I51" s="283">
        <v>0</v>
      </c>
      <c r="J51" s="500">
        <v>5</v>
      </c>
      <c r="K51" s="283">
        <v>5</v>
      </c>
      <c r="L51" s="283">
        <v>2</v>
      </c>
      <c r="M51" s="500">
        <v>3.4</v>
      </c>
      <c r="N51" s="283">
        <v>9</v>
      </c>
      <c r="O51" s="283">
        <v>3</v>
      </c>
      <c r="P51" s="283">
        <v>2</v>
      </c>
      <c r="Q51" s="283">
        <v>0</v>
      </c>
      <c r="R51" s="500">
        <v>4.5</v>
      </c>
      <c r="S51" s="283">
        <v>0</v>
      </c>
      <c r="T51" s="499">
        <v>1</v>
      </c>
      <c r="U51" s="499">
        <v>0.29199999999999998</v>
      </c>
      <c r="V51" s="499">
        <v>0.15</v>
      </c>
    </row>
    <row r="52" spans="2:22" ht="18.75" x14ac:dyDescent="0.25">
      <c r="B52" s="475" t="s">
        <v>11</v>
      </c>
      <c r="C52" s="283">
        <v>34</v>
      </c>
      <c r="D52" s="283" t="s">
        <v>352</v>
      </c>
      <c r="E52" s="489" t="s">
        <v>158</v>
      </c>
      <c r="F52" s="283">
        <v>5</v>
      </c>
      <c r="G52" s="283">
        <v>2</v>
      </c>
      <c r="H52" s="283">
        <v>2</v>
      </c>
      <c r="I52" s="283">
        <v>0</v>
      </c>
      <c r="J52" s="500">
        <v>14.67</v>
      </c>
      <c r="K52" s="283">
        <v>20</v>
      </c>
      <c r="L52" s="283">
        <v>15</v>
      </c>
      <c r="M52" s="500">
        <v>7.57</v>
      </c>
      <c r="N52" s="283">
        <v>14</v>
      </c>
      <c r="O52" s="283">
        <v>17</v>
      </c>
      <c r="P52" s="283">
        <v>13</v>
      </c>
      <c r="Q52" s="283">
        <v>0</v>
      </c>
      <c r="R52" s="500">
        <v>1.08</v>
      </c>
      <c r="S52" s="283">
        <v>0</v>
      </c>
      <c r="T52" s="499">
        <v>2.0449999999999999</v>
      </c>
      <c r="U52" s="499">
        <v>0.41</v>
      </c>
      <c r="V52" s="499">
        <v>0.27</v>
      </c>
    </row>
    <row r="53" spans="2:22" ht="18.75" x14ac:dyDescent="0.25">
      <c r="B53" s="475" t="s">
        <v>11</v>
      </c>
      <c r="C53" s="283">
        <v>24</v>
      </c>
      <c r="D53" s="283" t="s">
        <v>354</v>
      </c>
      <c r="E53" s="489" t="s">
        <v>69</v>
      </c>
      <c r="F53" s="283">
        <v>7</v>
      </c>
      <c r="G53" s="283">
        <v>0</v>
      </c>
      <c r="H53" s="283">
        <v>0</v>
      </c>
      <c r="I53" s="283">
        <v>0</v>
      </c>
      <c r="J53" s="500">
        <v>10.33</v>
      </c>
      <c r="K53" s="283">
        <v>10</v>
      </c>
      <c r="L53" s="283">
        <v>9</v>
      </c>
      <c r="M53" s="500">
        <v>7.71</v>
      </c>
      <c r="N53" s="283">
        <v>11</v>
      </c>
      <c r="O53" s="283">
        <v>15</v>
      </c>
      <c r="P53" s="283">
        <v>1</v>
      </c>
      <c r="Q53" s="283">
        <v>0</v>
      </c>
      <c r="R53" s="500">
        <v>11</v>
      </c>
      <c r="S53" s="283">
        <v>1</v>
      </c>
      <c r="T53" s="499">
        <v>1.548</v>
      </c>
      <c r="U53" s="499">
        <v>0.39600000000000002</v>
      </c>
      <c r="V53" s="499">
        <v>0.33300000000000002</v>
      </c>
    </row>
    <row r="54" spans="2:22" ht="18.75" x14ac:dyDescent="0.25">
      <c r="B54" s="475" t="s">
        <v>11</v>
      </c>
      <c r="C54" s="283">
        <v>44</v>
      </c>
      <c r="D54" s="283" t="s">
        <v>355</v>
      </c>
      <c r="E54" s="489" t="s">
        <v>62</v>
      </c>
      <c r="F54" s="283">
        <v>6</v>
      </c>
      <c r="G54" s="283">
        <v>0</v>
      </c>
      <c r="H54" s="283">
        <v>0</v>
      </c>
      <c r="I54" s="283">
        <v>0</v>
      </c>
      <c r="J54" s="500">
        <v>4.33</v>
      </c>
      <c r="K54" s="283">
        <v>13</v>
      </c>
      <c r="L54" s="283">
        <v>7</v>
      </c>
      <c r="M54" s="500">
        <v>11.85</v>
      </c>
      <c r="N54" s="283">
        <v>4</v>
      </c>
      <c r="O54" s="283">
        <v>12</v>
      </c>
      <c r="P54" s="283">
        <v>6</v>
      </c>
      <c r="Q54" s="283">
        <v>0</v>
      </c>
      <c r="R54" s="500">
        <v>0.67</v>
      </c>
      <c r="S54" s="283">
        <v>1</v>
      </c>
      <c r="T54" s="499">
        <v>4.1539999999999999</v>
      </c>
      <c r="U54" s="499">
        <v>0.57599999999999996</v>
      </c>
      <c r="V54" s="499">
        <v>0.46200000000000002</v>
      </c>
    </row>
    <row r="55" spans="2:22" ht="18.75" x14ac:dyDescent="0.25">
      <c r="B55" s="475" t="s">
        <v>11</v>
      </c>
      <c r="C55" s="283">
        <v>9</v>
      </c>
      <c r="D55" s="283" t="s">
        <v>357</v>
      </c>
      <c r="E55" s="489" t="s">
        <v>68</v>
      </c>
      <c r="F55" s="283">
        <v>3</v>
      </c>
      <c r="G55" s="283">
        <v>0</v>
      </c>
      <c r="H55" s="283">
        <v>0</v>
      </c>
      <c r="I55" s="283">
        <v>0</v>
      </c>
      <c r="J55" s="500">
        <v>6.33</v>
      </c>
      <c r="K55" s="283">
        <v>13</v>
      </c>
      <c r="L55" s="283">
        <v>11</v>
      </c>
      <c r="M55" s="500">
        <v>12.74</v>
      </c>
      <c r="N55" s="283">
        <v>6</v>
      </c>
      <c r="O55" s="283">
        <v>9</v>
      </c>
      <c r="P55" s="283">
        <v>11</v>
      </c>
      <c r="Q55" s="283">
        <v>0</v>
      </c>
      <c r="R55" s="500">
        <v>0.55000000000000004</v>
      </c>
      <c r="S55" s="283">
        <v>0</v>
      </c>
      <c r="T55" s="499">
        <v>3.1579999999999999</v>
      </c>
      <c r="U55" s="499">
        <v>0.52400000000000002</v>
      </c>
      <c r="V55" s="499">
        <v>0.31</v>
      </c>
    </row>
  </sheetData>
  <autoFilter ref="B5:V55">
    <sortState ref="B6:V55">
      <sortCondition ref="B5:B55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zoomScale="120" zoomScaleNormal="120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3.71093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53" hidden="1" customWidth="1"/>
    <col min="11" max="11" width="1.28515625" style="53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.7109375" style="1" bestFit="1" customWidth="1"/>
    <col min="16" max="16" width="10.7109375" style="24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627" t="s">
        <v>392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13"/>
      <c r="T1" s="13"/>
      <c r="U1" s="13"/>
    </row>
    <row r="2" spans="2:22" ht="24" customHeight="1" x14ac:dyDescent="0.25">
      <c r="B2" s="630" t="s">
        <v>367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</row>
    <row r="3" spans="2:22" ht="20.25" customHeight="1" x14ac:dyDescent="0.25">
      <c r="B3" s="55" t="s">
        <v>136</v>
      </c>
      <c r="C3" s="56" t="s">
        <v>2</v>
      </c>
      <c r="D3" s="56" t="s">
        <v>74</v>
      </c>
      <c r="E3" s="56" t="s">
        <v>117</v>
      </c>
      <c r="F3" s="56" t="s">
        <v>118</v>
      </c>
      <c r="G3" s="56" t="s">
        <v>3</v>
      </c>
      <c r="H3" s="57" t="s">
        <v>123</v>
      </c>
      <c r="I3" s="58"/>
      <c r="J3" s="58"/>
      <c r="K3" s="58"/>
      <c r="L3" s="55" t="s">
        <v>145</v>
      </c>
      <c r="M3" s="56" t="s">
        <v>2</v>
      </c>
      <c r="N3" s="59" t="s">
        <v>74</v>
      </c>
      <c r="O3" s="56" t="s">
        <v>117</v>
      </c>
      <c r="P3" s="59" t="s">
        <v>118</v>
      </c>
      <c r="Q3" s="56" t="s">
        <v>3</v>
      </c>
      <c r="R3" s="57" t="s">
        <v>128</v>
      </c>
      <c r="S3" s="63"/>
      <c r="T3" s="49"/>
    </row>
    <row r="4" spans="2:22" ht="20.25" customHeight="1" x14ac:dyDescent="0.25">
      <c r="B4" s="60">
        <v>1</v>
      </c>
      <c r="C4" s="475" t="s">
        <v>13</v>
      </c>
      <c r="D4" s="283">
        <v>24</v>
      </c>
      <c r="E4" s="283" t="s">
        <v>309</v>
      </c>
      <c r="F4" s="487" t="s">
        <v>190</v>
      </c>
      <c r="G4" s="283">
        <v>7</v>
      </c>
      <c r="H4" s="500">
        <v>2.13</v>
      </c>
      <c r="I4" s="58"/>
      <c r="J4" s="63" t="s">
        <v>150</v>
      </c>
      <c r="K4" s="58"/>
      <c r="L4" s="60">
        <v>1</v>
      </c>
      <c r="M4" s="475" t="s">
        <v>13</v>
      </c>
      <c r="N4" s="283">
        <v>24</v>
      </c>
      <c r="O4" s="283" t="s">
        <v>309</v>
      </c>
      <c r="P4" s="487" t="s">
        <v>190</v>
      </c>
      <c r="Q4" s="283">
        <v>7</v>
      </c>
      <c r="R4" s="499">
        <v>1.157</v>
      </c>
      <c r="S4" s="63"/>
      <c r="T4" s="49" t="s">
        <v>150</v>
      </c>
    </row>
    <row r="5" spans="2:22" ht="20.25" customHeight="1" x14ac:dyDescent="0.25">
      <c r="B5" s="61">
        <v>2</v>
      </c>
      <c r="C5" s="437" t="s">
        <v>11</v>
      </c>
      <c r="D5" s="501">
        <v>29</v>
      </c>
      <c r="E5" s="501" t="s">
        <v>360</v>
      </c>
      <c r="F5" s="491" t="s">
        <v>67</v>
      </c>
      <c r="G5" s="501">
        <v>7</v>
      </c>
      <c r="H5" s="503">
        <v>3.27</v>
      </c>
      <c r="I5" s="58"/>
      <c r="J5" s="63"/>
      <c r="K5" s="58"/>
      <c r="L5" s="61">
        <v>2</v>
      </c>
      <c r="M5" s="437" t="s">
        <v>13</v>
      </c>
      <c r="N5" s="501">
        <v>45</v>
      </c>
      <c r="O5" s="501" t="s">
        <v>311</v>
      </c>
      <c r="P5" s="490" t="s">
        <v>187</v>
      </c>
      <c r="Q5" s="501">
        <v>14</v>
      </c>
      <c r="R5" s="502">
        <v>1.4</v>
      </c>
      <c r="S5" s="63"/>
      <c r="T5" s="49"/>
    </row>
    <row r="6" spans="2:22" ht="20.25" customHeight="1" x14ac:dyDescent="0.25">
      <c r="B6" s="61">
        <v>3</v>
      </c>
      <c r="C6" s="475" t="s">
        <v>11</v>
      </c>
      <c r="D6" s="283">
        <v>20</v>
      </c>
      <c r="E6" s="283" t="s">
        <v>356</v>
      </c>
      <c r="F6" s="489" t="s">
        <v>248</v>
      </c>
      <c r="G6" s="283">
        <v>8</v>
      </c>
      <c r="H6" s="500">
        <v>4.5999999999999996</v>
      </c>
      <c r="I6" s="58"/>
      <c r="J6" s="63"/>
      <c r="K6" s="58"/>
      <c r="L6" s="61">
        <v>3</v>
      </c>
      <c r="M6" s="475" t="s">
        <v>11</v>
      </c>
      <c r="N6" s="283">
        <v>20</v>
      </c>
      <c r="O6" s="283" t="s">
        <v>356</v>
      </c>
      <c r="P6" s="489" t="s">
        <v>248</v>
      </c>
      <c r="Q6" s="283">
        <v>8</v>
      </c>
      <c r="R6" s="499">
        <v>1.534</v>
      </c>
      <c r="S6" s="63"/>
      <c r="T6" s="49"/>
    </row>
    <row r="7" spans="2:22" ht="20.25" customHeight="1" x14ac:dyDescent="0.25">
      <c r="B7" s="61">
        <v>4</v>
      </c>
      <c r="C7" s="437" t="s">
        <v>13</v>
      </c>
      <c r="D7" s="501">
        <v>45</v>
      </c>
      <c r="E7" s="501" t="s">
        <v>311</v>
      </c>
      <c r="F7" s="490" t="s">
        <v>187</v>
      </c>
      <c r="G7" s="501">
        <v>14</v>
      </c>
      <c r="H7" s="503">
        <v>4.6100000000000003</v>
      </c>
      <c r="I7" s="58"/>
      <c r="J7" s="63"/>
      <c r="K7" s="58"/>
      <c r="L7" s="61">
        <v>4</v>
      </c>
      <c r="M7" s="437" t="s">
        <v>11</v>
      </c>
      <c r="N7" s="501">
        <v>29</v>
      </c>
      <c r="O7" s="501" t="s">
        <v>360</v>
      </c>
      <c r="P7" s="491" t="s">
        <v>67</v>
      </c>
      <c r="Q7" s="501">
        <v>7</v>
      </c>
      <c r="R7" s="502">
        <v>1.694</v>
      </c>
      <c r="S7" s="63"/>
      <c r="T7" s="49"/>
    </row>
    <row r="8" spans="2:22" ht="20.25" customHeight="1" x14ac:dyDescent="0.25">
      <c r="B8" s="61">
        <v>5</v>
      </c>
      <c r="C8" s="475" t="s">
        <v>11</v>
      </c>
      <c r="D8" s="283">
        <v>1</v>
      </c>
      <c r="E8" s="283" t="s">
        <v>347</v>
      </c>
      <c r="F8" s="489" t="s">
        <v>60</v>
      </c>
      <c r="G8" s="283">
        <v>11</v>
      </c>
      <c r="H8" s="500">
        <v>6.51</v>
      </c>
      <c r="I8" s="58"/>
      <c r="J8" s="63" t="s">
        <v>151</v>
      </c>
      <c r="K8" s="58"/>
      <c r="L8" s="61">
        <v>5</v>
      </c>
      <c r="M8" s="475" t="s">
        <v>11</v>
      </c>
      <c r="N8" s="283">
        <v>1</v>
      </c>
      <c r="O8" s="283" t="s">
        <v>347</v>
      </c>
      <c r="P8" s="489" t="s">
        <v>60</v>
      </c>
      <c r="Q8" s="283">
        <v>11</v>
      </c>
      <c r="R8" s="499">
        <v>1.8819999999999999</v>
      </c>
      <c r="S8" s="63"/>
      <c r="T8" s="49" t="s">
        <v>151</v>
      </c>
    </row>
    <row r="9" spans="2:22" s="36" customFormat="1" ht="20.25" customHeight="1" x14ac:dyDescent="0.25">
      <c r="B9" s="646"/>
      <c r="C9" s="646"/>
      <c r="D9" s="646"/>
      <c r="E9" s="646"/>
      <c r="F9" s="646"/>
      <c r="G9" s="646"/>
      <c r="H9" s="646"/>
      <c r="I9" s="66"/>
      <c r="J9" s="66"/>
      <c r="K9" s="66"/>
      <c r="L9" s="644"/>
      <c r="M9" s="644"/>
      <c r="N9" s="644"/>
      <c r="O9" s="644"/>
      <c r="P9" s="644"/>
      <c r="Q9" s="644"/>
      <c r="R9" s="644"/>
      <c r="S9" s="68"/>
    </row>
    <row r="10" spans="2:22" s="36" customFormat="1" ht="3" customHeight="1" x14ac:dyDescent="0.25">
      <c r="B10" s="62"/>
      <c r="C10" s="63"/>
      <c r="D10" s="63"/>
      <c r="E10" s="63"/>
      <c r="F10" s="64"/>
      <c r="G10" s="63"/>
      <c r="H10" s="65"/>
      <c r="I10" s="63"/>
      <c r="J10" s="63"/>
      <c r="K10" s="63"/>
      <c r="L10" s="63"/>
      <c r="M10" s="64"/>
      <c r="N10" s="63"/>
      <c r="O10" s="69"/>
      <c r="P10" s="67"/>
      <c r="Q10" s="68"/>
      <c r="R10" s="68"/>
      <c r="S10" s="68"/>
    </row>
    <row r="11" spans="2:22" ht="20.25" customHeight="1" x14ac:dyDescent="0.25">
      <c r="B11" s="55" t="s">
        <v>146</v>
      </c>
      <c r="C11" s="56" t="s">
        <v>2</v>
      </c>
      <c r="D11" s="59" t="s">
        <v>74</v>
      </c>
      <c r="E11" s="56" t="s">
        <v>117</v>
      </c>
      <c r="F11" s="59" t="s">
        <v>118</v>
      </c>
      <c r="G11" s="56" t="s">
        <v>3</v>
      </c>
      <c r="H11" s="57" t="s">
        <v>0</v>
      </c>
      <c r="I11" s="48"/>
      <c r="J11" s="48"/>
      <c r="K11" s="48"/>
      <c r="L11" s="55" t="s">
        <v>143</v>
      </c>
      <c r="M11" s="115" t="s">
        <v>2</v>
      </c>
      <c r="N11" s="115" t="s">
        <v>74</v>
      </c>
      <c r="O11" s="115" t="s">
        <v>117</v>
      </c>
      <c r="P11" s="115" t="s">
        <v>118</v>
      </c>
      <c r="Q11" s="56" t="s">
        <v>3</v>
      </c>
      <c r="R11" s="57" t="s">
        <v>92</v>
      </c>
      <c r="S11" s="63"/>
      <c r="T11" s="49"/>
      <c r="V11" t="s">
        <v>161</v>
      </c>
    </row>
    <row r="12" spans="2:22" ht="20.25" customHeight="1" x14ac:dyDescent="0.25">
      <c r="B12" s="60">
        <v>1</v>
      </c>
      <c r="C12" s="475" t="s">
        <v>11</v>
      </c>
      <c r="D12" s="283">
        <v>1</v>
      </c>
      <c r="E12" s="283" t="s">
        <v>347</v>
      </c>
      <c r="F12" s="489" t="s">
        <v>60</v>
      </c>
      <c r="G12" s="283">
        <v>11</v>
      </c>
      <c r="H12" s="283">
        <v>5</v>
      </c>
      <c r="I12" s="63"/>
      <c r="J12" s="63" t="s">
        <v>151</v>
      </c>
      <c r="K12" s="63"/>
      <c r="L12" s="101">
        <v>1</v>
      </c>
      <c r="M12" s="475" t="s">
        <v>13</v>
      </c>
      <c r="N12" s="283">
        <v>24</v>
      </c>
      <c r="O12" s="283" t="s">
        <v>309</v>
      </c>
      <c r="P12" s="487" t="s">
        <v>190</v>
      </c>
      <c r="Q12" s="283">
        <v>7</v>
      </c>
      <c r="R12" s="499">
        <v>0.28699999999999998</v>
      </c>
      <c r="S12" s="63"/>
      <c r="T12" s="49" t="s">
        <v>150</v>
      </c>
    </row>
    <row r="13" spans="2:22" ht="20.25" customHeight="1" x14ac:dyDescent="0.25">
      <c r="B13" s="61">
        <v>2</v>
      </c>
      <c r="C13" s="437" t="s">
        <v>13</v>
      </c>
      <c r="D13" s="501">
        <v>45</v>
      </c>
      <c r="E13" s="501" t="s">
        <v>311</v>
      </c>
      <c r="F13" s="490" t="s">
        <v>187</v>
      </c>
      <c r="G13" s="501">
        <v>14</v>
      </c>
      <c r="H13" s="501">
        <v>4</v>
      </c>
      <c r="I13" s="63"/>
      <c r="J13" s="63"/>
      <c r="K13" s="63"/>
      <c r="L13" s="102">
        <v>2</v>
      </c>
      <c r="M13" s="437" t="s">
        <v>13</v>
      </c>
      <c r="N13" s="501">
        <v>45</v>
      </c>
      <c r="O13" s="501" t="s">
        <v>311</v>
      </c>
      <c r="P13" s="490" t="s">
        <v>187</v>
      </c>
      <c r="Q13" s="501">
        <v>14</v>
      </c>
      <c r="R13" s="502">
        <v>0.34399999999999997</v>
      </c>
      <c r="S13" s="63"/>
      <c r="T13" s="49"/>
    </row>
    <row r="14" spans="2:22" ht="20.25" customHeight="1" x14ac:dyDescent="0.25">
      <c r="B14" s="61">
        <v>3</v>
      </c>
      <c r="C14" s="475" t="s">
        <v>11</v>
      </c>
      <c r="D14" s="283">
        <v>20</v>
      </c>
      <c r="E14" s="283" t="s">
        <v>356</v>
      </c>
      <c r="F14" s="489" t="s">
        <v>248</v>
      </c>
      <c r="G14" s="283">
        <v>8</v>
      </c>
      <c r="H14" s="283">
        <v>4</v>
      </c>
      <c r="I14" s="63"/>
      <c r="J14" s="63"/>
      <c r="K14" s="63"/>
      <c r="L14" s="102">
        <v>3</v>
      </c>
      <c r="M14" s="475" t="s">
        <v>11</v>
      </c>
      <c r="N14" s="283">
        <v>20</v>
      </c>
      <c r="O14" s="283" t="s">
        <v>356</v>
      </c>
      <c r="P14" s="489" t="s">
        <v>248</v>
      </c>
      <c r="Q14" s="283">
        <v>8</v>
      </c>
      <c r="R14" s="499">
        <v>0.35799999999999998</v>
      </c>
      <c r="S14" s="63"/>
      <c r="T14" s="49"/>
    </row>
    <row r="15" spans="2:22" ht="20.25" customHeight="1" x14ac:dyDescent="0.25">
      <c r="B15" s="61">
        <v>4</v>
      </c>
      <c r="C15" s="437" t="s">
        <v>13</v>
      </c>
      <c r="D15" s="501">
        <v>24</v>
      </c>
      <c r="E15" s="501" t="s">
        <v>309</v>
      </c>
      <c r="F15" s="490" t="s">
        <v>190</v>
      </c>
      <c r="G15" s="501">
        <v>7</v>
      </c>
      <c r="H15" s="501">
        <v>3</v>
      </c>
      <c r="I15" s="63"/>
      <c r="J15" s="63"/>
      <c r="K15" s="63"/>
      <c r="L15" s="102">
        <v>4</v>
      </c>
      <c r="M15" s="437" t="s">
        <v>11</v>
      </c>
      <c r="N15" s="501">
        <v>29</v>
      </c>
      <c r="O15" s="501" t="s">
        <v>360</v>
      </c>
      <c r="P15" s="491" t="s">
        <v>67</v>
      </c>
      <c r="Q15" s="501">
        <v>7</v>
      </c>
      <c r="R15" s="502">
        <v>0.373</v>
      </c>
      <c r="S15" s="63"/>
      <c r="T15" s="49"/>
    </row>
    <row r="16" spans="2:22" ht="20.25" customHeight="1" x14ac:dyDescent="0.25">
      <c r="B16" s="61">
        <v>5</v>
      </c>
      <c r="C16" s="475" t="s">
        <v>13</v>
      </c>
      <c r="D16" s="283">
        <v>11</v>
      </c>
      <c r="E16" s="283" t="s">
        <v>313</v>
      </c>
      <c r="F16" s="487" t="s">
        <v>186</v>
      </c>
      <c r="G16" s="283">
        <v>8</v>
      </c>
      <c r="H16" s="283">
        <v>3</v>
      </c>
      <c r="I16" s="63"/>
      <c r="J16" s="70" t="s">
        <v>150</v>
      </c>
      <c r="K16" s="63"/>
      <c r="L16" s="102">
        <v>5</v>
      </c>
      <c r="M16" s="475" t="s">
        <v>10</v>
      </c>
      <c r="N16" s="283">
        <v>47</v>
      </c>
      <c r="O16" s="283" t="s">
        <v>344</v>
      </c>
      <c r="P16" s="487" t="s">
        <v>47</v>
      </c>
      <c r="Q16" s="283">
        <v>9</v>
      </c>
      <c r="R16" s="499">
        <v>0.40799999999999997</v>
      </c>
      <c r="S16" s="63"/>
      <c r="T16" s="49" t="s">
        <v>151</v>
      </c>
    </row>
    <row r="17" spans="2:20" s="36" customFormat="1" ht="20.25" customHeight="1" x14ac:dyDescent="0.25">
      <c r="B17" s="648"/>
      <c r="C17" s="648"/>
      <c r="D17" s="648"/>
      <c r="E17" s="648"/>
      <c r="F17" s="648"/>
      <c r="G17" s="648"/>
      <c r="H17" s="648"/>
      <c r="I17" s="63"/>
      <c r="J17" s="63"/>
      <c r="K17" s="63"/>
      <c r="L17" s="656"/>
      <c r="M17" s="656"/>
      <c r="N17" s="656"/>
      <c r="O17" s="656"/>
      <c r="P17" s="656"/>
      <c r="Q17" s="656"/>
      <c r="R17" s="656"/>
      <c r="S17" s="68"/>
    </row>
    <row r="18" spans="2:20" s="36" customFormat="1" ht="3" customHeight="1" x14ac:dyDescent="0.25">
      <c r="B18" s="62"/>
      <c r="C18" s="63"/>
      <c r="D18" s="63"/>
      <c r="E18" s="63"/>
      <c r="F18" s="64"/>
      <c r="G18" s="63"/>
      <c r="H18" s="65"/>
      <c r="I18" s="63"/>
      <c r="J18" s="63"/>
      <c r="K18" s="63"/>
      <c r="L18" s="63"/>
      <c r="M18" s="64"/>
      <c r="N18" s="63"/>
      <c r="O18" s="69"/>
      <c r="P18" s="67"/>
      <c r="Q18" s="68"/>
      <c r="R18" s="68"/>
      <c r="S18" s="68"/>
    </row>
    <row r="19" spans="2:20" ht="20.25" customHeight="1" x14ac:dyDescent="0.25">
      <c r="B19" s="55" t="s">
        <v>132</v>
      </c>
      <c r="C19" s="118" t="s">
        <v>2</v>
      </c>
      <c r="D19" s="119" t="s">
        <v>74</v>
      </c>
      <c r="E19" s="118" t="s">
        <v>117</v>
      </c>
      <c r="F19" s="119" t="s">
        <v>118</v>
      </c>
      <c r="G19" s="118" t="s">
        <v>3</v>
      </c>
      <c r="H19" s="120" t="s">
        <v>120</v>
      </c>
      <c r="I19" s="58"/>
      <c r="J19" s="58"/>
      <c r="K19" s="58"/>
      <c r="L19" s="55" t="s">
        <v>144</v>
      </c>
      <c r="M19" s="56" t="s">
        <v>2</v>
      </c>
      <c r="N19" s="59" t="s">
        <v>74</v>
      </c>
      <c r="O19" s="56" t="s">
        <v>117</v>
      </c>
      <c r="P19" s="59" t="s">
        <v>118</v>
      </c>
      <c r="Q19" s="56" t="s">
        <v>3</v>
      </c>
      <c r="R19" s="57" t="s">
        <v>129</v>
      </c>
      <c r="S19" s="3"/>
    </row>
    <row r="20" spans="2:20" ht="20.25" customHeight="1" x14ac:dyDescent="0.25">
      <c r="B20" s="102">
        <v>1</v>
      </c>
      <c r="C20" s="650" t="s">
        <v>15</v>
      </c>
      <c r="D20" s="653">
        <v>44</v>
      </c>
      <c r="E20" s="637" t="s">
        <v>263</v>
      </c>
      <c r="F20" s="634" t="s">
        <v>42</v>
      </c>
      <c r="G20" s="637">
        <v>15</v>
      </c>
      <c r="H20" s="640">
        <v>1</v>
      </c>
      <c r="I20" s="121">
        <v>0</v>
      </c>
      <c r="J20" s="121" t="s">
        <v>151</v>
      </c>
      <c r="K20" s="58"/>
      <c r="L20" s="60">
        <v>1</v>
      </c>
      <c r="M20" s="475" t="s">
        <v>13</v>
      </c>
      <c r="N20" s="283">
        <v>24</v>
      </c>
      <c r="O20" s="283" t="s">
        <v>309</v>
      </c>
      <c r="P20" s="487" t="s">
        <v>190</v>
      </c>
      <c r="Q20" s="283">
        <v>7</v>
      </c>
      <c r="R20" s="499">
        <v>0.25</v>
      </c>
      <c r="S20" s="3"/>
      <c r="T20" s="49" t="s">
        <v>150</v>
      </c>
    </row>
    <row r="21" spans="2:20" ht="20.25" customHeight="1" x14ac:dyDescent="0.25">
      <c r="B21" s="102">
        <v>2</v>
      </c>
      <c r="C21" s="651"/>
      <c r="D21" s="654"/>
      <c r="E21" s="638"/>
      <c r="F21" s="635"/>
      <c r="G21" s="638"/>
      <c r="H21" s="641"/>
      <c r="I21" s="121">
        <v>0</v>
      </c>
      <c r="J21" s="121"/>
      <c r="K21" s="58"/>
      <c r="L21" s="61">
        <v>2</v>
      </c>
      <c r="M21" s="437" t="s">
        <v>13</v>
      </c>
      <c r="N21" s="501">
        <v>45</v>
      </c>
      <c r="O21" s="501" t="s">
        <v>311</v>
      </c>
      <c r="P21" s="490" t="s">
        <v>187</v>
      </c>
      <c r="Q21" s="501">
        <v>14</v>
      </c>
      <c r="R21" s="502">
        <v>0.27400000000000002</v>
      </c>
      <c r="S21" s="3"/>
      <c r="T21" s="49"/>
    </row>
    <row r="22" spans="2:20" ht="20.25" customHeight="1" x14ac:dyDescent="0.25">
      <c r="B22" s="102">
        <v>3</v>
      </c>
      <c r="C22" s="651"/>
      <c r="D22" s="654"/>
      <c r="E22" s="638"/>
      <c r="F22" s="635"/>
      <c r="G22" s="638"/>
      <c r="H22" s="641"/>
      <c r="I22" s="121">
        <v>0</v>
      </c>
      <c r="J22" s="121"/>
      <c r="K22" s="58"/>
      <c r="L22" s="61">
        <v>3</v>
      </c>
      <c r="M22" s="475" t="s">
        <v>11</v>
      </c>
      <c r="N22" s="283">
        <v>20</v>
      </c>
      <c r="O22" s="283" t="s">
        <v>356</v>
      </c>
      <c r="P22" s="489" t="s">
        <v>248</v>
      </c>
      <c r="Q22" s="283">
        <v>8</v>
      </c>
      <c r="R22" s="499">
        <v>0.27500000000000002</v>
      </c>
      <c r="S22" s="3"/>
      <c r="T22" s="49"/>
    </row>
    <row r="23" spans="2:20" ht="20.25" customHeight="1" x14ac:dyDescent="0.25">
      <c r="B23" s="102">
        <v>4</v>
      </c>
      <c r="C23" s="651"/>
      <c r="D23" s="654"/>
      <c r="E23" s="638"/>
      <c r="F23" s="635"/>
      <c r="G23" s="638"/>
      <c r="H23" s="641"/>
      <c r="I23" s="121">
        <v>0</v>
      </c>
      <c r="J23" s="121"/>
      <c r="K23" s="58"/>
      <c r="L23" s="61">
        <v>4</v>
      </c>
      <c r="M23" s="437" t="s">
        <v>11</v>
      </c>
      <c r="N23" s="501">
        <v>29</v>
      </c>
      <c r="O23" s="501" t="s">
        <v>360</v>
      </c>
      <c r="P23" s="491" t="s">
        <v>67</v>
      </c>
      <c r="Q23" s="501">
        <v>7</v>
      </c>
      <c r="R23" s="502">
        <v>0.29699999999999999</v>
      </c>
      <c r="S23" s="3"/>
      <c r="T23" s="49"/>
    </row>
    <row r="24" spans="2:20" ht="20.25" customHeight="1" x14ac:dyDescent="0.25">
      <c r="B24" s="102">
        <v>5</v>
      </c>
      <c r="C24" s="652"/>
      <c r="D24" s="655"/>
      <c r="E24" s="639"/>
      <c r="F24" s="636"/>
      <c r="G24" s="639"/>
      <c r="H24" s="642"/>
      <c r="I24" s="122">
        <v>4</v>
      </c>
      <c r="J24" s="122" t="s">
        <v>150</v>
      </c>
      <c r="K24" s="58"/>
      <c r="L24" s="61">
        <v>5</v>
      </c>
      <c r="M24" s="475" t="s">
        <v>13</v>
      </c>
      <c r="N24" s="283">
        <v>11</v>
      </c>
      <c r="O24" s="283" t="s">
        <v>313</v>
      </c>
      <c r="P24" s="487" t="s">
        <v>186</v>
      </c>
      <c r="Q24" s="283">
        <v>8</v>
      </c>
      <c r="R24" s="499">
        <v>0.29799999999999999</v>
      </c>
      <c r="S24" s="3"/>
      <c r="T24" s="49" t="s">
        <v>151</v>
      </c>
    </row>
    <row r="25" spans="2:20" s="36" customFormat="1" ht="20.25" customHeight="1" x14ac:dyDescent="0.25">
      <c r="B25" s="645"/>
      <c r="C25" s="646"/>
      <c r="D25" s="646"/>
      <c r="E25" s="646"/>
      <c r="F25" s="646"/>
      <c r="G25" s="646"/>
      <c r="H25" s="646"/>
      <c r="I25" s="66"/>
      <c r="J25" s="66"/>
      <c r="K25" s="66"/>
      <c r="L25" s="644"/>
      <c r="M25" s="644"/>
      <c r="N25" s="644"/>
      <c r="O25" s="644"/>
      <c r="P25" s="644"/>
      <c r="Q25" s="644"/>
      <c r="R25" s="644"/>
      <c r="S25" s="68"/>
    </row>
    <row r="26" spans="2:20" s="36" customFormat="1" ht="3" customHeight="1" x14ac:dyDescent="0.25">
      <c r="B26" s="62"/>
      <c r="C26" s="63"/>
      <c r="D26" s="63"/>
      <c r="E26" s="63"/>
      <c r="F26" s="64"/>
      <c r="G26" s="63"/>
      <c r="H26" s="65"/>
      <c r="I26" s="63"/>
      <c r="J26" s="63"/>
      <c r="K26" s="63"/>
      <c r="L26" s="63"/>
      <c r="M26" s="64"/>
      <c r="N26" s="63"/>
      <c r="O26" s="69"/>
      <c r="P26" s="67"/>
      <c r="Q26" s="68"/>
      <c r="R26" s="68"/>
      <c r="S26" s="68"/>
    </row>
    <row r="27" spans="2:20" ht="20.25" customHeight="1" x14ac:dyDescent="0.25">
      <c r="B27" s="55" t="s">
        <v>137</v>
      </c>
      <c r="C27" s="56" t="s">
        <v>2</v>
      </c>
      <c r="D27" s="59" t="s">
        <v>74</v>
      </c>
      <c r="E27" s="56" t="s">
        <v>117</v>
      </c>
      <c r="F27" s="59" t="s">
        <v>118</v>
      </c>
      <c r="G27" s="56" t="s">
        <v>3</v>
      </c>
      <c r="H27" s="57" t="s">
        <v>124</v>
      </c>
      <c r="I27" s="58"/>
      <c r="J27" s="58"/>
      <c r="K27" s="58"/>
      <c r="L27" s="55" t="s">
        <v>140</v>
      </c>
      <c r="M27" s="56" t="s">
        <v>2</v>
      </c>
      <c r="N27" s="59" t="s">
        <v>74</v>
      </c>
      <c r="O27" s="56" t="s">
        <v>117</v>
      </c>
      <c r="P27" s="59" t="s">
        <v>118</v>
      </c>
      <c r="Q27" s="56" t="s">
        <v>3</v>
      </c>
      <c r="R27" s="57" t="s">
        <v>126</v>
      </c>
      <c r="S27" s="3"/>
    </row>
    <row r="28" spans="2:20" ht="20.25" customHeight="1" x14ac:dyDescent="0.25">
      <c r="B28" s="60">
        <v>1</v>
      </c>
      <c r="C28" s="475" t="s">
        <v>12</v>
      </c>
      <c r="D28" s="283">
        <v>17</v>
      </c>
      <c r="E28" s="283" t="s">
        <v>290</v>
      </c>
      <c r="F28" s="487" t="s">
        <v>19</v>
      </c>
      <c r="G28" s="283">
        <v>15</v>
      </c>
      <c r="H28" s="283">
        <v>49</v>
      </c>
      <c r="I28" s="58"/>
      <c r="J28" s="63" t="s">
        <v>151</v>
      </c>
      <c r="K28" s="58"/>
      <c r="L28" s="60">
        <v>1</v>
      </c>
      <c r="M28" s="475" t="s">
        <v>13</v>
      </c>
      <c r="N28" s="283">
        <v>24</v>
      </c>
      <c r="O28" s="283" t="s">
        <v>309</v>
      </c>
      <c r="P28" s="487" t="s">
        <v>190</v>
      </c>
      <c r="Q28" s="283">
        <v>7</v>
      </c>
      <c r="R28" s="500">
        <v>11</v>
      </c>
      <c r="S28" s="3"/>
      <c r="T28" s="49" t="s">
        <v>151</v>
      </c>
    </row>
    <row r="29" spans="2:20" ht="20.25" customHeight="1" x14ac:dyDescent="0.25">
      <c r="B29" s="61">
        <v>2</v>
      </c>
      <c r="C29" s="437" t="s">
        <v>15</v>
      </c>
      <c r="D29" s="512">
        <v>21</v>
      </c>
      <c r="E29" s="512" t="s">
        <v>375</v>
      </c>
      <c r="F29" s="490" t="s">
        <v>36</v>
      </c>
      <c r="G29" s="512">
        <v>19</v>
      </c>
      <c r="H29" s="512">
        <v>42</v>
      </c>
      <c r="I29" s="58"/>
      <c r="J29" s="63"/>
      <c r="K29" s="58"/>
      <c r="L29" s="61">
        <v>2</v>
      </c>
      <c r="M29" s="437" t="s">
        <v>13</v>
      </c>
      <c r="N29" s="501">
        <v>45</v>
      </c>
      <c r="O29" s="501" t="s">
        <v>311</v>
      </c>
      <c r="P29" s="490" t="s">
        <v>187</v>
      </c>
      <c r="Q29" s="501">
        <v>14</v>
      </c>
      <c r="R29" s="503">
        <v>3.08</v>
      </c>
      <c r="S29" s="3"/>
      <c r="T29" s="49"/>
    </row>
    <row r="30" spans="2:20" ht="20.25" customHeight="1" x14ac:dyDescent="0.25">
      <c r="B30" s="61">
        <v>3</v>
      </c>
      <c r="C30" s="475" t="s">
        <v>13</v>
      </c>
      <c r="D30" s="283">
        <v>45</v>
      </c>
      <c r="E30" s="283" t="s">
        <v>311</v>
      </c>
      <c r="F30" s="487" t="s">
        <v>187</v>
      </c>
      <c r="G30" s="283">
        <v>14</v>
      </c>
      <c r="H30" s="283">
        <v>37</v>
      </c>
      <c r="I30" s="58"/>
      <c r="J30" s="63"/>
      <c r="K30" s="58"/>
      <c r="L30" s="61">
        <v>3</v>
      </c>
      <c r="M30" s="475" t="s">
        <v>10</v>
      </c>
      <c r="N30" s="283">
        <v>47</v>
      </c>
      <c r="O30" s="283" t="s">
        <v>344</v>
      </c>
      <c r="P30" s="487" t="s">
        <v>47</v>
      </c>
      <c r="Q30" s="283">
        <v>9</v>
      </c>
      <c r="R30" s="500">
        <v>2.1</v>
      </c>
      <c r="S30" s="3"/>
      <c r="T30" s="49"/>
    </row>
    <row r="31" spans="2:20" ht="20.25" customHeight="1" x14ac:dyDescent="0.25">
      <c r="B31" s="61">
        <v>4</v>
      </c>
      <c r="C31" s="437" t="s">
        <v>15</v>
      </c>
      <c r="D31" s="512">
        <v>44</v>
      </c>
      <c r="E31" s="512" t="s">
        <v>263</v>
      </c>
      <c r="F31" s="490" t="s">
        <v>42</v>
      </c>
      <c r="G31" s="512">
        <v>17</v>
      </c>
      <c r="H31" s="512">
        <v>36</v>
      </c>
      <c r="I31" s="58"/>
      <c r="J31" s="63"/>
      <c r="K31" s="58"/>
      <c r="L31" s="61">
        <v>4</v>
      </c>
      <c r="M31" s="437" t="s">
        <v>11</v>
      </c>
      <c r="N31" s="501">
        <v>20</v>
      </c>
      <c r="O31" s="501" t="s">
        <v>356</v>
      </c>
      <c r="P31" s="491" t="s">
        <v>248</v>
      </c>
      <c r="Q31" s="501">
        <v>8</v>
      </c>
      <c r="R31" s="503">
        <v>2</v>
      </c>
      <c r="S31" s="3"/>
      <c r="T31" s="49"/>
    </row>
    <row r="32" spans="2:20" ht="20.25" customHeight="1" x14ac:dyDescent="0.25">
      <c r="B32" s="61">
        <v>5</v>
      </c>
      <c r="C32" s="475" t="s">
        <v>13</v>
      </c>
      <c r="D32" s="283">
        <v>24</v>
      </c>
      <c r="E32" s="283" t="s">
        <v>309</v>
      </c>
      <c r="F32" s="487" t="s">
        <v>190</v>
      </c>
      <c r="G32" s="283">
        <v>7</v>
      </c>
      <c r="H32" s="283">
        <v>33</v>
      </c>
      <c r="I32" s="58"/>
      <c r="J32" s="70" t="s">
        <v>150</v>
      </c>
      <c r="K32" s="58"/>
      <c r="L32" s="61">
        <v>5</v>
      </c>
      <c r="M32" s="475" t="s">
        <v>10</v>
      </c>
      <c r="N32" s="283">
        <v>21</v>
      </c>
      <c r="O32" s="283" t="s">
        <v>333</v>
      </c>
      <c r="P32" s="487" t="s">
        <v>50</v>
      </c>
      <c r="Q32" s="283">
        <v>10</v>
      </c>
      <c r="R32" s="500">
        <v>2</v>
      </c>
      <c r="S32" s="3"/>
      <c r="T32" s="50" t="s">
        <v>150</v>
      </c>
    </row>
    <row r="33" spans="2:19" s="36" customFormat="1" ht="20.25" customHeight="1" x14ac:dyDescent="0.25">
      <c r="B33" s="647"/>
      <c r="C33" s="647"/>
      <c r="D33" s="647"/>
      <c r="E33" s="647"/>
      <c r="F33" s="647"/>
      <c r="G33" s="647"/>
      <c r="H33" s="647"/>
      <c r="I33" s="63"/>
      <c r="J33" s="63"/>
      <c r="K33" s="63"/>
      <c r="L33" s="648"/>
      <c r="M33" s="648"/>
      <c r="N33" s="648"/>
      <c r="O33" s="648"/>
      <c r="P33" s="648"/>
      <c r="Q33" s="648"/>
      <c r="R33" s="648"/>
      <c r="S33" s="68"/>
    </row>
    <row r="34" spans="2:19" s="36" customFormat="1" ht="3" customHeight="1" x14ac:dyDescent="0.25">
      <c r="B34" s="70"/>
      <c r="C34" s="71"/>
      <c r="D34" s="71"/>
      <c r="E34" s="71"/>
      <c r="F34" s="72"/>
      <c r="G34" s="70"/>
      <c r="H34" s="73"/>
      <c r="I34" s="63"/>
      <c r="J34" s="63"/>
      <c r="K34" s="63"/>
      <c r="L34" s="63"/>
      <c r="M34" s="64"/>
      <c r="N34" s="63"/>
      <c r="O34" s="69"/>
      <c r="P34" s="67"/>
      <c r="Q34" s="68"/>
      <c r="R34" s="68"/>
      <c r="S34" s="68"/>
    </row>
    <row r="35" spans="2:19" ht="20.25" customHeight="1" x14ac:dyDescent="0.25">
      <c r="B35" s="55" t="s">
        <v>147</v>
      </c>
      <c r="C35" s="56" t="s">
        <v>2</v>
      </c>
      <c r="D35" s="59" t="s">
        <v>74</v>
      </c>
      <c r="E35" s="56" t="s">
        <v>117</v>
      </c>
      <c r="F35" s="59" t="s">
        <v>118</v>
      </c>
      <c r="G35" s="56" t="s">
        <v>3</v>
      </c>
      <c r="H35" s="57" t="s">
        <v>121</v>
      </c>
      <c r="I35" s="27"/>
      <c r="J35" s="27"/>
      <c r="K35" s="27"/>
      <c r="L35" s="27"/>
      <c r="M35" s="27"/>
      <c r="N35" s="27"/>
      <c r="O35" s="27"/>
      <c r="P35" s="74"/>
      <c r="Q35" s="75"/>
      <c r="R35" s="3"/>
      <c r="S35" s="3"/>
    </row>
    <row r="36" spans="2:19" ht="20.25" customHeight="1" x14ac:dyDescent="0.25">
      <c r="B36" s="60">
        <v>1</v>
      </c>
      <c r="C36" s="475" t="s">
        <v>15</v>
      </c>
      <c r="D36" s="510">
        <v>21</v>
      </c>
      <c r="E36" s="510" t="s">
        <v>375</v>
      </c>
      <c r="F36" s="487" t="s">
        <v>36</v>
      </c>
      <c r="G36" s="510">
        <v>19</v>
      </c>
      <c r="H36" s="522">
        <v>71</v>
      </c>
      <c r="I36" s="222">
        <v>0</v>
      </c>
      <c r="J36" s="222">
        <v>0</v>
      </c>
      <c r="K36" s="134">
        <v>5</v>
      </c>
      <c r="L36" s="76"/>
      <c r="M36" s="76"/>
      <c r="N36" s="76"/>
      <c r="O36" s="77"/>
      <c r="P36" s="76"/>
      <c r="Q36" s="76"/>
      <c r="R36" s="3"/>
      <c r="S36" s="3"/>
    </row>
    <row r="37" spans="2:19" ht="20.25" customHeight="1" x14ac:dyDescent="0.3">
      <c r="B37" s="61">
        <v>2</v>
      </c>
      <c r="C37" s="437" t="s">
        <v>12</v>
      </c>
      <c r="D37" s="501">
        <v>17</v>
      </c>
      <c r="E37" s="501" t="s">
        <v>290</v>
      </c>
      <c r="F37" s="490" t="s">
        <v>19</v>
      </c>
      <c r="G37" s="501">
        <v>15</v>
      </c>
      <c r="H37" s="503">
        <v>49.67</v>
      </c>
      <c r="I37" s="267">
        <v>1</v>
      </c>
      <c r="J37" s="267">
        <v>0</v>
      </c>
      <c r="K37" s="268">
        <v>4.67</v>
      </c>
      <c r="L37" s="76"/>
      <c r="M37" s="76"/>
      <c r="N37" s="76"/>
      <c r="O37" s="77"/>
      <c r="P37" s="76"/>
      <c r="Q37" s="76"/>
      <c r="R37" s="3"/>
      <c r="S37" s="3"/>
    </row>
    <row r="38" spans="2:19" ht="20.25" customHeight="1" x14ac:dyDescent="0.25">
      <c r="B38" s="61">
        <v>3</v>
      </c>
      <c r="C38" s="475" t="s">
        <v>15</v>
      </c>
      <c r="D38" s="510">
        <v>44</v>
      </c>
      <c r="E38" s="510" t="s">
        <v>263</v>
      </c>
      <c r="F38" s="487" t="s">
        <v>42</v>
      </c>
      <c r="G38" s="510">
        <v>17</v>
      </c>
      <c r="H38" s="522">
        <v>45</v>
      </c>
      <c r="I38" s="222">
        <v>0</v>
      </c>
      <c r="J38" s="222">
        <v>0</v>
      </c>
      <c r="K38" s="134">
        <v>4</v>
      </c>
      <c r="L38" s="76"/>
      <c r="M38" s="76"/>
      <c r="N38" s="76"/>
      <c r="O38" s="77"/>
      <c r="P38" s="76"/>
      <c r="Q38" s="76"/>
      <c r="R38" s="3"/>
      <c r="S38" s="3"/>
    </row>
    <row r="39" spans="2:19" ht="20.25" customHeight="1" x14ac:dyDescent="0.25">
      <c r="B39" s="61">
        <v>4</v>
      </c>
      <c r="C39" s="437" t="s">
        <v>13</v>
      </c>
      <c r="D39" s="501">
        <v>45</v>
      </c>
      <c r="E39" s="501" t="s">
        <v>311</v>
      </c>
      <c r="F39" s="490" t="s">
        <v>187</v>
      </c>
      <c r="G39" s="501">
        <v>14</v>
      </c>
      <c r="H39" s="503">
        <v>35</v>
      </c>
      <c r="I39" s="221">
        <v>0</v>
      </c>
      <c r="J39" s="221">
        <v>0</v>
      </c>
      <c r="K39" s="117">
        <v>4</v>
      </c>
      <c r="L39" s="76"/>
      <c r="M39" s="76"/>
      <c r="N39" s="76"/>
      <c r="O39" s="77"/>
      <c r="P39" s="76"/>
      <c r="Q39" s="76"/>
      <c r="R39" s="3"/>
      <c r="S39" s="3"/>
    </row>
    <row r="40" spans="2:19" ht="20.25" customHeight="1" x14ac:dyDescent="0.25">
      <c r="B40" s="61">
        <v>5</v>
      </c>
      <c r="C40" s="475" t="s">
        <v>11</v>
      </c>
      <c r="D40" s="283">
        <v>1</v>
      </c>
      <c r="E40" s="283" t="s">
        <v>347</v>
      </c>
      <c r="F40" s="489" t="s">
        <v>60</v>
      </c>
      <c r="G40" s="283">
        <v>11</v>
      </c>
      <c r="H40" s="500">
        <v>34</v>
      </c>
      <c r="I40" s="222">
        <v>0</v>
      </c>
      <c r="J40" s="222">
        <v>0</v>
      </c>
      <c r="K40" s="134">
        <v>4</v>
      </c>
      <c r="L40" s="76"/>
      <c r="M40" s="76"/>
      <c r="N40" s="76"/>
      <c r="O40" s="77"/>
      <c r="P40" s="76"/>
      <c r="Q40" s="76"/>
      <c r="R40" s="3"/>
      <c r="S40" s="3"/>
    </row>
    <row r="41" spans="2:19" s="36" customFormat="1" x14ac:dyDescent="0.25">
      <c r="B41" s="649"/>
      <c r="C41" s="649"/>
      <c r="D41" s="649"/>
      <c r="E41" s="649"/>
      <c r="F41" s="649"/>
      <c r="G41" s="649"/>
      <c r="H41" s="649"/>
      <c r="I41" s="33"/>
      <c r="J41" s="37"/>
      <c r="K41" s="37"/>
      <c r="L41" s="33"/>
      <c r="M41" s="45"/>
      <c r="N41" s="33"/>
      <c r="O41" s="32"/>
      <c r="P41" s="29"/>
    </row>
    <row r="42" spans="2:19" s="36" customFormat="1" x14ac:dyDescent="0.25">
      <c r="B42" s="47"/>
      <c r="C42" s="33"/>
      <c r="D42" s="33"/>
      <c r="E42" s="33"/>
      <c r="F42" s="45"/>
      <c r="G42" s="33"/>
      <c r="H42" s="46"/>
      <c r="I42" s="33"/>
      <c r="J42" s="37"/>
      <c r="K42" s="37"/>
      <c r="L42" s="33"/>
      <c r="M42" s="45"/>
      <c r="N42" s="33"/>
      <c r="O42" s="32"/>
      <c r="P42" s="29"/>
    </row>
    <row r="43" spans="2:19" s="36" customFormat="1" x14ac:dyDescent="0.25">
      <c r="B43" s="47"/>
      <c r="C43" s="33"/>
      <c r="D43" s="33"/>
      <c r="E43" s="33"/>
      <c r="F43" s="45"/>
      <c r="G43" s="33"/>
      <c r="H43" s="46"/>
      <c r="I43" s="33"/>
      <c r="J43" s="37"/>
      <c r="K43" s="37"/>
      <c r="L43" s="33"/>
      <c r="M43" s="45"/>
      <c r="N43" s="33"/>
      <c r="O43" s="32"/>
      <c r="P43" s="29"/>
    </row>
    <row r="44" spans="2:19" s="36" customFormat="1" x14ac:dyDescent="0.25">
      <c r="B44" s="47"/>
      <c r="C44" s="33"/>
      <c r="D44" s="33"/>
      <c r="E44" s="33"/>
      <c r="F44" s="45"/>
      <c r="G44" s="33"/>
      <c r="H44" s="46"/>
      <c r="I44" s="33"/>
      <c r="J44" s="37"/>
      <c r="K44" s="37"/>
      <c r="L44" s="33"/>
      <c r="M44" s="45"/>
      <c r="N44" s="33"/>
      <c r="O44" s="32"/>
      <c r="P44" s="29"/>
    </row>
    <row r="45" spans="2:19" s="36" customFormat="1" x14ac:dyDescent="0.25">
      <c r="B45" s="47"/>
      <c r="C45" s="33"/>
      <c r="D45" s="33"/>
      <c r="E45" s="33"/>
      <c r="F45" s="45"/>
      <c r="G45" s="33"/>
      <c r="H45" s="46"/>
      <c r="I45" s="33"/>
      <c r="J45" s="37"/>
      <c r="K45" s="37"/>
      <c r="L45" s="33"/>
      <c r="M45" s="45"/>
      <c r="N45" s="33"/>
      <c r="O45" s="32"/>
      <c r="P45" s="29"/>
    </row>
    <row r="46" spans="2:19" s="36" customFormat="1" x14ac:dyDescent="0.25">
      <c r="B46" s="47"/>
      <c r="C46" s="33"/>
      <c r="D46" s="33"/>
      <c r="E46" s="33"/>
      <c r="F46" s="45"/>
      <c r="G46" s="33"/>
      <c r="H46" s="46"/>
      <c r="I46" s="33"/>
      <c r="J46" s="37"/>
      <c r="K46" s="37"/>
      <c r="L46" s="33"/>
      <c r="M46" s="45"/>
      <c r="N46" s="33"/>
      <c r="O46" s="32"/>
      <c r="P46" s="29"/>
    </row>
    <row r="47" spans="2:19" s="36" customFormat="1" x14ac:dyDescent="0.25">
      <c r="B47" s="47"/>
      <c r="C47" s="33"/>
      <c r="D47" s="33"/>
      <c r="E47" s="33"/>
      <c r="F47" s="45"/>
      <c r="G47" s="33"/>
      <c r="H47" s="46"/>
      <c r="I47" s="33"/>
      <c r="J47" s="37"/>
      <c r="K47" s="37"/>
      <c r="L47" s="33"/>
      <c r="M47" s="45"/>
      <c r="N47" s="33"/>
      <c r="O47" s="32"/>
      <c r="P47" s="29"/>
    </row>
    <row r="48" spans="2:19" s="36" customFormat="1" x14ac:dyDescent="0.25">
      <c r="B48" s="47"/>
      <c r="C48" s="33"/>
      <c r="D48" s="33"/>
      <c r="E48" s="33"/>
      <c r="F48" s="45"/>
      <c r="G48" s="33"/>
      <c r="H48" s="46"/>
      <c r="I48" s="33"/>
      <c r="J48" s="37"/>
      <c r="K48" s="37"/>
      <c r="L48" s="33"/>
      <c r="M48" s="45"/>
      <c r="N48" s="33"/>
      <c r="O48" s="32"/>
      <c r="P48" s="29"/>
    </row>
    <row r="49" spans="2:17" s="23" customFormat="1" ht="15" x14ac:dyDescent="0.25"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24"/>
    </row>
    <row r="50" spans="2:17" ht="26.25" x14ac:dyDescent="0.25">
      <c r="B50" s="14"/>
      <c r="C50" s="14"/>
      <c r="D50" s="14"/>
      <c r="E50" s="16"/>
      <c r="F50" s="54"/>
      <c r="G50" s="18"/>
      <c r="H50" s="18"/>
      <c r="I50" s="18"/>
      <c r="J50" s="51"/>
      <c r="K50" s="51"/>
      <c r="L50" s="18"/>
      <c r="M50" s="18"/>
      <c r="N50" s="16"/>
      <c r="O50" s="16"/>
      <c r="P50" s="26"/>
      <c r="Q50" s="13"/>
    </row>
    <row r="51" spans="2:17" ht="26.25" x14ac:dyDescent="0.25">
      <c r="B51" s="14"/>
      <c r="C51" s="14"/>
      <c r="D51" s="14"/>
      <c r="E51" s="16"/>
      <c r="F51" s="54"/>
      <c r="G51" s="18"/>
      <c r="H51" s="18"/>
      <c r="I51" s="18"/>
      <c r="J51" s="51"/>
      <c r="K51" s="51"/>
      <c r="L51" s="18"/>
      <c r="M51" s="18"/>
      <c r="N51" s="16"/>
      <c r="O51" s="16"/>
      <c r="P51" s="26"/>
      <c r="Q51" s="13"/>
    </row>
    <row r="52" spans="2:17" ht="26.25" x14ac:dyDescent="0.25">
      <c r="E52" s="16"/>
      <c r="F52" s="54"/>
      <c r="G52" s="18"/>
      <c r="H52" s="18"/>
      <c r="I52" s="18"/>
      <c r="J52" s="51"/>
      <c r="K52" s="51"/>
      <c r="L52" s="18"/>
      <c r="M52" s="18"/>
      <c r="N52" s="16"/>
      <c r="O52" s="16"/>
    </row>
    <row r="53" spans="2:17" ht="26.25" x14ac:dyDescent="0.25">
      <c r="E53" s="16"/>
      <c r="F53" s="54"/>
      <c r="G53" s="18"/>
      <c r="H53" s="18"/>
      <c r="I53" s="18"/>
      <c r="J53" s="51"/>
      <c r="K53" s="51"/>
      <c r="L53" s="18"/>
      <c r="M53" s="18"/>
      <c r="N53" s="16"/>
      <c r="O53" s="16"/>
    </row>
    <row r="54" spans="2:17" ht="26.25" x14ac:dyDescent="0.25">
      <c r="E54" s="16"/>
      <c r="F54" s="54"/>
      <c r="G54" s="18"/>
      <c r="H54" s="18"/>
      <c r="I54" s="18"/>
      <c r="J54" s="51"/>
      <c r="K54" s="51"/>
      <c r="L54" s="18"/>
      <c r="M54" s="18"/>
      <c r="N54" s="16"/>
      <c r="O54" s="16"/>
    </row>
    <row r="55" spans="2:17" ht="26.25" x14ac:dyDescent="0.25">
      <c r="E55" s="16"/>
      <c r="F55" s="54"/>
      <c r="G55" s="18"/>
      <c r="H55" s="18"/>
      <c r="I55" s="18"/>
      <c r="J55" s="51"/>
      <c r="K55" s="51"/>
      <c r="L55" s="18"/>
      <c r="M55" s="18"/>
      <c r="N55" s="16"/>
      <c r="O55" s="16"/>
    </row>
    <row r="56" spans="2:17" ht="26.25" x14ac:dyDescent="0.25">
      <c r="E56" s="16"/>
      <c r="F56" s="54"/>
      <c r="G56" s="18"/>
      <c r="H56" s="18"/>
      <c r="I56" s="18"/>
      <c r="J56" s="51"/>
      <c r="K56" s="51"/>
      <c r="L56" s="18"/>
      <c r="M56" s="18"/>
      <c r="N56" s="16"/>
      <c r="O56" s="16"/>
    </row>
    <row r="57" spans="2:17" ht="26.25" x14ac:dyDescent="0.25">
      <c r="E57" s="16"/>
      <c r="F57" s="54"/>
      <c r="G57" s="18"/>
      <c r="H57" s="18"/>
      <c r="I57" s="18"/>
      <c r="J57" s="51"/>
      <c r="K57" s="51"/>
      <c r="L57" s="18"/>
      <c r="M57" s="18"/>
      <c r="N57" s="16"/>
      <c r="O57" s="16"/>
    </row>
    <row r="58" spans="2:17" ht="26.25" x14ac:dyDescent="0.25">
      <c r="E58" s="16"/>
      <c r="F58" s="54"/>
      <c r="G58" s="18"/>
      <c r="H58" s="18"/>
      <c r="I58" s="18"/>
      <c r="J58" s="51"/>
      <c r="K58" s="51"/>
      <c r="L58" s="18"/>
      <c r="M58" s="18"/>
      <c r="N58" s="16"/>
      <c r="O58" s="16"/>
    </row>
    <row r="59" spans="2:17" ht="26.25" x14ac:dyDescent="0.25">
      <c r="E59" s="16"/>
      <c r="F59" s="54"/>
      <c r="G59" s="18"/>
      <c r="H59" s="18"/>
      <c r="I59" s="18"/>
      <c r="J59" s="51"/>
      <c r="K59" s="51"/>
      <c r="L59" s="18"/>
      <c r="M59" s="18"/>
      <c r="N59" s="16"/>
      <c r="O59" s="16"/>
    </row>
    <row r="60" spans="2:17" ht="26.25" x14ac:dyDescent="0.25">
      <c r="E60" s="16"/>
      <c r="F60" s="54"/>
      <c r="G60" s="18"/>
      <c r="H60" s="18"/>
      <c r="I60" s="18"/>
      <c r="J60" s="51"/>
      <c r="K60" s="51"/>
      <c r="L60" s="18"/>
      <c r="M60" s="18"/>
      <c r="N60" s="18"/>
      <c r="O60" s="18"/>
    </row>
    <row r="61" spans="2:17" ht="26.25" x14ac:dyDescent="0.25">
      <c r="E61" s="16"/>
      <c r="F61" s="54"/>
      <c r="G61" s="18"/>
      <c r="H61" s="18"/>
      <c r="I61" s="18"/>
      <c r="J61" s="52"/>
      <c r="K61" s="52"/>
      <c r="L61" s="19"/>
      <c r="M61" s="19"/>
      <c r="N61" s="20"/>
      <c r="O61" s="20"/>
    </row>
    <row r="62" spans="2:17" ht="26.25" x14ac:dyDescent="0.25">
      <c r="E62" s="16"/>
      <c r="F62" s="54"/>
      <c r="G62" s="18"/>
      <c r="H62" s="18"/>
      <c r="I62" s="18"/>
      <c r="J62" s="52"/>
      <c r="K62" s="52"/>
      <c r="L62" s="19"/>
      <c r="M62" s="19"/>
      <c r="N62" s="20"/>
      <c r="O62" s="20"/>
    </row>
    <row r="63" spans="2:17" ht="26.25" x14ac:dyDescent="0.25">
      <c r="E63" s="16"/>
      <c r="F63" s="54"/>
      <c r="G63" s="18"/>
      <c r="H63" s="18"/>
      <c r="I63" s="18"/>
      <c r="J63" s="52"/>
      <c r="K63" s="52"/>
      <c r="L63" s="19"/>
      <c r="M63" s="19"/>
      <c r="N63" s="20"/>
      <c r="O63" s="20"/>
    </row>
    <row r="64" spans="2:17" ht="26.25" x14ac:dyDescent="0.25">
      <c r="E64" s="16"/>
      <c r="F64" s="54"/>
      <c r="G64" s="18"/>
      <c r="H64" s="18"/>
      <c r="I64" s="18"/>
      <c r="J64" s="52"/>
      <c r="K64" s="52"/>
      <c r="L64" s="19"/>
      <c r="M64" s="19"/>
      <c r="N64" s="20"/>
      <c r="O64" s="20"/>
    </row>
    <row r="65" spans="5:15" ht="26.25" x14ac:dyDescent="0.25">
      <c r="E65" s="16"/>
      <c r="F65" s="54"/>
      <c r="G65" s="18"/>
      <c r="H65" s="18"/>
      <c r="I65" s="18"/>
      <c r="J65" s="52"/>
      <c r="K65" s="52"/>
      <c r="L65" s="19"/>
      <c r="M65" s="19"/>
      <c r="N65" s="20"/>
      <c r="O65" s="20"/>
    </row>
    <row r="66" spans="5:15" ht="26.25" x14ac:dyDescent="0.25">
      <c r="E66" s="16"/>
      <c r="F66" s="54"/>
      <c r="G66" s="18"/>
      <c r="H66" s="18"/>
      <c r="I66" s="18"/>
      <c r="J66" s="52"/>
      <c r="K66" s="52"/>
      <c r="L66" s="19"/>
      <c r="M66" s="19"/>
      <c r="N66" s="20"/>
      <c r="O66" s="20"/>
    </row>
    <row r="67" spans="5:15" ht="26.25" x14ac:dyDescent="0.25">
      <c r="E67" s="16"/>
      <c r="F67" s="54"/>
      <c r="G67" s="18"/>
      <c r="H67" s="18"/>
      <c r="I67" s="18"/>
      <c r="J67" s="52"/>
      <c r="K67" s="52"/>
      <c r="L67" s="19"/>
      <c r="M67" s="19"/>
      <c r="N67" s="20"/>
      <c r="O67" s="20"/>
    </row>
    <row r="68" spans="5:15" ht="26.25" x14ac:dyDescent="0.25">
      <c r="E68" s="16"/>
      <c r="F68" s="54"/>
      <c r="G68" s="18"/>
      <c r="H68" s="18"/>
      <c r="I68" s="18"/>
      <c r="J68" s="51"/>
      <c r="K68" s="51"/>
      <c r="L68" s="18"/>
      <c r="M68" s="18"/>
      <c r="N68" s="18"/>
      <c r="O68" s="18"/>
    </row>
    <row r="69" spans="5:15" ht="26.25" x14ac:dyDescent="0.25">
      <c r="E69" s="16"/>
      <c r="F69" s="54"/>
      <c r="G69" s="18"/>
      <c r="H69" s="18"/>
      <c r="I69" s="18"/>
      <c r="J69" s="51"/>
      <c r="K69" s="51"/>
      <c r="L69" s="18"/>
      <c r="M69" s="18"/>
      <c r="N69" s="18"/>
      <c r="O69" s="18"/>
    </row>
    <row r="70" spans="5:15" ht="26.25" x14ac:dyDescent="0.25">
      <c r="E70" s="16"/>
      <c r="F70" s="54"/>
      <c r="G70" s="18"/>
      <c r="H70" s="18"/>
      <c r="I70" s="18"/>
      <c r="J70" s="51"/>
      <c r="K70" s="51"/>
      <c r="L70" s="18"/>
      <c r="M70" s="18"/>
      <c r="N70" s="18"/>
      <c r="O70" s="18"/>
    </row>
    <row r="71" spans="5:15" ht="26.25" x14ac:dyDescent="0.25">
      <c r="E71" s="16"/>
      <c r="F71" s="54"/>
      <c r="G71" s="18"/>
      <c r="H71" s="18"/>
      <c r="I71" s="18"/>
      <c r="J71" s="51"/>
      <c r="K71" s="51"/>
      <c r="L71" s="18"/>
      <c r="M71" s="18"/>
      <c r="N71" s="18"/>
      <c r="O71" s="18"/>
    </row>
    <row r="72" spans="5:15" ht="26.25" x14ac:dyDescent="0.25">
      <c r="E72" s="16"/>
      <c r="F72" s="54"/>
      <c r="G72" s="18"/>
      <c r="H72" s="18"/>
      <c r="I72" s="18"/>
      <c r="J72" s="51"/>
      <c r="K72" s="51"/>
      <c r="L72" s="18"/>
      <c r="M72" s="18"/>
      <c r="N72" s="18"/>
      <c r="O72" s="18"/>
    </row>
    <row r="73" spans="5:15" ht="26.25" x14ac:dyDescent="0.25">
      <c r="E73" s="18"/>
      <c r="F73" s="54"/>
      <c r="G73" s="18"/>
      <c r="H73" s="18"/>
      <c r="I73" s="18"/>
      <c r="J73" s="51"/>
      <c r="K73" s="51"/>
      <c r="L73" s="18"/>
      <c r="M73" s="18"/>
      <c r="N73" s="18"/>
      <c r="O73" s="18"/>
    </row>
    <row r="74" spans="5:15" ht="26.25" x14ac:dyDescent="0.25">
      <c r="E74" s="18"/>
      <c r="F74" s="54"/>
      <c r="G74" s="18"/>
      <c r="H74" s="18"/>
      <c r="I74" s="18"/>
      <c r="J74" s="51"/>
      <c r="K74" s="51"/>
      <c r="L74" s="18"/>
      <c r="M74" s="18"/>
      <c r="N74" s="18"/>
      <c r="O74" s="18"/>
    </row>
  </sheetData>
  <mergeCells count="19">
    <mergeCell ref="B1:R1"/>
    <mergeCell ref="B2:R2"/>
    <mergeCell ref="B9:H9"/>
    <mergeCell ref="L9:R9"/>
    <mergeCell ref="B17:H17"/>
    <mergeCell ref="L17:R17"/>
    <mergeCell ref="F20:F24"/>
    <mergeCell ref="G20:G24"/>
    <mergeCell ref="H20:H24"/>
    <mergeCell ref="B49:H49"/>
    <mergeCell ref="I49:O49"/>
    <mergeCell ref="L25:R25"/>
    <mergeCell ref="B25:H25"/>
    <mergeCell ref="B33:H33"/>
    <mergeCell ref="L33:R33"/>
    <mergeCell ref="B41:H41"/>
    <mergeCell ref="C20:C24"/>
    <mergeCell ref="D20:D24"/>
    <mergeCell ref="E20:E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2016-10-16T00:39:19Z</dcterms:modified>
</cp:coreProperties>
</file>