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8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Stat'!$B$5:$Y$118</definedName>
    <definedName name="_xlnm._FilterDatabase" localSheetId="7" hidden="1">'Comb Pitching Stat'!$B$5:$U$55</definedName>
    <definedName name="_FilterDatabase_0" localSheetId="4">'Comb Batting Stat'!$B$5:$Y$79</definedName>
    <definedName name="_FilterDatabase_0" localSheetId="7">'Comb Pitching Stat'!$B$5:$U$44</definedName>
  </definedNames>
  <calcPr calcId="124519"/>
</workbook>
</file>

<file path=xl/calcChain.xml><?xml version="1.0" encoding="utf-8"?>
<calcChain xmlns="http://schemas.openxmlformats.org/spreadsheetml/2006/main">
  <c r="W9" i="3"/>
  <c r="V9"/>
  <c r="Q9"/>
  <c r="U9" s="1"/>
  <c r="W8"/>
  <c r="V8"/>
  <c r="Q8"/>
  <c r="U8" s="1"/>
  <c r="Q7"/>
  <c r="U7" s="1"/>
  <c r="V7"/>
  <c r="W7"/>
  <c r="W10"/>
  <c r="V10"/>
  <c r="Q10"/>
  <c r="V6"/>
  <c r="Q6"/>
  <c r="U6" s="1"/>
</calcChain>
</file>

<file path=xl/sharedStrings.xml><?xml version="1.0" encoding="utf-8"?>
<sst xmlns="http://schemas.openxmlformats.org/spreadsheetml/2006/main" count="2011" uniqueCount="496">
  <si>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</si>
  <si>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</si>
  <si>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</si>
  <si>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</si>
  <si>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</si>
  <si>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</si>
  <si>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</si>
  <si>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</si>
  <si>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</si>
  <si>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</si>
  <si>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</si>
  <si>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</si>
  <si>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</si>
  <si>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</si>
  <si>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</si>
  <si>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</si>
  <si>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</si>
  <si>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</si>
  <si>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</si>
  <si>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</si>
  <si>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</si>
  <si>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</si>
  <si>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</si>
  <si>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</si>
  <si>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</si>
  <si>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</si>
  <si>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</si>
  <si>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</si>
  <si>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</si>
  <si>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</si>
  <si>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</si>
  <si>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</si>
  <si>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</si>
  <si>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</si>
  <si>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</si>
  <si>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</si>
  <si>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</si>
  <si>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</si>
  <si>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</si>
  <si>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</si>
  <si>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</si>
  <si>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</si>
  <si>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</si>
  <si>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</si>
  <si>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</si>
  <si>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</si>
  <si>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</si>
  <si>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</si>
  <si>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</si>
  <si>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</si>
  <si>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</si>
  <si>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</si>
  <si>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</si>
  <si>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</si>
  <si>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</si>
  <si>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</si>
  <si>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</si>
  <si>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</si>
  <si>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</si>
  <si>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</si>
  <si>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</si>
  <si>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</si>
  <si>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</si>
  <si>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</si>
  <si>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</si>
  <si>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</si>
  <si>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</si>
  <si>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</si>
  <si>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</si>
  <si>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</si>
  <si>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</si>
  <si>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</si>
  <si>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</si>
  <si>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</si>
  <si>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</si>
  <si>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</si>
  <si>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</si>
  <si>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</si>
  <si>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</si>
  <si>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</si>
  <si>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</si>
  <si>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</si>
  <si>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</si>
  <si>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</si>
  <si>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</si>
  <si>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</si>
  <si>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</si>
  <si>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</si>
  <si>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</si>
  <si>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</si>
  <si>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</si>
  <si>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</si>
  <si>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</si>
  <si>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</si>
  <si>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</si>
  <si>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</si>
  <si>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</si>
  <si>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</si>
  <si>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</si>
  <si>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</si>
  <si>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</si>
  <si>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</si>
  <si>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</si>
  <si>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</si>
  <si>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</si>
  <si>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</si>
  <si>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</si>
  <si>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</si>
  <si>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</si>
  <si>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</si>
  <si>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</si>
  <si>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</si>
  <si>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</si>
  <si>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</si>
  <si>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</si>
  <si>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</si>
  <si>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</si>
  <si>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</si>
  <si>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</si>
  <si>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</si>
  <si>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</si>
  <si>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</si>
  <si>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</si>
  <si>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</si>
  <si>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</si>
  <si>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</si>
  <si>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</si>
  <si>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</si>
  <si>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</si>
  <si>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</si>
  <si>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</si>
  <si>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</si>
  <si>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</si>
  <si>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</si>
  <si>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</si>
  <si>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</si>
  <si>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</si>
  <si>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</si>
  <si>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</si>
  <si>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</si>
  <si>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</si>
  <si>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</si>
  <si>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</si>
  <si>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</si>
  <si>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</si>
  <si>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</si>
  <si>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</si>
  <si>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</si>
  <si>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</si>
  <si>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</si>
  <si>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</si>
  <si>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</si>
  <si>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</si>
  <si>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</si>
  <si>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</si>
  <si>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</si>
  <si>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</si>
  <si>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</si>
  <si>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</si>
  <si>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</si>
  <si>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</si>
  <si>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</si>
  <si>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</si>
  <si>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</si>
  <si>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</si>
  <si>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</si>
  <si>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</si>
  <si>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</si>
  <si>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</si>
  <si>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</si>
  <si>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</si>
  <si>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</si>
  <si>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</si>
  <si>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</si>
  <si>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</si>
  <si>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</si>
  <si>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</si>
  <si>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</si>
  <si>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</si>
  <si>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</si>
  <si>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</si>
  <si>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</si>
  <si>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</si>
  <si>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</si>
  <si>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</si>
  <si>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</si>
  <si>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</si>
  <si>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</si>
  <si>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</si>
  <si>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</si>
  <si>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</si>
  <si>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</si>
  <si>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</si>
  <si>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</si>
  <si>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</si>
  <si>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</si>
  <si>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</si>
  <si>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</si>
  <si>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</si>
  <si>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</si>
  <si>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</si>
  <si>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</si>
  <si>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</si>
  <si>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</si>
  <si>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</si>
  <si>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</si>
  <si>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</si>
  <si>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</si>
  <si>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</si>
  <si>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</si>
  <si>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</si>
  <si>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</si>
  <si>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</si>
  <si>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</si>
  <si>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</si>
  <si>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</si>
  <si>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</si>
  <si>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</si>
  <si>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</si>
  <si>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</si>
  <si>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</si>
  <si>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</si>
  <si>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</si>
  <si>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</si>
  <si>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</si>
  <si>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</si>
  <si>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</si>
  <si>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</si>
  <si>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</si>
  <si>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</si>
  <si>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</si>
  <si>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</si>
  <si>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</si>
  <si>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</si>
  <si>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</si>
  <si>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</si>
  <si>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</si>
  <si>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</si>
  <si>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</si>
  <si>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</si>
  <si>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</si>
  <si>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</si>
  <si>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</si>
  <si>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</si>
  <si>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</si>
  <si>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</si>
  <si>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</si>
  <si>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</si>
  <si>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</si>
  <si>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</si>
  <si>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</si>
  <si>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</si>
  <si>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</si>
  <si>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</si>
  <si>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</si>
  <si>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</si>
  <si>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</si>
  <si>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</si>
  <si>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</si>
  <si>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</si>
  <si>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</si>
  <si>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</si>
  <si>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</si>
  <si>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</si>
  <si>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</si>
  <si>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</si>
  <si>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</si>
  <si>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</si>
  <si>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</si>
  <si>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</si>
  <si>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</si>
  <si>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</si>
  <si>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</si>
  <si>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</si>
  <si>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</si>
  <si>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</si>
  <si>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</si>
  <si>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</si>
  <si>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</si>
  <si>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</si>
  <si>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</si>
  <si>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</si>
  <si>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</si>
  <si>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</si>
  <si>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</si>
  <si>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</si>
  <si>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</si>
  <si>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</si>
  <si>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</si>
  <si>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</si>
  <si>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</si>
  <si>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</si>
  <si>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</si>
  <si>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</si>
  <si>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</si>
  <si>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</si>
  <si>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</si>
  <si>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</si>
  <si>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</si>
  <si>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</si>
  <si>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</si>
  <si>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</si>
  <si>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</si>
  <si>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</si>
  <si>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</si>
  <si>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</si>
  <si>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</si>
  <si>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</si>
  <si>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</si>
  <si>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</si>
  <si>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</si>
  <si>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</si>
  <si>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</si>
  <si>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</si>
  <si>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</si>
  <si>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</si>
  <si>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</si>
  <si>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</si>
  <si>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</si>
  <si>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</si>
  <si>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</si>
  <si>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</si>
  <si>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</si>
  <si>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</si>
  <si>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</si>
  <si>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</si>
  <si>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</si>
  <si>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</si>
  <si>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</si>
  <si>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</si>
  <si>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</si>
  <si>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</si>
  <si>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</si>
  <si>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</si>
  <si>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</si>
  <si>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</si>
  <si>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</si>
  <si>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</si>
  <si>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</si>
  <si>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</si>
  <si>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</si>
  <si>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</si>
  <si>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</si>
  <si>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</si>
  <si>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</si>
  <si>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</si>
  <si>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</si>
  <si>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</si>
  <si>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</si>
  <si>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</si>
  <si>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</si>
  <si>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</si>
  <si>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</si>
  <si>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</si>
  <si>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</si>
  <si>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</si>
  <si>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</si>
  <si>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</si>
  <si>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</si>
  <si>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</si>
  <si>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</si>
  <si>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</si>
  <si>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</si>
  <si>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</si>
  <si>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</si>
  <si>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</si>
  <si>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</si>
  <si>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</si>
  <si>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</si>
  <si>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</si>
  <si>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</si>
  <si>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</si>
  <si>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</si>
  <si>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</si>
  <si>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</si>
  <si>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</si>
  <si>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</si>
  <si>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</si>
  <si>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</si>
  <si>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</si>
  <si>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</si>
  <si>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</si>
  <si>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</si>
  <si>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</si>
  <si>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</si>
  <si>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</si>
  <si>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</si>
  <si>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</si>
  <si>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</si>
  <si>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</si>
  <si>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</si>
  <si>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</si>
  <si>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</si>
  <si>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</si>
  <si>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</si>
  <si>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</si>
  <si>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</si>
  <si>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</si>
  <si>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</si>
  <si>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</si>
  <si>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</si>
  <si>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</si>
  <si>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</si>
  <si>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</si>
  <si>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</si>
  <si>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</si>
  <si>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</si>
  <si>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</si>
  <si>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</si>
  <si>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</si>
  <si>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</si>
  <si>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</si>
  <si>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</si>
  <si>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</si>
  <si>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</si>
  <si>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</si>
  <si>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</si>
  <si>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</si>
  <si>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</si>
  <si>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</si>
  <si>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</si>
  <si>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</si>
  <si>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</si>
  <si>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</si>
  <si>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</si>
  <si>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</si>
  <si>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</si>
  <si>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</si>
  <si>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</si>
  <si>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</si>
  <si>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</si>
  <si>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</si>
  <si>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Minwoo Kim</t>
  </si>
  <si>
    <t xml:space="preserve"> Tiger Kim</t>
  </si>
  <si>
    <t>AS</t>
    <phoneticPr fontId="55" type="noConversion"/>
  </si>
  <si>
    <t xml:space="preserve"> Younghan Kim</t>
  </si>
  <si>
    <t xml:space="preserve"> Jungil Lee</t>
  </si>
  <si>
    <t xml:space="preserve">Jungyu Lee </t>
  </si>
  <si>
    <t xml:space="preserve"> Phil Oh</t>
  </si>
  <si>
    <t xml:space="preserve">Hyosuk kim </t>
  </si>
  <si>
    <t>CB</t>
    <phoneticPr fontId="55" type="noConversion"/>
  </si>
  <si>
    <t>AS</t>
    <phoneticPr fontId="55" type="noConversion"/>
  </si>
  <si>
    <t xml:space="preserve"> Jihoon Park</t>
  </si>
  <si>
    <t xml:space="preserve"> Seungwon Ju</t>
  </si>
  <si>
    <t xml:space="preserve"> David Vo</t>
  </si>
  <si>
    <t xml:space="preserve"> Chris Yee</t>
  </si>
  <si>
    <t>AS</t>
    <phoneticPr fontId="55" type="noConversion"/>
  </si>
  <si>
    <t>BB</t>
    <phoneticPr fontId="55" type="noConversion"/>
  </si>
  <si>
    <t>0-5-0</t>
    <phoneticPr fontId="55" type="noConversion"/>
  </si>
  <si>
    <t xml:space="preserve"> Dohwee Kim</t>
  </si>
  <si>
    <t xml:space="preserve"> Andrew Kang</t>
  </si>
  <si>
    <t>BB</t>
    <phoneticPr fontId="55" type="noConversion"/>
  </si>
  <si>
    <t xml:space="preserve"> Jeonghyun shin</t>
  </si>
  <si>
    <t xml:space="preserve"> David Lim</t>
  </si>
  <si>
    <t xml:space="preserve"> Myeongchan KIm</t>
  </si>
  <si>
    <t xml:space="preserve"> Chanwoong  Chung</t>
  </si>
  <si>
    <t xml:space="preserve"> Youngjun Choi</t>
  </si>
  <si>
    <t xml:space="preserve"> Suwon shon</t>
  </si>
  <si>
    <t xml:space="preserve"> Jihun Yun</t>
  </si>
  <si>
    <t xml:space="preserve"> Sokyung  Ko</t>
  </si>
  <si>
    <t xml:space="preserve"> Taeyong Cho</t>
  </si>
  <si>
    <t xml:space="preserve"> Jooho  Ju</t>
  </si>
  <si>
    <t xml:space="preserve">Sangwoo Lee </t>
  </si>
  <si>
    <t>BB</t>
    <phoneticPr fontId="55" type="noConversion"/>
  </si>
  <si>
    <t xml:space="preserve"> Sukhyun Min</t>
  </si>
  <si>
    <t>CB</t>
    <phoneticPr fontId="55" type="noConversion"/>
  </si>
  <si>
    <t>New England Aces</t>
    <phoneticPr fontId="55" type="noConversion"/>
  </si>
  <si>
    <t>Cambridge Bananas</t>
    <phoneticPr fontId="55" type="noConversion"/>
  </si>
  <si>
    <t>AS</t>
    <phoneticPr fontId="55" type="noConversion"/>
  </si>
  <si>
    <t xml:space="preserve"> HyeokjinYun</t>
  </si>
  <si>
    <t xml:space="preserve"> Sunho KIm</t>
  </si>
  <si>
    <t xml:space="preserve"> Tsumura Shun</t>
  </si>
  <si>
    <t xml:space="preserve"> Sr. Lim</t>
  </si>
  <si>
    <t xml:space="preserve"> Peter Kye</t>
  </si>
  <si>
    <t xml:space="preserve"> Peter Lee</t>
  </si>
  <si>
    <t xml:space="preserve"> Vincent Lee</t>
  </si>
  <si>
    <t xml:space="preserve"> Wonku Kim</t>
  </si>
  <si>
    <t xml:space="preserve"> Deukin Ha</t>
  </si>
  <si>
    <t>CB</t>
    <phoneticPr fontId="55" type="noConversion"/>
  </si>
  <si>
    <t>BB</t>
    <phoneticPr fontId="55" type="noConversion"/>
  </si>
  <si>
    <t>2-3-0</t>
    <phoneticPr fontId="55" type="noConversion"/>
  </si>
  <si>
    <t xml:space="preserve"> Jeehyun Yang</t>
  </si>
  <si>
    <t xml:space="preserve"> Taesuh Kim</t>
  </si>
  <si>
    <t xml:space="preserve"> Byungwook Chung</t>
  </si>
  <si>
    <t>CB</t>
    <phoneticPr fontId="55" type="noConversion"/>
  </si>
  <si>
    <t>L19</t>
    <phoneticPr fontId="55" type="noConversion"/>
  </si>
  <si>
    <t xml:space="preserve">Hyun Yun </t>
  </si>
  <si>
    <t>3-2-0</t>
    <phoneticPr fontId="55" type="noConversion"/>
  </si>
  <si>
    <t>L1</t>
    <phoneticPr fontId="55" type="noConversion"/>
  </si>
  <si>
    <t>L3</t>
    <phoneticPr fontId="55" type="noConversion"/>
  </si>
  <si>
    <t>W3</t>
    <phoneticPr fontId="55" type="noConversion"/>
  </si>
  <si>
    <t>W5</t>
    <phoneticPr fontId="55" type="noConversion"/>
  </si>
  <si>
    <t>5-0-0</t>
    <phoneticPr fontId="55" type="noConversion"/>
  </si>
  <si>
    <t xml:space="preserve"> Jinman Kim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</si>
  <si>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47.5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&gt;=47.5) (Game 19 x 2.5)</t>
    </r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</si>
  <si>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19 IP (Minimum) (Game 19 x 1 IP)</t>
    </r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</si>
</sst>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4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51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3" fillId="0" borderId="0" xfId="1" applyFont="1" applyBorder="1" applyAlignment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38" t="s">
        <v>0</v>
      </c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39" t="s">
        <v>1</v>
      </c>
      <c r="C4" s="439"/>
      <c r="D4" s="439"/>
      <c r="E4" s="439"/>
      <c r="F4" s="3"/>
      <c r="G4" s="440" t="s">
        <v>2</v>
      </c>
      <c r="H4" s="440"/>
      <c r="I4" s="440"/>
      <c r="J4" s="440"/>
      <c r="K4" s="3"/>
      <c r="L4" s="439" t="s">
        <v>3</v>
      </c>
      <c r="M4" s="439"/>
      <c r="N4" s="439"/>
      <c r="O4" s="439"/>
      <c r="P4" s="439"/>
      <c r="Q4" s="3"/>
      <c r="R4" s="439" t="s">
        <v>4</v>
      </c>
      <c r="S4" s="439"/>
      <c r="T4" s="439"/>
      <c r="U4" s="439"/>
      <c r="V4" s="439"/>
      <c r="W4" s="3"/>
      <c r="X4" s="439" t="s">
        <v>5</v>
      </c>
      <c r="Y4" s="439"/>
      <c r="Z4" s="439"/>
      <c r="AA4" s="439"/>
      <c r="AB4" s="439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1" t="s">
        <v>206</v>
      </c>
      <c r="C3" s="441" t="s">
        <v>207</v>
      </c>
      <c r="D3" s="441"/>
      <c r="E3" s="441" t="s">
        <v>208</v>
      </c>
      <c r="F3" s="441"/>
      <c r="G3" s="441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1"/>
      <c r="C4" s="65" t="s">
        <v>213</v>
      </c>
      <c r="D4" s="66" t="s">
        <v>214</v>
      </c>
      <c r="E4" s="65" t="s">
        <v>213</v>
      </c>
      <c r="F4" s="66" t="s">
        <v>214</v>
      </c>
      <c r="G4" s="441"/>
      <c r="H4" s="65" t="s">
        <v>215</v>
      </c>
      <c r="I4" s="67" t="s">
        <v>215</v>
      </c>
      <c r="J4" s="441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1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2" t="s">
        <v>219</v>
      </c>
      <c r="I6" s="443" t="s">
        <v>219</v>
      </c>
      <c r="J6" s="441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2"/>
      <c r="I7" s="443"/>
      <c r="J7" s="441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2">
        <v>41745</v>
      </c>
      <c r="C8" s="453" t="s">
        <v>3</v>
      </c>
      <c r="D8" s="454" t="s">
        <v>5</v>
      </c>
      <c r="E8" s="86" t="s">
        <v>1</v>
      </c>
      <c r="F8" s="87" t="s">
        <v>2</v>
      </c>
      <c r="G8" s="445" t="s">
        <v>4</v>
      </c>
      <c r="H8" s="455" t="s">
        <v>220</v>
      </c>
      <c r="I8" s="444" t="s">
        <v>220</v>
      </c>
      <c r="J8" s="445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2"/>
      <c r="C9" s="453"/>
      <c r="D9" s="454"/>
      <c r="E9" s="86" t="s">
        <v>1</v>
      </c>
      <c r="F9" s="87" t="s">
        <v>2</v>
      </c>
      <c r="G9" s="445"/>
      <c r="H9" s="455"/>
      <c r="I9" s="444"/>
      <c r="J9" s="445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46">
        <v>41759</v>
      </c>
      <c r="C11" s="447" t="s">
        <v>5</v>
      </c>
      <c r="D11" s="448" t="s">
        <v>2</v>
      </c>
      <c r="E11" s="86" t="s">
        <v>3</v>
      </c>
      <c r="F11" s="87" t="s">
        <v>4</v>
      </c>
      <c r="G11" s="449" t="s">
        <v>1</v>
      </c>
      <c r="H11" s="450" t="s">
        <v>222</v>
      </c>
      <c r="I11" s="451" t="s">
        <v>222</v>
      </c>
      <c r="J11" s="445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46"/>
      <c r="C12" s="447"/>
      <c r="D12" s="448"/>
      <c r="E12" s="93" t="s">
        <v>3</v>
      </c>
      <c r="F12" s="94" t="s">
        <v>4</v>
      </c>
      <c r="G12" s="449"/>
      <c r="H12" s="450"/>
      <c r="I12" s="451"/>
      <c r="J12" s="445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1">
        <v>41766</v>
      </c>
      <c r="C13" s="462" t="s">
        <v>1</v>
      </c>
      <c r="D13" s="463" t="s">
        <v>3</v>
      </c>
      <c r="E13" s="80" t="s">
        <v>4</v>
      </c>
      <c r="F13" s="81" t="s">
        <v>5</v>
      </c>
      <c r="G13" s="441" t="s">
        <v>2</v>
      </c>
      <c r="H13" s="464" t="s">
        <v>223</v>
      </c>
      <c r="I13" s="451" t="s">
        <v>222</v>
      </c>
      <c r="J13" s="456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1"/>
      <c r="C14" s="462"/>
      <c r="D14" s="463"/>
      <c r="E14" s="86" t="s">
        <v>4</v>
      </c>
      <c r="F14" s="87" t="s">
        <v>5</v>
      </c>
      <c r="G14" s="441"/>
      <c r="H14" s="464"/>
      <c r="I14" s="451"/>
      <c r="J14" s="456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2">
        <v>41773</v>
      </c>
      <c r="C15" s="447" t="s">
        <v>2</v>
      </c>
      <c r="D15" s="448" t="s">
        <v>4</v>
      </c>
      <c r="E15" s="86" t="s">
        <v>5</v>
      </c>
      <c r="F15" s="87" t="s">
        <v>1</v>
      </c>
      <c r="G15" s="457" t="s">
        <v>3</v>
      </c>
      <c r="H15" s="458" t="s">
        <v>224</v>
      </c>
      <c r="I15" s="459" t="s">
        <v>224</v>
      </c>
      <c r="J15" s="460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2"/>
      <c r="C16" s="447"/>
      <c r="D16" s="448"/>
      <c r="E16" s="93" t="s">
        <v>5</v>
      </c>
      <c r="F16" s="94" t="s">
        <v>1</v>
      </c>
      <c r="G16" s="457"/>
      <c r="H16" s="458"/>
      <c r="I16" s="459"/>
      <c r="J16" s="460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67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67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67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67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67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67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67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67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67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67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67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67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67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67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67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67"/>
      <c r="L33" s="75"/>
      <c r="M33" s="75"/>
      <c r="N33" s="75"/>
      <c r="O33" s="75"/>
      <c r="P33" s="75"/>
    </row>
    <row r="34" spans="2:16" ht="16.5">
      <c r="B34" s="132">
        <v>41899</v>
      </c>
      <c r="C34" s="468" t="s">
        <v>242</v>
      </c>
      <c r="D34" s="468"/>
      <c r="E34" s="468"/>
      <c r="F34" s="468"/>
      <c r="G34" s="468"/>
      <c r="H34" s="468"/>
      <c r="I34" s="468"/>
      <c r="J34" s="467"/>
      <c r="L34" s="75"/>
      <c r="M34" s="75"/>
      <c r="N34" s="75"/>
      <c r="O34" s="75"/>
      <c r="P34" s="75"/>
    </row>
    <row r="35" spans="2:16" ht="16.5">
      <c r="B35" s="164">
        <v>41906</v>
      </c>
      <c r="C35" s="469" t="s">
        <v>243</v>
      </c>
      <c r="D35" s="469"/>
      <c r="E35" s="469"/>
      <c r="F35" s="469"/>
      <c r="G35" s="470" t="s">
        <v>228</v>
      </c>
      <c r="H35" s="470"/>
      <c r="I35" s="470"/>
      <c r="J35" s="470"/>
    </row>
    <row r="36" spans="2:16" ht="16.5">
      <c r="B36" s="165">
        <v>41913</v>
      </c>
      <c r="C36" s="471" t="s">
        <v>244</v>
      </c>
      <c r="D36" s="471"/>
      <c r="E36" s="471"/>
      <c r="F36" s="471"/>
      <c r="G36" s="470"/>
      <c r="H36" s="470"/>
      <c r="I36" s="470"/>
      <c r="J36" s="470"/>
    </row>
    <row r="37" spans="2:16" ht="16.5">
      <c r="B37" s="132">
        <v>41920</v>
      </c>
      <c r="C37" s="471" t="s">
        <v>245</v>
      </c>
      <c r="D37" s="471"/>
      <c r="E37" s="471"/>
      <c r="F37" s="471"/>
      <c r="G37" s="470"/>
      <c r="H37" s="470"/>
      <c r="I37" s="470"/>
      <c r="J37" s="470"/>
    </row>
    <row r="38" spans="2:16" ht="16.5">
      <c r="B38" s="139">
        <v>41927</v>
      </c>
      <c r="C38" s="472" t="s">
        <v>246</v>
      </c>
      <c r="D38" s="472"/>
      <c r="E38" s="472"/>
      <c r="F38" s="472"/>
      <c r="G38" s="470"/>
      <c r="H38" s="470"/>
      <c r="I38" s="470"/>
      <c r="J38" s="470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65" t="s">
        <v>247</v>
      </c>
      <c r="D40" s="465"/>
      <c r="E40" s="466" t="s">
        <v>248</v>
      </c>
      <c r="F40" s="466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workbookViewId="0">
      <selection activeCell="V27" sqref="V27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4"/>
      <c r="C2" s="474"/>
      <c r="D2" s="475" t="s">
        <v>250</v>
      </c>
      <c r="E2" s="475"/>
      <c r="F2" s="476" t="s">
        <v>251</v>
      </c>
      <c r="G2" s="476"/>
      <c r="H2" s="477" t="s">
        <v>252</v>
      </c>
      <c r="O2" s="478" t="s">
        <v>253</v>
      </c>
      <c r="P2" s="478"/>
      <c r="Q2" s="478"/>
      <c r="R2" s="478"/>
      <c r="S2" s="478"/>
      <c r="T2" s="478"/>
      <c r="U2" s="478"/>
      <c r="V2" s="478"/>
      <c r="W2" s="478"/>
      <c r="X2" s="478"/>
      <c r="Y2" s="478"/>
    </row>
    <row r="3" spans="2:132" ht="17.25" customHeight="1">
      <c r="B3" s="474"/>
      <c r="C3" s="474"/>
      <c r="D3" s="175" t="s">
        <v>214</v>
      </c>
      <c r="E3" s="176" t="s">
        <v>213</v>
      </c>
      <c r="F3" s="177" t="s">
        <v>214</v>
      </c>
      <c r="G3" s="176" t="s">
        <v>213</v>
      </c>
      <c r="H3" s="477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BC4" s="473" t="s">
        <v>1</v>
      </c>
      <c r="BD4" s="473"/>
      <c r="BE4" s="473"/>
      <c r="BF4" s="473"/>
      <c r="BG4" s="193"/>
      <c r="BH4" s="193"/>
      <c r="BI4" s="473" t="s">
        <v>2</v>
      </c>
      <c r="BJ4" s="473"/>
      <c r="BK4" s="473"/>
      <c r="BL4" s="473"/>
      <c r="BM4" s="193"/>
      <c r="BN4" s="193"/>
      <c r="BO4" s="473" t="s">
        <v>3</v>
      </c>
      <c r="BP4" s="473"/>
      <c r="BQ4" s="473"/>
      <c r="BR4" s="473"/>
      <c r="BS4" s="193"/>
      <c r="BT4" s="193"/>
      <c r="BU4" s="473" t="s">
        <v>4</v>
      </c>
      <c r="BV4" s="473"/>
      <c r="BW4" s="473"/>
      <c r="BX4" s="473"/>
      <c r="BY4" s="193"/>
      <c r="BZ4" s="193"/>
      <c r="CA4" s="473" t="s">
        <v>5</v>
      </c>
      <c r="CB4" s="473"/>
      <c r="CC4" s="473"/>
      <c r="CD4" s="473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358</v>
      </c>
      <c r="Q6" s="214">
        <f>+R6+S6+T6</f>
        <v>19</v>
      </c>
      <c r="R6" s="215">
        <v>14</v>
      </c>
      <c r="S6" s="216">
        <v>5</v>
      </c>
      <c r="T6" s="217">
        <v>0</v>
      </c>
      <c r="U6" s="218">
        <f>(R6+(T6*0.5))/Q6</f>
        <v>0.73684210526315785</v>
      </c>
      <c r="V6" s="219">
        <f>+(R6*3)+(T6*1)</f>
        <v>42</v>
      </c>
      <c r="W6" s="220" t="s">
        <v>266</v>
      </c>
      <c r="X6" s="221" t="s">
        <v>492</v>
      </c>
      <c r="Y6" s="222" t="s">
        <v>491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467</v>
      </c>
      <c r="Q7" s="237">
        <f>+R7+S7+T7</f>
        <v>20</v>
      </c>
      <c r="R7" s="238">
        <v>13</v>
      </c>
      <c r="S7" s="239">
        <v>7</v>
      </c>
      <c r="T7" s="240">
        <v>0</v>
      </c>
      <c r="U7" s="241">
        <f>(R7+(T7*0.5))/Q7</f>
        <v>0.65</v>
      </c>
      <c r="V7" s="242">
        <f>+(R7*3)+(T7*1)</f>
        <v>39</v>
      </c>
      <c r="W7" s="243">
        <f>((R6-R7)+(S7-S6))/2</f>
        <v>1.5</v>
      </c>
      <c r="X7" s="244" t="s">
        <v>487</v>
      </c>
      <c r="Y7" s="240" t="s">
        <v>488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466</v>
      </c>
      <c r="Q8" s="237">
        <f>+R8+S8+T8</f>
        <v>19</v>
      </c>
      <c r="R8" s="250">
        <v>10</v>
      </c>
      <c r="S8" s="251">
        <v>8</v>
      </c>
      <c r="T8" s="252">
        <v>1</v>
      </c>
      <c r="U8" s="218">
        <f>(R8+(T8*0.5))/Q8</f>
        <v>0.55263157894736847</v>
      </c>
      <c r="V8" s="242">
        <f>+(R8*3)+(T8*1)</f>
        <v>31</v>
      </c>
      <c r="W8" s="253">
        <f>((R6-R8)+(S8-S6))/2</f>
        <v>3.5</v>
      </c>
      <c r="X8" s="254" t="s">
        <v>480</v>
      </c>
      <c r="Y8" s="252" t="s">
        <v>489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357</v>
      </c>
      <c r="Q9" s="237">
        <f t="shared" ref="Q9:Q10" si="0">+R9+S9+T9</f>
        <v>19</v>
      </c>
      <c r="R9" s="255">
        <v>10</v>
      </c>
      <c r="S9" s="239">
        <v>8</v>
      </c>
      <c r="T9" s="240">
        <v>1</v>
      </c>
      <c r="U9" s="241">
        <f>(R9+(T9*0.5))/Q9</f>
        <v>0.55263157894736847</v>
      </c>
      <c r="V9" s="242">
        <f>+(R9*3)+(T9*1)</f>
        <v>31</v>
      </c>
      <c r="W9" s="243">
        <f>((R6-R9)+(S9-S6))/2</f>
        <v>3.5</v>
      </c>
      <c r="X9" s="244" t="s">
        <v>487</v>
      </c>
      <c r="Y9" s="240" t="s">
        <v>490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271</v>
      </c>
      <c r="Q10" s="435">
        <f t="shared" si="0"/>
        <v>19</v>
      </c>
      <c r="R10" s="270">
        <v>0</v>
      </c>
      <c r="S10" s="271">
        <v>19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14</v>
      </c>
      <c r="X10" s="276" t="s">
        <v>448</v>
      </c>
      <c r="Y10" s="272" t="s">
        <v>485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0" t="s">
        <v>243</v>
      </c>
      <c r="E19" s="480"/>
      <c r="F19" s="480"/>
      <c r="G19" s="480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1" t="s">
        <v>244</v>
      </c>
      <c r="E20" s="481"/>
      <c r="F20" s="481"/>
      <c r="G20" s="481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53"/>
  <sheetViews>
    <sheetView topLeftCell="A123" zoomScale="70" zoomScaleNormal="70" workbookViewId="0">
      <selection activeCell="C141" sqref="C141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398" t="s">
        <v>272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</row>
    <row r="5" spans="2:28">
      <c r="B5" s="404" t="s">
        <v>7</v>
      </c>
      <c r="C5" s="405" t="s">
        <v>8</v>
      </c>
      <c r="D5" s="406" t="s">
        <v>256</v>
      </c>
      <c r="E5" s="406" t="s">
        <v>273</v>
      </c>
      <c r="F5" s="406" t="s">
        <v>274</v>
      </c>
      <c r="G5" s="406" t="s">
        <v>275</v>
      </c>
      <c r="H5" s="406" t="s">
        <v>276</v>
      </c>
      <c r="I5" s="406" t="s">
        <v>277</v>
      </c>
      <c r="J5" s="406" t="s">
        <v>278</v>
      </c>
      <c r="K5" s="406" t="s">
        <v>279</v>
      </c>
      <c r="L5" s="406" t="s">
        <v>280</v>
      </c>
      <c r="M5" s="406" t="s">
        <v>281</v>
      </c>
      <c r="N5" s="406" t="s">
        <v>282</v>
      </c>
      <c r="O5" s="406" t="s">
        <v>2</v>
      </c>
      <c r="P5" s="406" t="s">
        <v>283</v>
      </c>
      <c r="Q5" s="406" t="s">
        <v>284</v>
      </c>
      <c r="R5" s="406" t="s">
        <v>285</v>
      </c>
      <c r="S5" s="406" t="s">
        <v>286</v>
      </c>
      <c r="T5" s="406" t="s">
        <v>287</v>
      </c>
      <c r="U5" s="406" t="s">
        <v>288</v>
      </c>
      <c r="V5" s="406" t="s">
        <v>289</v>
      </c>
      <c r="W5" s="406" t="s">
        <v>290</v>
      </c>
      <c r="X5" s="407" t="s">
        <v>291</v>
      </c>
    </row>
    <row r="6" spans="2:28" ht="20.25">
      <c r="B6" s="408" t="s">
        <v>7</v>
      </c>
      <c r="C6" s="409" t="s">
        <v>8</v>
      </c>
      <c r="D6" s="410" t="s">
        <v>292</v>
      </c>
      <c r="E6" s="411" t="s">
        <v>293</v>
      </c>
      <c r="F6" s="412" t="s">
        <v>294</v>
      </c>
      <c r="G6" s="410" t="s">
        <v>295</v>
      </c>
      <c r="H6" s="413" t="s">
        <v>296</v>
      </c>
      <c r="I6" s="410" t="s">
        <v>297</v>
      </c>
      <c r="J6" s="414" t="s">
        <v>298</v>
      </c>
      <c r="K6" s="410" t="s">
        <v>299</v>
      </c>
      <c r="L6" s="410" t="s">
        <v>300</v>
      </c>
      <c r="M6" s="410" t="s">
        <v>301</v>
      </c>
      <c r="N6" s="415" t="s">
        <v>302</v>
      </c>
      <c r="O6" s="410" t="s">
        <v>303</v>
      </c>
      <c r="P6" s="410" t="s">
        <v>304</v>
      </c>
      <c r="Q6" s="410" t="s">
        <v>305</v>
      </c>
      <c r="R6" s="410" t="s">
        <v>306</v>
      </c>
      <c r="S6" s="414" t="s">
        <v>307</v>
      </c>
      <c r="T6" s="413" t="s">
        <v>308</v>
      </c>
      <c r="U6" s="416" t="s">
        <v>309</v>
      </c>
      <c r="V6" s="416" t="s">
        <v>310</v>
      </c>
      <c r="W6" s="416" t="s">
        <v>311</v>
      </c>
      <c r="X6" s="417" t="s">
        <v>312</v>
      </c>
    </row>
    <row r="7" spans="2:28">
      <c r="B7" s="307">
        <v>7</v>
      </c>
      <c r="C7" s="307" t="s">
        <v>412</v>
      </c>
      <c r="D7" s="307">
        <v>19</v>
      </c>
      <c r="E7" s="307">
        <v>66</v>
      </c>
      <c r="F7" s="307">
        <v>51</v>
      </c>
      <c r="G7" s="307">
        <v>21</v>
      </c>
      <c r="H7" s="307">
        <v>25</v>
      </c>
      <c r="I7" s="307">
        <v>20</v>
      </c>
      <c r="J7" s="307">
        <v>2</v>
      </c>
      <c r="K7" s="307">
        <v>0</v>
      </c>
      <c r="L7" s="307">
        <v>3</v>
      </c>
      <c r="M7" s="307">
        <v>22</v>
      </c>
      <c r="N7" s="308">
        <v>0.49</v>
      </c>
      <c r="O7" s="307">
        <v>13</v>
      </c>
      <c r="P7" s="307">
        <v>3</v>
      </c>
      <c r="Q7" s="307">
        <v>1</v>
      </c>
      <c r="R7" s="307">
        <v>34</v>
      </c>
      <c r="S7" s="307">
        <v>2</v>
      </c>
      <c r="T7" s="307">
        <v>1</v>
      </c>
      <c r="U7" s="308">
        <v>0.59099999999999997</v>
      </c>
      <c r="V7" s="308">
        <v>0.70599999999999996</v>
      </c>
      <c r="W7" s="308">
        <v>1.2969999999999999</v>
      </c>
      <c r="X7" s="308">
        <v>0.44</v>
      </c>
      <c r="Y7" s="400"/>
      <c r="AB7" s="309"/>
    </row>
    <row r="8" spans="2:28">
      <c r="B8" s="307">
        <v>0</v>
      </c>
      <c r="C8" s="307" t="s">
        <v>387</v>
      </c>
      <c r="D8" s="307">
        <v>5</v>
      </c>
      <c r="E8" s="307">
        <v>25</v>
      </c>
      <c r="F8" s="307">
        <v>21</v>
      </c>
      <c r="G8" s="307">
        <v>7</v>
      </c>
      <c r="H8" s="307">
        <v>10</v>
      </c>
      <c r="I8" s="307">
        <v>8</v>
      </c>
      <c r="J8" s="307">
        <v>2</v>
      </c>
      <c r="K8" s="307">
        <v>0</v>
      </c>
      <c r="L8" s="307">
        <v>0</v>
      </c>
      <c r="M8" s="307">
        <v>8</v>
      </c>
      <c r="N8" s="308">
        <v>0.47599999999999998</v>
      </c>
      <c r="O8" s="307">
        <v>4</v>
      </c>
      <c r="P8" s="307">
        <v>5</v>
      </c>
      <c r="Q8" s="307">
        <v>0</v>
      </c>
      <c r="R8" s="307">
        <v>6</v>
      </c>
      <c r="S8" s="307">
        <v>0</v>
      </c>
      <c r="T8" s="307">
        <v>0</v>
      </c>
      <c r="U8" s="308">
        <v>0.56000000000000005</v>
      </c>
      <c r="V8" s="308">
        <v>0.57099999999999995</v>
      </c>
      <c r="W8" s="308">
        <v>1.131</v>
      </c>
      <c r="X8" s="308">
        <v>0.38900000000000001</v>
      </c>
      <c r="Y8" s="400"/>
      <c r="AB8" s="309"/>
    </row>
    <row r="9" spans="2:28">
      <c r="B9" s="307">
        <v>8</v>
      </c>
      <c r="C9" s="307" t="s">
        <v>435</v>
      </c>
      <c r="D9" s="307">
        <v>4</v>
      </c>
      <c r="E9" s="307">
        <v>12</v>
      </c>
      <c r="F9" s="307">
        <v>11</v>
      </c>
      <c r="G9" s="307">
        <v>5</v>
      </c>
      <c r="H9" s="307">
        <v>5</v>
      </c>
      <c r="I9" s="307">
        <v>3</v>
      </c>
      <c r="J9" s="307">
        <v>1</v>
      </c>
      <c r="K9" s="307">
        <v>0</v>
      </c>
      <c r="L9" s="307">
        <v>1</v>
      </c>
      <c r="M9" s="307">
        <v>7</v>
      </c>
      <c r="N9" s="308">
        <v>0.45500000000000002</v>
      </c>
      <c r="O9" s="307">
        <v>0</v>
      </c>
      <c r="P9" s="307">
        <v>1</v>
      </c>
      <c r="Q9" s="307">
        <v>1</v>
      </c>
      <c r="R9" s="307">
        <v>1</v>
      </c>
      <c r="S9" s="307">
        <v>1</v>
      </c>
      <c r="T9" s="307">
        <v>0</v>
      </c>
      <c r="U9" s="308">
        <v>0.5</v>
      </c>
      <c r="V9" s="308">
        <v>0.81799999999999995</v>
      </c>
      <c r="W9" s="308">
        <v>1.3180000000000001</v>
      </c>
      <c r="X9" s="308">
        <v>0.375</v>
      </c>
      <c r="Y9" s="401"/>
      <c r="AB9" s="309"/>
    </row>
    <row r="10" spans="2:28">
      <c r="B10" s="307">
        <v>0</v>
      </c>
      <c r="C10" s="307" t="s">
        <v>390</v>
      </c>
      <c r="D10" s="307">
        <v>5</v>
      </c>
      <c r="E10" s="307">
        <v>26</v>
      </c>
      <c r="F10" s="307">
        <v>18</v>
      </c>
      <c r="G10" s="307">
        <v>13</v>
      </c>
      <c r="H10" s="307">
        <v>8</v>
      </c>
      <c r="I10" s="307">
        <v>8</v>
      </c>
      <c r="J10" s="307">
        <v>0</v>
      </c>
      <c r="K10" s="307">
        <v>0</v>
      </c>
      <c r="L10" s="307">
        <v>0</v>
      </c>
      <c r="M10" s="307">
        <v>7</v>
      </c>
      <c r="N10" s="308">
        <v>0.44400000000000001</v>
      </c>
      <c r="O10" s="307">
        <v>7</v>
      </c>
      <c r="P10" s="307">
        <v>0</v>
      </c>
      <c r="Q10" s="307">
        <v>0</v>
      </c>
      <c r="R10" s="307">
        <v>15</v>
      </c>
      <c r="S10" s="307">
        <v>0</v>
      </c>
      <c r="T10" s="307">
        <v>1</v>
      </c>
      <c r="U10" s="308">
        <v>0.57699999999999996</v>
      </c>
      <c r="V10" s="308">
        <v>0.44400000000000001</v>
      </c>
      <c r="W10" s="308">
        <v>1.0209999999999999</v>
      </c>
      <c r="X10" s="308">
        <v>0.5</v>
      </c>
      <c r="Y10" s="400"/>
      <c r="AB10" s="309"/>
    </row>
    <row r="11" spans="2:28">
      <c r="B11" s="307">
        <v>47</v>
      </c>
      <c r="C11" s="307" t="s">
        <v>450</v>
      </c>
      <c r="D11" s="307">
        <v>3</v>
      </c>
      <c r="E11" s="307">
        <v>9</v>
      </c>
      <c r="F11" s="307">
        <v>5</v>
      </c>
      <c r="G11" s="307">
        <v>4</v>
      </c>
      <c r="H11" s="307">
        <v>2</v>
      </c>
      <c r="I11" s="307">
        <v>2</v>
      </c>
      <c r="J11" s="307">
        <v>0</v>
      </c>
      <c r="K11" s="307">
        <v>0</v>
      </c>
      <c r="L11" s="307">
        <v>0</v>
      </c>
      <c r="M11" s="307">
        <v>0</v>
      </c>
      <c r="N11" s="308">
        <v>0.4</v>
      </c>
      <c r="O11" s="307">
        <v>4</v>
      </c>
      <c r="P11" s="307">
        <v>2</v>
      </c>
      <c r="Q11" s="307">
        <v>0</v>
      </c>
      <c r="R11" s="307">
        <v>2</v>
      </c>
      <c r="S11" s="307">
        <v>0</v>
      </c>
      <c r="T11" s="307">
        <v>0</v>
      </c>
      <c r="U11" s="308">
        <v>0.66700000000000004</v>
      </c>
      <c r="V11" s="308">
        <v>0.4</v>
      </c>
      <c r="W11" s="308">
        <v>1.0669999999999999</v>
      </c>
      <c r="X11" s="308">
        <v>0</v>
      </c>
      <c r="Y11" s="400"/>
      <c r="AB11" s="309"/>
    </row>
    <row r="12" spans="2:28">
      <c r="B12" s="307">
        <v>10</v>
      </c>
      <c r="C12" s="307" t="s">
        <v>416</v>
      </c>
      <c r="D12" s="307">
        <v>5</v>
      </c>
      <c r="E12" s="307">
        <v>12</v>
      </c>
      <c r="F12" s="307">
        <v>10</v>
      </c>
      <c r="G12" s="307">
        <v>4</v>
      </c>
      <c r="H12" s="307">
        <v>4</v>
      </c>
      <c r="I12" s="307">
        <v>2</v>
      </c>
      <c r="J12" s="307">
        <v>2</v>
      </c>
      <c r="K12" s="307">
        <v>0</v>
      </c>
      <c r="L12" s="307">
        <v>0</v>
      </c>
      <c r="M12" s="307">
        <v>5</v>
      </c>
      <c r="N12" s="308">
        <v>0.4</v>
      </c>
      <c r="O12" s="307">
        <v>2</v>
      </c>
      <c r="P12" s="307">
        <v>3</v>
      </c>
      <c r="Q12" s="307">
        <v>0</v>
      </c>
      <c r="R12" s="307">
        <v>5</v>
      </c>
      <c r="S12" s="307">
        <v>0</v>
      </c>
      <c r="T12" s="307">
        <v>0</v>
      </c>
      <c r="U12" s="308">
        <v>0.5</v>
      </c>
      <c r="V12" s="308">
        <v>0.6</v>
      </c>
      <c r="W12" s="308">
        <v>1.1000000000000001</v>
      </c>
      <c r="X12" s="308">
        <v>0.28599999999999998</v>
      </c>
      <c r="Y12" s="400"/>
      <c r="AB12" s="309"/>
    </row>
    <row r="13" spans="2:28">
      <c r="B13" s="307">
        <v>18</v>
      </c>
      <c r="C13" s="307" t="s">
        <v>449</v>
      </c>
      <c r="D13" s="307">
        <v>7</v>
      </c>
      <c r="E13" s="307">
        <v>16</v>
      </c>
      <c r="F13" s="307">
        <v>13</v>
      </c>
      <c r="G13" s="307">
        <v>1</v>
      </c>
      <c r="H13" s="307">
        <v>5</v>
      </c>
      <c r="I13" s="307">
        <v>5</v>
      </c>
      <c r="J13" s="307">
        <v>0</v>
      </c>
      <c r="K13" s="307">
        <v>0</v>
      </c>
      <c r="L13" s="307">
        <v>0</v>
      </c>
      <c r="M13" s="307">
        <v>6</v>
      </c>
      <c r="N13" s="308">
        <v>0.38500000000000001</v>
      </c>
      <c r="O13" s="307">
        <v>1</v>
      </c>
      <c r="P13" s="307">
        <v>1</v>
      </c>
      <c r="Q13" s="307">
        <v>1</v>
      </c>
      <c r="R13" s="307">
        <v>2</v>
      </c>
      <c r="S13" s="307">
        <v>0</v>
      </c>
      <c r="T13" s="307">
        <v>1</v>
      </c>
      <c r="U13" s="308">
        <v>0.438</v>
      </c>
      <c r="V13" s="308">
        <v>0.38500000000000001</v>
      </c>
      <c r="W13" s="308">
        <v>0.82199999999999995</v>
      </c>
      <c r="X13" s="308">
        <v>0.33300000000000002</v>
      </c>
      <c r="Y13" s="400"/>
      <c r="AB13" s="309"/>
    </row>
    <row r="14" spans="2:28">
      <c r="B14" s="307">
        <v>33</v>
      </c>
      <c r="C14" s="307" t="s">
        <v>420</v>
      </c>
      <c r="D14" s="307">
        <v>17</v>
      </c>
      <c r="E14" s="307">
        <v>65</v>
      </c>
      <c r="F14" s="307">
        <v>57</v>
      </c>
      <c r="G14" s="307">
        <v>19</v>
      </c>
      <c r="H14" s="307">
        <v>21</v>
      </c>
      <c r="I14" s="307">
        <v>17</v>
      </c>
      <c r="J14" s="307">
        <v>4</v>
      </c>
      <c r="K14" s="307">
        <v>0</v>
      </c>
      <c r="L14" s="307">
        <v>0</v>
      </c>
      <c r="M14" s="307">
        <v>19</v>
      </c>
      <c r="N14" s="308">
        <v>0.36799999999999999</v>
      </c>
      <c r="O14" s="307">
        <v>6</v>
      </c>
      <c r="P14" s="307">
        <v>7</v>
      </c>
      <c r="Q14" s="307">
        <v>0</v>
      </c>
      <c r="R14" s="307">
        <v>21</v>
      </c>
      <c r="S14" s="307">
        <v>0</v>
      </c>
      <c r="T14" s="307">
        <v>2</v>
      </c>
      <c r="U14" s="308">
        <v>0.41499999999999998</v>
      </c>
      <c r="V14" s="308">
        <v>0.439</v>
      </c>
      <c r="W14" s="308">
        <v>0.85399999999999998</v>
      </c>
      <c r="X14" s="308">
        <v>0.35699999999999998</v>
      </c>
      <c r="Y14" s="400"/>
      <c r="AB14" s="309"/>
    </row>
    <row r="15" spans="2:28">
      <c r="B15" s="307">
        <v>17</v>
      </c>
      <c r="C15" s="307" t="s">
        <v>413</v>
      </c>
      <c r="D15" s="307">
        <v>4</v>
      </c>
      <c r="E15" s="307">
        <v>13</v>
      </c>
      <c r="F15" s="307">
        <v>11</v>
      </c>
      <c r="G15" s="307">
        <v>5</v>
      </c>
      <c r="H15" s="307">
        <v>4</v>
      </c>
      <c r="I15" s="307">
        <v>3</v>
      </c>
      <c r="J15" s="307">
        <v>1</v>
      </c>
      <c r="K15" s="307">
        <v>0</v>
      </c>
      <c r="L15" s="307">
        <v>0</v>
      </c>
      <c r="M15" s="307">
        <v>2</v>
      </c>
      <c r="N15" s="308">
        <v>0.36399999999999999</v>
      </c>
      <c r="O15" s="307">
        <v>2</v>
      </c>
      <c r="P15" s="307">
        <v>1</v>
      </c>
      <c r="Q15" s="307">
        <v>0</v>
      </c>
      <c r="R15" s="307">
        <v>7</v>
      </c>
      <c r="S15" s="307">
        <v>0</v>
      </c>
      <c r="T15" s="307">
        <v>0</v>
      </c>
      <c r="U15" s="308">
        <v>0.46200000000000002</v>
      </c>
      <c r="V15" s="308">
        <v>0.45500000000000002</v>
      </c>
      <c r="W15" s="308">
        <v>0.91600000000000004</v>
      </c>
      <c r="X15" s="308">
        <v>0.4</v>
      </c>
      <c r="Y15" s="400"/>
      <c r="AB15" s="309"/>
    </row>
    <row r="16" spans="2:28">
      <c r="B16" s="307">
        <v>4</v>
      </c>
      <c r="C16" s="307" t="s">
        <v>414</v>
      </c>
      <c r="D16" s="307">
        <v>14</v>
      </c>
      <c r="E16" s="307">
        <v>46</v>
      </c>
      <c r="F16" s="307">
        <v>37</v>
      </c>
      <c r="G16" s="307">
        <v>16</v>
      </c>
      <c r="H16" s="307">
        <v>13</v>
      </c>
      <c r="I16" s="307">
        <v>9</v>
      </c>
      <c r="J16" s="307">
        <v>3</v>
      </c>
      <c r="K16" s="307">
        <v>0</v>
      </c>
      <c r="L16" s="307">
        <v>1</v>
      </c>
      <c r="M16" s="307">
        <v>14</v>
      </c>
      <c r="N16" s="308">
        <v>0.35099999999999998</v>
      </c>
      <c r="O16" s="307">
        <v>8</v>
      </c>
      <c r="P16" s="307">
        <v>5</v>
      </c>
      <c r="Q16" s="307">
        <v>1</v>
      </c>
      <c r="R16" s="307">
        <v>8</v>
      </c>
      <c r="S16" s="307">
        <v>0</v>
      </c>
      <c r="T16" s="307">
        <v>0</v>
      </c>
      <c r="U16" s="308">
        <v>0.47799999999999998</v>
      </c>
      <c r="V16" s="308">
        <v>0.51400000000000001</v>
      </c>
      <c r="W16" s="308">
        <v>0.99199999999999999</v>
      </c>
      <c r="X16" s="308">
        <v>0.41699999999999998</v>
      </c>
      <c r="Y16" s="400"/>
      <c r="AB16" s="309"/>
    </row>
    <row r="17" spans="2:28">
      <c r="B17" s="307">
        <v>30</v>
      </c>
      <c r="C17" s="307" t="s">
        <v>419</v>
      </c>
      <c r="D17" s="307">
        <v>8</v>
      </c>
      <c r="E17" s="307">
        <v>24</v>
      </c>
      <c r="F17" s="307">
        <v>15</v>
      </c>
      <c r="G17" s="307">
        <v>10</v>
      </c>
      <c r="H17" s="307">
        <v>5</v>
      </c>
      <c r="I17" s="307">
        <v>5</v>
      </c>
      <c r="J17" s="307">
        <v>0</v>
      </c>
      <c r="K17" s="307">
        <v>0</v>
      </c>
      <c r="L17" s="307">
        <v>0</v>
      </c>
      <c r="M17" s="307">
        <v>3</v>
      </c>
      <c r="N17" s="308">
        <v>0.33300000000000002</v>
      </c>
      <c r="O17" s="307">
        <v>8</v>
      </c>
      <c r="P17" s="307">
        <v>2</v>
      </c>
      <c r="Q17" s="307">
        <v>1</v>
      </c>
      <c r="R17" s="307">
        <v>7</v>
      </c>
      <c r="S17" s="307">
        <v>0</v>
      </c>
      <c r="T17" s="307">
        <v>0</v>
      </c>
      <c r="U17" s="308">
        <v>0.58299999999999996</v>
      </c>
      <c r="V17" s="308">
        <v>0.33300000000000002</v>
      </c>
      <c r="W17" s="308">
        <v>0.91700000000000004</v>
      </c>
      <c r="X17" s="308">
        <v>0.6</v>
      </c>
      <c r="Y17" s="400"/>
      <c r="AB17" s="309"/>
    </row>
    <row r="18" spans="2:28">
      <c r="B18" s="307">
        <v>17</v>
      </c>
      <c r="C18" s="307" t="s">
        <v>413</v>
      </c>
      <c r="D18" s="307">
        <v>12</v>
      </c>
      <c r="E18" s="307">
        <v>40</v>
      </c>
      <c r="F18" s="307">
        <v>36</v>
      </c>
      <c r="G18" s="307">
        <v>13</v>
      </c>
      <c r="H18" s="307">
        <v>10</v>
      </c>
      <c r="I18" s="307">
        <v>8</v>
      </c>
      <c r="J18" s="307">
        <v>1</v>
      </c>
      <c r="K18" s="307">
        <v>1</v>
      </c>
      <c r="L18" s="307">
        <v>0</v>
      </c>
      <c r="M18" s="307">
        <v>8</v>
      </c>
      <c r="N18" s="308">
        <v>0.27800000000000002</v>
      </c>
      <c r="O18" s="307">
        <v>4</v>
      </c>
      <c r="P18" s="307">
        <v>8</v>
      </c>
      <c r="Q18" s="307">
        <v>0</v>
      </c>
      <c r="R18" s="307">
        <v>11</v>
      </c>
      <c r="S18" s="307">
        <v>0</v>
      </c>
      <c r="T18" s="307">
        <v>0</v>
      </c>
      <c r="U18" s="308">
        <v>0.35</v>
      </c>
      <c r="V18" s="308">
        <v>0.36099999999999999</v>
      </c>
      <c r="W18" s="308">
        <v>0.71099999999999997</v>
      </c>
      <c r="X18" s="308">
        <v>0.313</v>
      </c>
      <c r="Y18" s="400"/>
      <c r="AB18" s="309"/>
    </row>
    <row r="19" spans="2:28">
      <c r="B19" s="307">
        <v>51</v>
      </c>
      <c r="C19" s="307" t="s">
        <v>424</v>
      </c>
      <c r="D19" s="307">
        <v>7</v>
      </c>
      <c r="E19" s="307">
        <v>21</v>
      </c>
      <c r="F19" s="307">
        <v>12</v>
      </c>
      <c r="G19" s="307">
        <v>5</v>
      </c>
      <c r="H19" s="307">
        <v>3</v>
      </c>
      <c r="I19" s="307">
        <v>3</v>
      </c>
      <c r="J19" s="307">
        <v>0</v>
      </c>
      <c r="K19" s="307">
        <v>0</v>
      </c>
      <c r="L19" s="307">
        <v>0</v>
      </c>
      <c r="M19" s="307">
        <v>1</v>
      </c>
      <c r="N19" s="308">
        <v>0.25</v>
      </c>
      <c r="O19" s="307">
        <v>9</v>
      </c>
      <c r="P19" s="307">
        <v>1</v>
      </c>
      <c r="Q19" s="307">
        <v>0</v>
      </c>
      <c r="R19" s="307">
        <v>4</v>
      </c>
      <c r="S19" s="307">
        <v>0</v>
      </c>
      <c r="T19" s="307">
        <v>0</v>
      </c>
      <c r="U19" s="308">
        <v>0.57099999999999995</v>
      </c>
      <c r="V19" s="308">
        <v>0.25</v>
      </c>
      <c r="W19" s="308">
        <v>0.82099999999999995</v>
      </c>
      <c r="X19" s="308">
        <v>0.25</v>
      </c>
      <c r="Y19" s="400"/>
      <c r="AB19" s="309"/>
    </row>
    <row r="20" spans="2:28">
      <c r="B20" s="307">
        <v>12</v>
      </c>
      <c r="C20" s="307" t="s">
        <v>454</v>
      </c>
      <c r="D20" s="307">
        <v>8</v>
      </c>
      <c r="E20" s="307">
        <v>22</v>
      </c>
      <c r="F20" s="307">
        <v>20</v>
      </c>
      <c r="G20" s="307">
        <v>3</v>
      </c>
      <c r="H20" s="307">
        <v>5</v>
      </c>
      <c r="I20" s="307">
        <v>5</v>
      </c>
      <c r="J20" s="307">
        <v>0</v>
      </c>
      <c r="K20" s="307">
        <v>0</v>
      </c>
      <c r="L20" s="307">
        <v>0</v>
      </c>
      <c r="M20" s="307">
        <v>1</v>
      </c>
      <c r="N20" s="308">
        <v>0.25</v>
      </c>
      <c r="O20" s="307">
        <v>2</v>
      </c>
      <c r="P20" s="307">
        <v>6</v>
      </c>
      <c r="Q20" s="307">
        <v>0</v>
      </c>
      <c r="R20" s="307">
        <v>5</v>
      </c>
      <c r="S20" s="307">
        <v>0</v>
      </c>
      <c r="T20" s="307">
        <v>0</v>
      </c>
      <c r="U20" s="308">
        <v>0.318</v>
      </c>
      <c r="V20" s="308">
        <v>0.25</v>
      </c>
      <c r="W20" s="308">
        <v>0.56799999999999995</v>
      </c>
      <c r="X20" s="308">
        <v>0.25</v>
      </c>
      <c r="Y20" s="400"/>
      <c r="AB20" s="309"/>
    </row>
    <row r="21" spans="2:28">
      <c r="B21" s="307">
        <v>0</v>
      </c>
      <c r="C21" s="307" t="s">
        <v>388</v>
      </c>
      <c r="D21" s="307">
        <v>1</v>
      </c>
      <c r="E21" s="307">
        <v>4</v>
      </c>
      <c r="F21" s="307">
        <v>4</v>
      </c>
      <c r="G21" s="307">
        <v>2</v>
      </c>
      <c r="H21" s="307">
        <v>1</v>
      </c>
      <c r="I21" s="307">
        <v>0</v>
      </c>
      <c r="J21" s="307">
        <v>1</v>
      </c>
      <c r="K21" s="307">
        <v>0</v>
      </c>
      <c r="L21" s="307">
        <v>0</v>
      </c>
      <c r="M21" s="307">
        <v>0</v>
      </c>
      <c r="N21" s="308">
        <v>0.25</v>
      </c>
      <c r="O21" s="307">
        <v>0</v>
      </c>
      <c r="P21" s="307">
        <v>0</v>
      </c>
      <c r="Q21" s="307">
        <v>0</v>
      </c>
      <c r="R21" s="307">
        <v>1</v>
      </c>
      <c r="S21" s="307">
        <v>0</v>
      </c>
      <c r="T21" s="307">
        <v>0</v>
      </c>
      <c r="U21" s="308">
        <v>0.25</v>
      </c>
      <c r="V21" s="308">
        <v>0.5</v>
      </c>
      <c r="W21" s="308">
        <v>0.75</v>
      </c>
      <c r="X21" s="308">
        <v>0</v>
      </c>
      <c r="Y21" s="400"/>
      <c r="AB21" s="309"/>
    </row>
    <row r="22" spans="2:28">
      <c r="B22" s="307">
        <v>63</v>
      </c>
      <c r="C22" s="307" t="s">
        <v>423</v>
      </c>
      <c r="D22" s="307">
        <v>11</v>
      </c>
      <c r="E22" s="307">
        <v>38</v>
      </c>
      <c r="F22" s="307">
        <v>30</v>
      </c>
      <c r="G22" s="307">
        <v>10</v>
      </c>
      <c r="H22" s="307">
        <v>7</v>
      </c>
      <c r="I22" s="307">
        <v>4</v>
      </c>
      <c r="J22" s="307">
        <v>3</v>
      </c>
      <c r="K22" s="307">
        <v>0</v>
      </c>
      <c r="L22" s="307">
        <v>0</v>
      </c>
      <c r="M22" s="307">
        <v>5</v>
      </c>
      <c r="N22" s="308">
        <v>0.23300000000000001</v>
      </c>
      <c r="O22" s="307">
        <v>5</v>
      </c>
      <c r="P22" s="307">
        <v>7</v>
      </c>
      <c r="Q22" s="307">
        <v>3</v>
      </c>
      <c r="R22" s="307">
        <v>8</v>
      </c>
      <c r="S22" s="307">
        <v>0</v>
      </c>
      <c r="T22" s="307">
        <v>0</v>
      </c>
      <c r="U22" s="308">
        <v>0.39500000000000002</v>
      </c>
      <c r="V22" s="308">
        <v>0.33300000000000002</v>
      </c>
      <c r="W22" s="308">
        <v>0.72799999999999998</v>
      </c>
      <c r="X22" s="308">
        <v>0.15</v>
      </c>
      <c r="Y22" s="400"/>
      <c r="AB22" s="309"/>
    </row>
    <row r="23" spans="2:28">
      <c r="B23" s="307">
        <v>5</v>
      </c>
      <c r="C23" s="307" t="s">
        <v>471</v>
      </c>
      <c r="D23" s="307">
        <v>5</v>
      </c>
      <c r="E23" s="307">
        <v>17</v>
      </c>
      <c r="F23" s="307">
        <v>13</v>
      </c>
      <c r="G23" s="307">
        <v>4</v>
      </c>
      <c r="H23" s="307">
        <v>3</v>
      </c>
      <c r="I23" s="307">
        <v>2</v>
      </c>
      <c r="J23" s="307">
        <v>0</v>
      </c>
      <c r="K23" s="307">
        <v>0</v>
      </c>
      <c r="L23" s="307">
        <v>1</v>
      </c>
      <c r="M23" s="307">
        <v>5</v>
      </c>
      <c r="N23" s="308">
        <v>0.23100000000000001</v>
      </c>
      <c r="O23" s="307">
        <v>3</v>
      </c>
      <c r="P23" s="307">
        <v>4</v>
      </c>
      <c r="Q23" s="307">
        <v>1</v>
      </c>
      <c r="R23" s="307">
        <v>5</v>
      </c>
      <c r="S23" s="307">
        <v>0</v>
      </c>
      <c r="T23" s="307">
        <v>0</v>
      </c>
      <c r="U23" s="308">
        <v>0.41199999999999998</v>
      </c>
      <c r="V23" s="308">
        <v>0.46200000000000002</v>
      </c>
      <c r="W23" s="308">
        <v>0.873</v>
      </c>
      <c r="X23" s="308">
        <v>0.28599999999999998</v>
      </c>
      <c r="Y23" s="418"/>
      <c r="AB23" s="419"/>
    </row>
    <row r="24" spans="2:28">
      <c r="B24" s="307">
        <v>61</v>
      </c>
      <c r="C24" s="307" t="s">
        <v>486</v>
      </c>
      <c r="D24" s="307">
        <v>18</v>
      </c>
      <c r="E24" s="307">
        <v>64</v>
      </c>
      <c r="F24" s="307">
        <v>54</v>
      </c>
      <c r="G24" s="307">
        <v>8</v>
      </c>
      <c r="H24" s="307">
        <v>10</v>
      </c>
      <c r="I24" s="307">
        <v>8</v>
      </c>
      <c r="J24" s="307">
        <v>2</v>
      </c>
      <c r="K24" s="307">
        <v>0</v>
      </c>
      <c r="L24" s="307">
        <v>0</v>
      </c>
      <c r="M24" s="307">
        <v>10</v>
      </c>
      <c r="N24" s="308">
        <v>0.185</v>
      </c>
      <c r="O24" s="307">
        <v>10</v>
      </c>
      <c r="P24" s="307">
        <v>13</v>
      </c>
      <c r="Q24" s="307">
        <v>0</v>
      </c>
      <c r="R24" s="307">
        <v>7</v>
      </c>
      <c r="S24" s="307">
        <v>0</v>
      </c>
      <c r="T24" s="307">
        <v>0</v>
      </c>
      <c r="U24" s="308">
        <v>0.313</v>
      </c>
      <c r="V24" s="308">
        <v>0.222</v>
      </c>
      <c r="W24" s="308">
        <v>0.53500000000000003</v>
      </c>
      <c r="X24" s="308">
        <v>0.23100000000000001</v>
      </c>
    </row>
    <row r="25" spans="2:28">
      <c r="B25" s="307">
        <v>52</v>
      </c>
      <c r="C25" s="307" t="s">
        <v>417</v>
      </c>
      <c r="D25" s="307">
        <v>16</v>
      </c>
      <c r="E25" s="307">
        <v>53</v>
      </c>
      <c r="F25" s="307">
        <v>44</v>
      </c>
      <c r="G25" s="307">
        <v>9</v>
      </c>
      <c r="H25" s="307">
        <v>8</v>
      </c>
      <c r="I25" s="307">
        <v>8</v>
      </c>
      <c r="J25" s="307">
        <v>0</v>
      </c>
      <c r="K25" s="307">
        <v>0</v>
      </c>
      <c r="L25" s="307">
        <v>0</v>
      </c>
      <c r="M25" s="307">
        <v>3</v>
      </c>
      <c r="N25" s="308">
        <v>0.182</v>
      </c>
      <c r="O25" s="307">
        <v>7</v>
      </c>
      <c r="P25" s="307">
        <v>11</v>
      </c>
      <c r="Q25" s="307">
        <v>2</v>
      </c>
      <c r="R25" s="307">
        <v>4</v>
      </c>
      <c r="S25" s="307">
        <v>0</v>
      </c>
      <c r="T25" s="307">
        <v>0</v>
      </c>
      <c r="U25" s="308">
        <v>0.32100000000000001</v>
      </c>
      <c r="V25" s="308">
        <v>0.182</v>
      </c>
      <c r="W25" s="308">
        <v>0.503</v>
      </c>
      <c r="X25" s="308">
        <v>0.154</v>
      </c>
    </row>
    <row r="26" spans="2:28">
      <c r="B26" s="307">
        <v>78</v>
      </c>
      <c r="C26" s="307" t="s">
        <v>472</v>
      </c>
      <c r="D26" s="307">
        <v>3</v>
      </c>
      <c r="E26" s="307">
        <v>11</v>
      </c>
      <c r="F26" s="307">
        <v>8</v>
      </c>
      <c r="G26" s="307">
        <v>3</v>
      </c>
      <c r="H26" s="307">
        <v>1</v>
      </c>
      <c r="I26" s="307">
        <v>1</v>
      </c>
      <c r="J26" s="307">
        <v>0</v>
      </c>
      <c r="K26" s="307">
        <v>0</v>
      </c>
      <c r="L26" s="307">
        <v>0</v>
      </c>
      <c r="M26" s="307">
        <v>4</v>
      </c>
      <c r="N26" s="308">
        <v>0.125</v>
      </c>
      <c r="O26" s="307">
        <v>1</v>
      </c>
      <c r="P26" s="307">
        <v>1</v>
      </c>
      <c r="Q26" s="307">
        <v>2</v>
      </c>
      <c r="R26" s="307">
        <v>0</v>
      </c>
      <c r="S26" s="307">
        <v>0</v>
      </c>
      <c r="T26" s="307">
        <v>0</v>
      </c>
      <c r="U26" s="308">
        <v>0.36399999999999999</v>
      </c>
      <c r="V26" s="308">
        <v>0.125</v>
      </c>
      <c r="W26" s="308">
        <v>0.48899999999999999</v>
      </c>
      <c r="X26" s="308">
        <v>0.16700000000000001</v>
      </c>
    </row>
    <row r="27" spans="2:28">
      <c r="B27" s="307">
        <v>78</v>
      </c>
      <c r="C27" s="307" t="s">
        <v>422</v>
      </c>
      <c r="D27" s="307">
        <v>13</v>
      </c>
      <c r="E27" s="307">
        <v>31</v>
      </c>
      <c r="F27" s="307">
        <v>28</v>
      </c>
      <c r="G27" s="307">
        <v>4</v>
      </c>
      <c r="H27" s="307">
        <v>3</v>
      </c>
      <c r="I27" s="307">
        <v>3</v>
      </c>
      <c r="J27" s="307">
        <v>0</v>
      </c>
      <c r="K27" s="307">
        <v>0</v>
      </c>
      <c r="L27" s="307">
        <v>0</v>
      </c>
      <c r="M27" s="307">
        <v>2</v>
      </c>
      <c r="N27" s="308">
        <v>0.107</v>
      </c>
      <c r="O27" s="307">
        <v>3</v>
      </c>
      <c r="P27" s="307">
        <v>8</v>
      </c>
      <c r="Q27" s="307">
        <v>0</v>
      </c>
      <c r="R27" s="307">
        <v>4</v>
      </c>
      <c r="S27" s="307">
        <v>0</v>
      </c>
      <c r="T27" s="307">
        <v>0</v>
      </c>
      <c r="U27" s="308">
        <v>0.19400000000000001</v>
      </c>
      <c r="V27" s="308">
        <v>0.107</v>
      </c>
      <c r="W27" s="308">
        <v>0.30099999999999999</v>
      </c>
      <c r="X27" s="308">
        <v>7.6999999999999999E-2</v>
      </c>
    </row>
    <row r="28" spans="2:28">
      <c r="B28" s="307">
        <v>42</v>
      </c>
      <c r="C28" s="307" t="s">
        <v>453</v>
      </c>
      <c r="D28" s="307">
        <v>6</v>
      </c>
      <c r="E28" s="307">
        <v>18</v>
      </c>
      <c r="F28" s="307">
        <v>11</v>
      </c>
      <c r="G28" s="307">
        <v>3</v>
      </c>
      <c r="H28" s="307">
        <v>1</v>
      </c>
      <c r="I28" s="307">
        <v>1</v>
      </c>
      <c r="J28" s="307">
        <v>0</v>
      </c>
      <c r="K28" s="307">
        <v>0</v>
      </c>
      <c r="L28" s="307">
        <v>0</v>
      </c>
      <c r="M28" s="307">
        <v>3</v>
      </c>
      <c r="N28" s="308">
        <v>9.0999999999999998E-2</v>
      </c>
      <c r="O28" s="307">
        <v>4</v>
      </c>
      <c r="P28" s="307">
        <v>2</v>
      </c>
      <c r="Q28" s="307">
        <v>3</v>
      </c>
      <c r="R28" s="307">
        <v>1</v>
      </c>
      <c r="S28" s="307">
        <v>0</v>
      </c>
      <c r="T28" s="307">
        <v>0</v>
      </c>
      <c r="U28" s="308">
        <v>0.44400000000000001</v>
      </c>
      <c r="V28" s="308">
        <v>9.0999999999999998E-2</v>
      </c>
      <c r="W28" s="308">
        <v>0.53500000000000003</v>
      </c>
      <c r="X28" s="308">
        <v>0.14299999999999999</v>
      </c>
    </row>
    <row r="29" spans="2:28">
      <c r="B29" s="307">
        <v>22</v>
      </c>
      <c r="C29" s="307" t="s">
        <v>421</v>
      </c>
      <c r="D29" s="307">
        <v>4</v>
      </c>
      <c r="E29" s="307">
        <v>17</v>
      </c>
      <c r="F29" s="307">
        <v>12</v>
      </c>
      <c r="G29" s="307">
        <v>4</v>
      </c>
      <c r="H29" s="307">
        <v>1</v>
      </c>
      <c r="I29" s="307">
        <v>1</v>
      </c>
      <c r="J29" s="307">
        <v>0</v>
      </c>
      <c r="K29" s="307">
        <v>0</v>
      </c>
      <c r="L29" s="307">
        <v>0</v>
      </c>
      <c r="M29" s="307">
        <v>0</v>
      </c>
      <c r="N29" s="308">
        <v>8.3000000000000004E-2</v>
      </c>
      <c r="O29" s="307">
        <v>5</v>
      </c>
      <c r="P29" s="307">
        <v>8</v>
      </c>
      <c r="Q29" s="307">
        <v>0</v>
      </c>
      <c r="R29" s="307">
        <v>5</v>
      </c>
      <c r="S29" s="307">
        <v>0</v>
      </c>
      <c r="T29" s="307">
        <v>0</v>
      </c>
      <c r="U29" s="308">
        <v>0.35299999999999998</v>
      </c>
      <c r="V29" s="308">
        <v>8.3000000000000004E-2</v>
      </c>
      <c r="W29" s="308">
        <v>0.436</v>
      </c>
      <c r="X29" s="308">
        <v>0</v>
      </c>
    </row>
    <row r="30" spans="2:28">
      <c r="B30" s="307">
        <v>31</v>
      </c>
      <c r="C30" s="307" t="s">
        <v>444</v>
      </c>
      <c r="D30" s="307">
        <v>6</v>
      </c>
      <c r="E30" s="307">
        <v>16</v>
      </c>
      <c r="F30" s="307">
        <v>13</v>
      </c>
      <c r="G30" s="307">
        <v>1</v>
      </c>
      <c r="H30" s="307">
        <v>1</v>
      </c>
      <c r="I30" s="307">
        <v>1</v>
      </c>
      <c r="J30" s="307">
        <v>0</v>
      </c>
      <c r="K30" s="307">
        <v>0</v>
      </c>
      <c r="L30" s="307">
        <v>0</v>
      </c>
      <c r="M30" s="307">
        <v>1</v>
      </c>
      <c r="N30" s="308">
        <v>7.6999999999999999E-2</v>
      </c>
      <c r="O30" s="307">
        <v>2</v>
      </c>
      <c r="P30" s="307">
        <v>5</v>
      </c>
      <c r="Q30" s="307">
        <v>1</v>
      </c>
      <c r="R30" s="307">
        <v>1</v>
      </c>
      <c r="S30" s="307">
        <v>0</v>
      </c>
      <c r="T30" s="307">
        <v>0</v>
      </c>
      <c r="U30" s="308">
        <v>0.25</v>
      </c>
      <c r="V30" s="308">
        <v>7.6999999999999999E-2</v>
      </c>
      <c r="W30" s="308">
        <v>0.32700000000000001</v>
      </c>
      <c r="X30" s="308">
        <v>0.14299999999999999</v>
      </c>
    </row>
    <row r="31" spans="2:28">
      <c r="B31" s="307">
        <v>27</v>
      </c>
      <c r="C31" s="307" t="s">
        <v>415</v>
      </c>
      <c r="D31" s="307">
        <v>6</v>
      </c>
      <c r="E31" s="307">
        <v>18</v>
      </c>
      <c r="F31" s="307">
        <v>14</v>
      </c>
      <c r="G31" s="307">
        <v>3</v>
      </c>
      <c r="H31" s="307">
        <v>1</v>
      </c>
      <c r="I31" s="307">
        <v>0</v>
      </c>
      <c r="J31" s="307">
        <v>1</v>
      </c>
      <c r="K31" s="307">
        <v>0</v>
      </c>
      <c r="L31" s="307">
        <v>0</v>
      </c>
      <c r="M31" s="307">
        <v>0</v>
      </c>
      <c r="N31" s="308">
        <v>7.0999999999999994E-2</v>
      </c>
      <c r="O31" s="307">
        <v>4</v>
      </c>
      <c r="P31" s="307">
        <v>13</v>
      </c>
      <c r="Q31" s="307">
        <v>0</v>
      </c>
      <c r="R31" s="307">
        <v>0</v>
      </c>
      <c r="S31" s="307">
        <v>0</v>
      </c>
      <c r="T31" s="307">
        <v>0</v>
      </c>
      <c r="U31" s="308">
        <v>0.27800000000000002</v>
      </c>
      <c r="V31" s="308">
        <v>0.14299999999999999</v>
      </c>
      <c r="W31" s="308">
        <v>0.42099999999999999</v>
      </c>
      <c r="X31" s="308">
        <v>0</v>
      </c>
    </row>
    <row r="32" spans="2:28">
      <c r="B32" s="307">
        <v>22</v>
      </c>
      <c r="C32" s="307" t="s">
        <v>418</v>
      </c>
      <c r="D32" s="307">
        <v>9</v>
      </c>
      <c r="E32" s="307">
        <v>23</v>
      </c>
      <c r="F32" s="307">
        <v>15</v>
      </c>
      <c r="G32" s="307">
        <v>5</v>
      </c>
      <c r="H32" s="307">
        <v>1</v>
      </c>
      <c r="I32" s="307">
        <v>1</v>
      </c>
      <c r="J32" s="307">
        <v>0</v>
      </c>
      <c r="K32" s="307">
        <v>0</v>
      </c>
      <c r="L32" s="307">
        <v>0</v>
      </c>
      <c r="M32" s="307">
        <v>3</v>
      </c>
      <c r="N32" s="308">
        <v>6.7000000000000004E-2</v>
      </c>
      <c r="O32" s="307">
        <v>8</v>
      </c>
      <c r="P32" s="307">
        <v>3</v>
      </c>
      <c r="Q32" s="307">
        <v>0</v>
      </c>
      <c r="R32" s="307">
        <v>6</v>
      </c>
      <c r="S32" s="307">
        <v>0</v>
      </c>
      <c r="T32" s="307">
        <v>0</v>
      </c>
      <c r="U32" s="308">
        <v>0.39100000000000001</v>
      </c>
      <c r="V32" s="308">
        <v>6.7000000000000004E-2</v>
      </c>
      <c r="W32" s="308">
        <v>0.45800000000000002</v>
      </c>
      <c r="X32" s="308">
        <v>0.16700000000000001</v>
      </c>
    </row>
    <row r="33" spans="2:28">
      <c r="B33" s="307">
        <v>11</v>
      </c>
      <c r="C33" s="307" t="s">
        <v>421</v>
      </c>
      <c r="D33" s="307">
        <v>7</v>
      </c>
      <c r="E33" s="307">
        <v>20</v>
      </c>
      <c r="F33" s="307">
        <v>17</v>
      </c>
      <c r="G33" s="307">
        <v>1</v>
      </c>
      <c r="H33" s="307">
        <v>0</v>
      </c>
      <c r="I33" s="307">
        <v>0</v>
      </c>
      <c r="J33" s="307">
        <v>0</v>
      </c>
      <c r="K33" s="307">
        <v>0</v>
      </c>
      <c r="L33" s="307">
        <v>0</v>
      </c>
      <c r="M33" s="307">
        <v>1</v>
      </c>
      <c r="N33" s="308">
        <v>0</v>
      </c>
      <c r="O33" s="307">
        <v>3</v>
      </c>
      <c r="P33" s="307">
        <v>7</v>
      </c>
      <c r="Q33" s="307">
        <v>0</v>
      </c>
      <c r="R33" s="307">
        <v>2</v>
      </c>
      <c r="S33" s="307">
        <v>0</v>
      </c>
      <c r="T33" s="307">
        <v>0</v>
      </c>
      <c r="U33" s="308">
        <v>0.15</v>
      </c>
      <c r="V33" s="308">
        <v>0</v>
      </c>
      <c r="W33" s="308">
        <v>0.15</v>
      </c>
      <c r="X33" s="308">
        <v>0</v>
      </c>
    </row>
    <row r="34" spans="2:28">
      <c r="B34" s="307">
        <v>61</v>
      </c>
      <c r="C34" s="307" t="s">
        <v>469</v>
      </c>
      <c r="D34" s="307">
        <v>2</v>
      </c>
      <c r="E34" s="307">
        <v>4</v>
      </c>
      <c r="F34" s="307">
        <v>4</v>
      </c>
      <c r="G34" s="307">
        <v>0</v>
      </c>
      <c r="H34" s="307">
        <v>0</v>
      </c>
      <c r="I34" s="307">
        <v>0</v>
      </c>
      <c r="J34" s="307">
        <v>0</v>
      </c>
      <c r="K34" s="307">
        <v>0</v>
      </c>
      <c r="L34" s="307">
        <v>0</v>
      </c>
      <c r="M34" s="307">
        <v>0</v>
      </c>
      <c r="N34" s="308">
        <v>0</v>
      </c>
      <c r="O34" s="307">
        <v>0</v>
      </c>
      <c r="P34" s="307">
        <v>2</v>
      </c>
      <c r="Q34" s="307">
        <v>0</v>
      </c>
      <c r="R34" s="307">
        <v>0</v>
      </c>
      <c r="S34" s="307">
        <v>0</v>
      </c>
      <c r="T34" s="307">
        <v>0</v>
      </c>
      <c r="U34" s="308">
        <v>0</v>
      </c>
      <c r="V34" s="308">
        <v>0</v>
      </c>
      <c r="W34" s="308">
        <v>0</v>
      </c>
      <c r="X34" s="308">
        <v>0</v>
      </c>
    </row>
    <row r="35" spans="2:28">
      <c r="B35" s="307">
        <v>47</v>
      </c>
      <c r="C35" s="307" t="s">
        <v>450</v>
      </c>
      <c r="D35" s="307">
        <v>1</v>
      </c>
      <c r="E35" s="307">
        <v>2</v>
      </c>
      <c r="F35" s="307">
        <v>1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308">
        <v>0</v>
      </c>
      <c r="O35" s="307">
        <v>1</v>
      </c>
      <c r="P35" s="307">
        <v>0</v>
      </c>
      <c r="Q35" s="307">
        <v>0</v>
      </c>
      <c r="R35" s="307">
        <v>2</v>
      </c>
      <c r="S35" s="307">
        <v>0</v>
      </c>
      <c r="T35" s="307">
        <v>0</v>
      </c>
      <c r="U35" s="308">
        <v>0.5</v>
      </c>
      <c r="V35" s="308">
        <v>0</v>
      </c>
      <c r="W35" s="308">
        <v>0.5</v>
      </c>
      <c r="X35" s="308">
        <v>0</v>
      </c>
    </row>
    <row r="36" spans="2:28">
      <c r="B36" s="307">
        <v>34</v>
      </c>
      <c r="C36" s="307" t="s">
        <v>474</v>
      </c>
      <c r="D36" s="307">
        <v>1</v>
      </c>
      <c r="E36" s="307">
        <v>1</v>
      </c>
      <c r="F36" s="307">
        <v>1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8">
        <v>0</v>
      </c>
      <c r="O36" s="307">
        <v>0</v>
      </c>
      <c r="P36" s="307">
        <v>1</v>
      </c>
      <c r="Q36" s="307">
        <v>0</v>
      </c>
      <c r="R36" s="307">
        <v>0</v>
      </c>
      <c r="S36" s="307">
        <v>0</v>
      </c>
      <c r="T36" s="307">
        <v>0</v>
      </c>
      <c r="U36" s="308">
        <v>0</v>
      </c>
      <c r="V36" s="308">
        <v>0</v>
      </c>
      <c r="W36" s="308">
        <v>0</v>
      </c>
      <c r="X36" s="308">
        <v>0</v>
      </c>
    </row>
    <row r="37" spans="2:28" ht="19.5" thickBot="1">
      <c r="B37" s="307">
        <v>28</v>
      </c>
      <c r="C37" s="307" t="s">
        <v>473</v>
      </c>
      <c r="D37" s="307">
        <v>1</v>
      </c>
      <c r="E37" s="307">
        <v>1</v>
      </c>
      <c r="F37" s="307">
        <v>1</v>
      </c>
      <c r="G37" s="307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0</v>
      </c>
      <c r="M37" s="307">
        <v>0</v>
      </c>
      <c r="N37" s="308">
        <v>0</v>
      </c>
      <c r="O37" s="307">
        <v>0</v>
      </c>
      <c r="P37" s="307">
        <v>1</v>
      </c>
      <c r="Q37" s="307">
        <v>0</v>
      </c>
      <c r="R37" s="307">
        <v>0</v>
      </c>
      <c r="S37" s="307">
        <v>0</v>
      </c>
      <c r="T37" s="307">
        <v>0</v>
      </c>
      <c r="U37" s="308">
        <v>0</v>
      </c>
      <c r="V37" s="308">
        <v>0</v>
      </c>
      <c r="W37" s="308">
        <v>0</v>
      </c>
      <c r="X37" s="308">
        <v>0</v>
      </c>
    </row>
    <row r="38" spans="2:28" ht="19.5" thickTop="1">
      <c r="B38" s="426"/>
      <c r="C38" s="426" t="s">
        <v>313</v>
      </c>
      <c r="D38" s="426">
        <v>19</v>
      </c>
      <c r="E38" s="426">
        <v>735</v>
      </c>
      <c r="F38" s="426">
        <v>587</v>
      </c>
      <c r="G38" s="426">
        <v>183</v>
      </c>
      <c r="H38" s="426">
        <v>158</v>
      </c>
      <c r="I38" s="426">
        <v>128</v>
      </c>
      <c r="J38" s="426">
        <v>23</v>
      </c>
      <c r="K38" s="426">
        <v>1</v>
      </c>
      <c r="L38" s="426">
        <v>6</v>
      </c>
      <c r="M38" s="426">
        <v>140</v>
      </c>
      <c r="N38" s="427">
        <v>0.26916524701873928</v>
      </c>
      <c r="O38" s="426">
        <v>126</v>
      </c>
      <c r="P38" s="426">
        <v>131</v>
      </c>
      <c r="Q38" s="426">
        <v>17</v>
      </c>
      <c r="R38" s="426">
        <v>174</v>
      </c>
      <c r="S38" s="426">
        <v>3</v>
      </c>
      <c r="T38" s="426">
        <v>5</v>
      </c>
      <c r="U38" s="427">
        <v>0.40952380952380951</v>
      </c>
      <c r="V38" s="427">
        <v>0.34241908006814309</v>
      </c>
      <c r="W38" s="427">
        <v>0.75194288959195266</v>
      </c>
      <c r="X38" s="427">
        <v>0.26923076923076922</v>
      </c>
    </row>
    <row r="40" spans="2:28">
      <c r="B40" s="398" t="s">
        <v>268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</row>
    <row r="41" spans="2:28">
      <c r="B41" s="309"/>
      <c r="C41" s="420"/>
      <c r="D41" s="420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</row>
    <row r="42" spans="2:28">
      <c r="B42" s="350" t="s">
        <v>7</v>
      </c>
      <c r="C42" s="350" t="s">
        <v>8</v>
      </c>
      <c r="D42" s="351" t="s">
        <v>256</v>
      </c>
      <c r="E42" s="351" t="s">
        <v>273</v>
      </c>
      <c r="F42" s="351" t="s">
        <v>274</v>
      </c>
      <c r="G42" s="351" t="s">
        <v>275</v>
      </c>
      <c r="H42" s="351" t="s">
        <v>276</v>
      </c>
      <c r="I42" s="351" t="s">
        <v>277</v>
      </c>
      <c r="J42" s="351" t="s">
        <v>278</v>
      </c>
      <c r="K42" s="351" t="s">
        <v>279</v>
      </c>
      <c r="L42" s="351" t="s">
        <v>280</v>
      </c>
      <c r="M42" s="351" t="s">
        <v>281</v>
      </c>
      <c r="N42" s="351" t="s">
        <v>282</v>
      </c>
      <c r="O42" s="351" t="s">
        <v>2</v>
      </c>
      <c r="P42" s="351" t="s">
        <v>283</v>
      </c>
      <c r="Q42" s="351" t="s">
        <v>284</v>
      </c>
      <c r="R42" s="351" t="s">
        <v>285</v>
      </c>
      <c r="S42" s="351" t="s">
        <v>286</v>
      </c>
      <c r="T42" s="351" t="s">
        <v>287</v>
      </c>
      <c r="U42" s="351" t="s">
        <v>288</v>
      </c>
      <c r="V42" s="351" t="s">
        <v>289</v>
      </c>
      <c r="W42" s="351" t="s">
        <v>290</v>
      </c>
      <c r="X42" s="351" t="s">
        <v>291</v>
      </c>
    </row>
    <row r="43" spans="2:28" ht="20.25">
      <c r="B43" s="350" t="s">
        <v>7</v>
      </c>
      <c r="C43" s="350" t="s">
        <v>8</v>
      </c>
      <c r="D43" s="410" t="s">
        <v>292</v>
      </c>
      <c r="E43" s="411" t="s">
        <v>293</v>
      </c>
      <c r="F43" s="412" t="s">
        <v>294</v>
      </c>
      <c r="G43" s="421" t="s">
        <v>295</v>
      </c>
      <c r="H43" s="413" t="s">
        <v>296</v>
      </c>
      <c r="I43" s="410" t="s">
        <v>297</v>
      </c>
      <c r="J43" s="414" t="s">
        <v>298</v>
      </c>
      <c r="K43" s="410" t="s">
        <v>299</v>
      </c>
      <c r="L43" s="410" t="s">
        <v>300</v>
      </c>
      <c r="M43" s="410" t="s">
        <v>301</v>
      </c>
      <c r="N43" s="415" t="s">
        <v>302</v>
      </c>
      <c r="O43" s="410" t="s">
        <v>303</v>
      </c>
      <c r="P43" s="410" t="s">
        <v>304</v>
      </c>
      <c r="Q43" s="410" t="s">
        <v>305</v>
      </c>
      <c r="R43" s="410" t="s">
        <v>306</v>
      </c>
      <c r="S43" s="414" t="s">
        <v>307</v>
      </c>
      <c r="T43" s="413" t="s">
        <v>308</v>
      </c>
      <c r="U43" s="416" t="s">
        <v>309</v>
      </c>
      <c r="V43" s="416" t="s">
        <v>310</v>
      </c>
      <c r="W43" s="416" t="s">
        <v>311</v>
      </c>
      <c r="X43" s="422" t="s">
        <v>312</v>
      </c>
    </row>
    <row r="44" spans="2:28">
      <c r="B44" s="307">
        <v>92</v>
      </c>
      <c r="C44" s="307" t="s">
        <v>481</v>
      </c>
      <c r="D44" s="307">
        <v>1</v>
      </c>
      <c r="E44" s="307">
        <v>5</v>
      </c>
      <c r="F44" s="307">
        <v>5</v>
      </c>
      <c r="G44" s="307">
        <v>3</v>
      </c>
      <c r="H44" s="307">
        <v>3</v>
      </c>
      <c r="I44" s="307">
        <v>3</v>
      </c>
      <c r="J44" s="307">
        <v>0</v>
      </c>
      <c r="K44" s="307">
        <v>0</v>
      </c>
      <c r="L44" s="307">
        <v>0</v>
      </c>
      <c r="M44" s="307">
        <v>0</v>
      </c>
      <c r="N44" s="308">
        <v>0.6</v>
      </c>
      <c r="O44" s="307">
        <v>0</v>
      </c>
      <c r="P44" s="307">
        <v>0</v>
      </c>
      <c r="Q44" s="307">
        <v>0</v>
      </c>
      <c r="R44" s="307">
        <v>1</v>
      </c>
      <c r="S44" s="307">
        <v>0</v>
      </c>
      <c r="T44" s="307">
        <v>0</v>
      </c>
      <c r="U44" s="308">
        <v>0.6</v>
      </c>
      <c r="V44" s="308">
        <v>0.6</v>
      </c>
      <c r="W44" s="308">
        <v>1.2</v>
      </c>
      <c r="X44" s="308">
        <v>0</v>
      </c>
      <c r="AB44" s="423"/>
    </row>
    <row r="45" spans="2:28">
      <c r="B45" s="307">
        <v>16</v>
      </c>
      <c r="C45" s="307" t="s">
        <v>378</v>
      </c>
      <c r="D45" s="307">
        <v>15</v>
      </c>
      <c r="E45" s="307">
        <v>72</v>
      </c>
      <c r="F45" s="307">
        <v>46</v>
      </c>
      <c r="G45" s="307">
        <v>31</v>
      </c>
      <c r="H45" s="307">
        <v>26</v>
      </c>
      <c r="I45" s="307">
        <v>14</v>
      </c>
      <c r="J45" s="307">
        <v>4</v>
      </c>
      <c r="K45" s="307">
        <v>2</v>
      </c>
      <c r="L45" s="307">
        <v>6</v>
      </c>
      <c r="M45" s="307">
        <v>25</v>
      </c>
      <c r="N45" s="308">
        <v>0.56499999999999995</v>
      </c>
      <c r="O45" s="307">
        <v>22</v>
      </c>
      <c r="P45" s="307">
        <v>0</v>
      </c>
      <c r="Q45" s="307">
        <v>2</v>
      </c>
      <c r="R45" s="307">
        <v>5</v>
      </c>
      <c r="S45" s="307">
        <v>0</v>
      </c>
      <c r="T45" s="307">
        <v>2</v>
      </c>
      <c r="U45" s="308">
        <v>0.70399999999999996</v>
      </c>
      <c r="V45" s="308">
        <v>1.1299999999999999</v>
      </c>
      <c r="W45" s="308">
        <v>1.835</v>
      </c>
      <c r="X45" s="308">
        <v>0.47599999999999998</v>
      </c>
      <c r="AB45" s="423"/>
    </row>
    <row r="46" spans="2:28">
      <c r="B46" s="307">
        <v>45</v>
      </c>
      <c r="C46" s="307" t="s">
        <v>361</v>
      </c>
      <c r="D46" s="307">
        <v>20</v>
      </c>
      <c r="E46" s="307">
        <v>95</v>
      </c>
      <c r="F46" s="307">
        <v>78</v>
      </c>
      <c r="G46" s="307">
        <v>27</v>
      </c>
      <c r="H46" s="307">
        <v>39</v>
      </c>
      <c r="I46" s="307">
        <v>30</v>
      </c>
      <c r="J46" s="307">
        <v>7</v>
      </c>
      <c r="K46" s="307">
        <v>2</v>
      </c>
      <c r="L46" s="307">
        <v>0</v>
      </c>
      <c r="M46" s="307">
        <v>31</v>
      </c>
      <c r="N46" s="308">
        <v>0.5</v>
      </c>
      <c r="O46" s="307">
        <v>17</v>
      </c>
      <c r="P46" s="307">
        <v>8</v>
      </c>
      <c r="Q46" s="307">
        <v>0</v>
      </c>
      <c r="R46" s="307">
        <v>23</v>
      </c>
      <c r="S46" s="307">
        <v>0</v>
      </c>
      <c r="T46" s="307">
        <v>0</v>
      </c>
      <c r="U46" s="308">
        <v>0.58899999999999997</v>
      </c>
      <c r="V46" s="308">
        <v>0.64100000000000001</v>
      </c>
      <c r="W46" s="308">
        <v>1.23</v>
      </c>
      <c r="X46" s="308">
        <v>0.53200000000000003</v>
      </c>
      <c r="Y46" s="400"/>
      <c r="AB46" s="423"/>
    </row>
    <row r="47" spans="2:28">
      <c r="B47" s="307">
        <v>13</v>
      </c>
      <c r="C47" s="307" t="s">
        <v>380</v>
      </c>
      <c r="D47" s="307">
        <v>7</v>
      </c>
      <c r="E47" s="307">
        <v>39</v>
      </c>
      <c r="F47" s="307">
        <v>31</v>
      </c>
      <c r="G47" s="307">
        <v>13</v>
      </c>
      <c r="H47" s="307">
        <v>14</v>
      </c>
      <c r="I47" s="307">
        <v>10</v>
      </c>
      <c r="J47" s="307">
        <v>3</v>
      </c>
      <c r="K47" s="307">
        <v>0</v>
      </c>
      <c r="L47" s="307">
        <v>1</v>
      </c>
      <c r="M47" s="307">
        <v>16</v>
      </c>
      <c r="N47" s="308">
        <v>0.45200000000000001</v>
      </c>
      <c r="O47" s="307">
        <v>7</v>
      </c>
      <c r="P47" s="307">
        <v>5</v>
      </c>
      <c r="Q47" s="307">
        <v>0</v>
      </c>
      <c r="R47" s="307">
        <v>7</v>
      </c>
      <c r="S47" s="307">
        <v>0</v>
      </c>
      <c r="T47" s="307">
        <v>1</v>
      </c>
      <c r="U47" s="308">
        <v>0.53800000000000003</v>
      </c>
      <c r="V47" s="308">
        <v>0.64500000000000002</v>
      </c>
      <c r="W47" s="308">
        <v>1.1839999999999999</v>
      </c>
      <c r="X47" s="308">
        <v>0.52</v>
      </c>
      <c r="Y47" s="400"/>
      <c r="AB47" s="423"/>
    </row>
    <row r="48" spans="2:28">
      <c r="B48" s="307">
        <v>4</v>
      </c>
      <c r="C48" s="307" t="s">
        <v>382</v>
      </c>
      <c r="D48" s="307">
        <v>20</v>
      </c>
      <c r="E48" s="307">
        <v>97</v>
      </c>
      <c r="F48" s="307">
        <v>72</v>
      </c>
      <c r="G48" s="307">
        <v>32</v>
      </c>
      <c r="H48" s="307">
        <v>31</v>
      </c>
      <c r="I48" s="307">
        <v>23</v>
      </c>
      <c r="J48" s="307">
        <v>7</v>
      </c>
      <c r="K48" s="307">
        <v>1</v>
      </c>
      <c r="L48" s="307">
        <v>0</v>
      </c>
      <c r="M48" s="307">
        <v>24</v>
      </c>
      <c r="N48" s="308">
        <v>0.43099999999999999</v>
      </c>
      <c r="O48" s="307">
        <v>23</v>
      </c>
      <c r="P48" s="307">
        <v>2</v>
      </c>
      <c r="Q48" s="307">
        <v>0</v>
      </c>
      <c r="R48" s="307">
        <v>25</v>
      </c>
      <c r="S48" s="307">
        <v>1</v>
      </c>
      <c r="T48" s="307">
        <v>2</v>
      </c>
      <c r="U48" s="308">
        <v>0.55700000000000005</v>
      </c>
      <c r="V48" s="308">
        <v>0.55600000000000005</v>
      </c>
      <c r="W48" s="308">
        <v>1.1120000000000001</v>
      </c>
      <c r="X48" s="308">
        <v>0.41499999999999998</v>
      </c>
      <c r="Y48" s="400"/>
      <c r="AB48" s="423"/>
    </row>
    <row r="49" spans="2:28">
      <c r="B49" s="307">
        <v>7</v>
      </c>
      <c r="C49" s="307" t="s">
        <v>360</v>
      </c>
      <c r="D49" s="307">
        <v>18</v>
      </c>
      <c r="E49" s="307">
        <v>87</v>
      </c>
      <c r="F49" s="307">
        <v>69</v>
      </c>
      <c r="G49" s="307">
        <v>30</v>
      </c>
      <c r="H49" s="307">
        <v>29</v>
      </c>
      <c r="I49" s="307">
        <v>23</v>
      </c>
      <c r="J49" s="307">
        <v>5</v>
      </c>
      <c r="K49" s="307">
        <v>0</v>
      </c>
      <c r="L49" s="307">
        <v>1</v>
      </c>
      <c r="M49" s="307">
        <v>30</v>
      </c>
      <c r="N49" s="308">
        <v>0.42</v>
      </c>
      <c r="O49" s="307">
        <v>17</v>
      </c>
      <c r="P49" s="307">
        <v>4</v>
      </c>
      <c r="Q49" s="307">
        <v>1</v>
      </c>
      <c r="R49" s="307">
        <v>22</v>
      </c>
      <c r="S49" s="307">
        <v>0</v>
      </c>
      <c r="T49" s="307">
        <v>0</v>
      </c>
      <c r="U49" s="308">
        <v>0.54</v>
      </c>
      <c r="V49" s="308">
        <v>0.53600000000000003</v>
      </c>
      <c r="W49" s="308">
        <v>1.0760000000000001</v>
      </c>
      <c r="X49" s="308">
        <v>0.41899999999999998</v>
      </c>
      <c r="Y49" s="400"/>
      <c r="AB49" s="309"/>
    </row>
    <row r="50" spans="2:28">
      <c r="B50" s="307">
        <v>8</v>
      </c>
      <c r="C50" s="307" t="s">
        <v>445</v>
      </c>
      <c r="D50" s="307">
        <v>2</v>
      </c>
      <c r="E50" s="307">
        <v>11</v>
      </c>
      <c r="F50" s="307">
        <v>10</v>
      </c>
      <c r="G50" s="307">
        <v>4</v>
      </c>
      <c r="H50" s="307">
        <v>4</v>
      </c>
      <c r="I50" s="307">
        <v>4</v>
      </c>
      <c r="J50" s="307">
        <v>0</v>
      </c>
      <c r="K50" s="307">
        <v>0</v>
      </c>
      <c r="L50" s="307">
        <v>0</v>
      </c>
      <c r="M50" s="307">
        <v>3</v>
      </c>
      <c r="N50" s="308">
        <v>0.4</v>
      </c>
      <c r="O50" s="307">
        <v>0</v>
      </c>
      <c r="P50" s="307">
        <v>2</v>
      </c>
      <c r="Q50" s="307">
        <v>1</v>
      </c>
      <c r="R50" s="307">
        <v>3</v>
      </c>
      <c r="S50" s="307">
        <v>1</v>
      </c>
      <c r="T50" s="307">
        <v>0</v>
      </c>
      <c r="U50" s="308">
        <v>0.45500000000000002</v>
      </c>
      <c r="V50" s="308">
        <v>0.4</v>
      </c>
      <c r="W50" s="308">
        <v>0.85499999999999998</v>
      </c>
      <c r="X50" s="308">
        <v>0.375</v>
      </c>
      <c r="Y50" s="400"/>
      <c r="AB50" s="309"/>
    </row>
    <row r="51" spans="2:28">
      <c r="B51" s="307">
        <v>11</v>
      </c>
      <c r="C51" s="307" t="s">
        <v>470</v>
      </c>
      <c r="D51" s="307">
        <v>4</v>
      </c>
      <c r="E51" s="307">
        <v>19</v>
      </c>
      <c r="F51" s="307">
        <v>18</v>
      </c>
      <c r="G51" s="307">
        <v>5</v>
      </c>
      <c r="H51" s="307">
        <v>7</v>
      </c>
      <c r="I51" s="307">
        <v>5</v>
      </c>
      <c r="J51" s="307">
        <v>2</v>
      </c>
      <c r="K51" s="307">
        <v>0</v>
      </c>
      <c r="L51" s="307">
        <v>0</v>
      </c>
      <c r="M51" s="307">
        <v>6</v>
      </c>
      <c r="N51" s="308">
        <v>0.38900000000000001</v>
      </c>
      <c r="O51" s="307">
        <v>1</v>
      </c>
      <c r="P51" s="307">
        <v>3</v>
      </c>
      <c r="Q51" s="307">
        <v>0</v>
      </c>
      <c r="R51" s="307">
        <v>4</v>
      </c>
      <c r="S51" s="307">
        <v>0</v>
      </c>
      <c r="T51" s="307">
        <v>0</v>
      </c>
      <c r="U51" s="308">
        <v>0.42099999999999999</v>
      </c>
      <c r="V51" s="308">
        <v>0.5</v>
      </c>
      <c r="W51" s="308">
        <v>0.92100000000000004</v>
      </c>
      <c r="X51" s="308">
        <v>0.3</v>
      </c>
      <c r="Y51" s="400"/>
      <c r="AB51" s="309"/>
    </row>
    <row r="52" spans="2:28">
      <c r="B52" s="307">
        <v>25</v>
      </c>
      <c r="C52" s="307" t="s">
        <v>379</v>
      </c>
      <c r="D52" s="307">
        <v>10</v>
      </c>
      <c r="E52" s="307">
        <v>49</v>
      </c>
      <c r="F52" s="307">
        <v>41</v>
      </c>
      <c r="G52" s="307">
        <v>8</v>
      </c>
      <c r="H52" s="307">
        <v>15</v>
      </c>
      <c r="I52" s="307">
        <v>13</v>
      </c>
      <c r="J52" s="307">
        <v>2</v>
      </c>
      <c r="K52" s="307">
        <v>0</v>
      </c>
      <c r="L52" s="307">
        <v>0</v>
      </c>
      <c r="M52" s="307">
        <v>11</v>
      </c>
      <c r="N52" s="308">
        <v>0.36599999999999999</v>
      </c>
      <c r="O52" s="307">
        <v>4</v>
      </c>
      <c r="P52" s="307">
        <v>7</v>
      </c>
      <c r="Q52" s="307">
        <v>1</v>
      </c>
      <c r="R52" s="307">
        <v>5</v>
      </c>
      <c r="S52" s="307">
        <v>1</v>
      </c>
      <c r="T52" s="307">
        <v>3</v>
      </c>
      <c r="U52" s="308">
        <v>0.40799999999999997</v>
      </c>
      <c r="V52" s="308">
        <v>0.41499999999999998</v>
      </c>
      <c r="W52" s="308">
        <v>0.82299999999999995</v>
      </c>
      <c r="X52" s="308">
        <v>0.20699999999999999</v>
      </c>
      <c r="Y52" s="400"/>
      <c r="AB52" s="309"/>
    </row>
    <row r="53" spans="2:28">
      <c r="B53" s="307">
        <v>61</v>
      </c>
      <c r="C53" s="307" t="s">
        <v>359</v>
      </c>
      <c r="D53" s="307">
        <v>17</v>
      </c>
      <c r="E53" s="307">
        <v>74</v>
      </c>
      <c r="F53" s="307">
        <v>55</v>
      </c>
      <c r="G53" s="307">
        <v>17</v>
      </c>
      <c r="H53" s="307">
        <v>17</v>
      </c>
      <c r="I53" s="307">
        <v>11</v>
      </c>
      <c r="J53" s="307">
        <v>4</v>
      </c>
      <c r="K53" s="307">
        <v>0</v>
      </c>
      <c r="L53" s="307">
        <v>2</v>
      </c>
      <c r="M53" s="307">
        <v>9</v>
      </c>
      <c r="N53" s="308">
        <v>0.309</v>
      </c>
      <c r="O53" s="307">
        <v>19</v>
      </c>
      <c r="P53" s="307">
        <v>15</v>
      </c>
      <c r="Q53" s="307">
        <v>0</v>
      </c>
      <c r="R53" s="307">
        <v>16</v>
      </c>
      <c r="S53" s="307">
        <v>1</v>
      </c>
      <c r="T53" s="307">
        <v>0</v>
      </c>
      <c r="U53" s="308">
        <v>0.48599999999999999</v>
      </c>
      <c r="V53" s="308">
        <v>0.49099999999999999</v>
      </c>
      <c r="W53" s="308">
        <v>0.97699999999999998</v>
      </c>
      <c r="X53" s="308">
        <v>0.20699999999999999</v>
      </c>
      <c r="Y53" s="400"/>
      <c r="AB53" s="309"/>
    </row>
    <row r="54" spans="2:28">
      <c r="B54" s="307">
        <v>99</v>
      </c>
      <c r="C54" s="307" t="s">
        <v>383</v>
      </c>
      <c r="D54" s="307">
        <v>8</v>
      </c>
      <c r="E54" s="307">
        <v>47</v>
      </c>
      <c r="F54" s="307">
        <v>40</v>
      </c>
      <c r="G54" s="307">
        <v>18</v>
      </c>
      <c r="H54" s="307">
        <v>11</v>
      </c>
      <c r="I54" s="307">
        <v>9</v>
      </c>
      <c r="J54" s="307">
        <v>0</v>
      </c>
      <c r="K54" s="307">
        <v>0</v>
      </c>
      <c r="L54" s="307">
        <v>2</v>
      </c>
      <c r="M54" s="307">
        <v>8</v>
      </c>
      <c r="N54" s="308">
        <v>0.27500000000000002</v>
      </c>
      <c r="O54" s="307">
        <v>6</v>
      </c>
      <c r="P54" s="307">
        <v>14</v>
      </c>
      <c r="Q54" s="307">
        <v>1</v>
      </c>
      <c r="R54" s="307">
        <v>6</v>
      </c>
      <c r="S54" s="307">
        <v>0</v>
      </c>
      <c r="T54" s="307">
        <v>0</v>
      </c>
      <c r="U54" s="308">
        <v>0.38300000000000001</v>
      </c>
      <c r="V54" s="308">
        <v>0.42499999999999999</v>
      </c>
      <c r="W54" s="308">
        <v>0.80800000000000005</v>
      </c>
      <c r="X54" s="308">
        <v>0.29399999999999998</v>
      </c>
    </row>
    <row r="55" spans="2:28">
      <c r="B55" s="307">
        <v>1</v>
      </c>
      <c r="C55" s="307" t="s">
        <v>384</v>
      </c>
      <c r="D55" s="307">
        <v>17</v>
      </c>
      <c r="E55" s="307">
        <v>85</v>
      </c>
      <c r="F55" s="307">
        <v>63</v>
      </c>
      <c r="G55" s="307">
        <v>28</v>
      </c>
      <c r="H55" s="307">
        <v>17</v>
      </c>
      <c r="I55" s="307">
        <v>12</v>
      </c>
      <c r="J55" s="307">
        <v>5</v>
      </c>
      <c r="K55" s="307">
        <v>0</v>
      </c>
      <c r="L55" s="307">
        <v>0</v>
      </c>
      <c r="M55" s="307">
        <v>14</v>
      </c>
      <c r="N55" s="308">
        <v>0.27</v>
      </c>
      <c r="O55" s="307">
        <v>17</v>
      </c>
      <c r="P55" s="307">
        <v>15</v>
      </c>
      <c r="Q55" s="307">
        <v>1</v>
      </c>
      <c r="R55" s="307">
        <v>19</v>
      </c>
      <c r="S55" s="307">
        <v>0</v>
      </c>
      <c r="T55" s="307">
        <v>2</v>
      </c>
      <c r="U55" s="308">
        <v>0.42699999999999999</v>
      </c>
      <c r="V55" s="308">
        <v>0.34899999999999998</v>
      </c>
      <c r="W55" s="308">
        <v>0.77600000000000002</v>
      </c>
      <c r="X55" s="308">
        <v>0.20699999999999999</v>
      </c>
    </row>
    <row r="56" spans="2:28">
      <c r="B56" s="307">
        <v>36</v>
      </c>
      <c r="C56" s="307" t="s">
        <v>385</v>
      </c>
      <c r="D56" s="307">
        <v>16</v>
      </c>
      <c r="E56" s="307">
        <v>71</v>
      </c>
      <c r="F56" s="307">
        <v>54</v>
      </c>
      <c r="G56" s="307">
        <v>19</v>
      </c>
      <c r="H56" s="307">
        <v>14</v>
      </c>
      <c r="I56" s="307">
        <v>13</v>
      </c>
      <c r="J56" s="307">
        <v>1</v>
      </c>
      <c r="K56" s="307">
        <v>0</v>
      </c>
      <c r="L56" s="307">
        <v>0</v>
      </c>
      <c r="M56" s="307">
        <v>16</v>
      </c>
      <c r="N56" s="308">
        <v>0.25900000000000001</v>
      </c>
      <c r="O56" s="307">
        <v>16</v>
      </c>
      <c r="P56" s="307">
        <v>10</v>
      </c>
      <c r="Q56" s="307">
        <v>1</v>
      </c>
      <c r="R56" s="307">
        <v>13</v>
      </c>
      <c r="S56" s="307">
        <v>0</v>
      </c>
      <c r="T56" s="307">
        <v>0</v>
      </c>
      <c r="U56" s="308">
        <v>0.437</v>
      </c>
      <c r="V56" s="308">
        <v>0.27800000000000002</v>
      </c>
      <c r="W56" s="308">
        <v>0.71399999999999997</v>
      </c>
      <c r="X56" s="308">
        <v>0.26200000000000001</v>
      </c>
    </row>
    <row r="57" spans="2:28">
      <c r="B57" s="307">
        <v>21</v>
      </c>
      <c r="C57" s="307" t="s">
        <v>381</v>
      </c>
      <c r="D57" s="307">
        <v>14</v>
      </c>
      <c r="E57" s="307">
        <v>49</v>
      </c>
      <c r="F57" s="307">
        <v>39</v>
      </c>
      <c r="G57" s="307">
        <v>11</v>
      </c>
      <c r="H57" s="307">
        <v>9</v>
      </c>
      <c r="I57" s="307">
        <v>9</v>
      </c>
      <c r="J57" s="307">
        <v>0</v>
      </c>
      <c r="K57" s="307">
        <v>0</v>
      </c>
      <c r="L57" s="307">
        <v>0</v>
      </c>
      <c r="M57" s="307">
        <v>7</v>
      </c>
      <c r="N57" s="308">
        <v>0.23100000000000001</v>
      </c>
      <c r="O57" s="307">
        <v>6</v>
      </c>
      <c r="P57" s="307">
        <v>17</v>
      </c>
      <c r="Q57" s="307">
        <v>4</v>
      </c>
      <c r="R57" s="307">
        <v>13</v>
      </c>
      <c r="S57" s="307">
        <v>0</v>
      </c>
      <c r="T57" s="307">
        <v>0</v>
      </c>
      <c r="U57" s="308">
        <v>0.38800000000000001</v>
      </c>
      <c r="V57" s="308">
        <v>0.23100000000000001</v>
      </c>
      <c r="W57" s="308">
        <v>0.61899999999999999</v>
      </c>
      <c r="X57" s="308">
        <v>0.25</v>
      </c>
    </row>
    <row r="58" spans="2:28">
      <c r="B58" s="307">
        <v>91</v>
      </c>
      <c r="C58" s="307" t="s">
        <v>475</v>
      </c>
      <c r="D58" s="307">
        <v>2</v>
      </c>
      <c r="E58" s="307">
        <v>12</v>
      </c>
      <c r="F58" s="307">
        <v>10</v>
      </c>
      <c r="G58" s="307">
        <v>1</v>
      </c>
      <c r="H58" s="307">
        <v>2</v>
      </c>
      <c r="I58" s="307">
        <v>2</v>
      </c>
      <c r="J58" s="307">
        <v>0</v>
      </c>
      <c r="K58" s="307">
        <v>0</v>
      </c>
      <c r="L58" s="307">
        <v>0</v>
      </c>
      <c r="M58" s="307">
        <v>2</v>
      </c>
      <c r="N58" s="308">
        <v>0.2</v>
      </c>
      <c r="O58" s="307">
        <v>2</v>
      </c>
      <c r="P58" s="307">
        <v>7</v>
      </c>
      <c r="Q58" s="307">
        <v>0</v>
      </c>
      <c r="R58" s="307">
        <v>2</v>
      </c>
      <c r="S58" s="307">
        <v>0</v>
      </c>
      <c r="T58" s="307">
        <v>0</v>
      </c>
      <c r="U58" s="308">
        <v>0.33300000000000002</v>
      </c>
      <c r="V58" s="308">
        <v>0.2</v>
      </c>
      <c r="W58" s="308">
        <v>0.53300000000000003</v>
      </c>
      <c r="X58" s="308">
        <v>0.14299999999999999</v>
      </c>
    </row>
    <row r="59" spans="2:28">
      <c r="B59" s="307">
        <v>49</v>
      </c>
      <c r="C59" s="307" t="s">
        <v>442</v>
      </c>
      <c r="D59" s="307">
        <v>13</v>
      </c>
      <c r="E59" s="307">
        <v>44</v>
      </c>
      <c r="F59" s="307">
        <v>38</v>
      </c>
      <c r="G59" s="307">
        <v>4</v>
      </c>
      <c r="H59" s="307">
        <v>6</v>
      </c>
      <c r="I59" s="307">
        <v>6</v>
      </c>
      <c r="J59" s="307">
        <v>0</v>
      </c>
      <c r="K59" s="307">
        <v>0</v>
      </c>
      <c r="L59" s="307">
        <v>0</v>
      </c>
      <c r="M59" s="307">
        <v>5</v>
      </c>
      <c r="N59" s="308">
        <v>0.158</v>
      </c>
      <c r="O59" s="307">
        <v>6</v>
      </c>
      <c r="P59" s="307">
        <v>16</v>
      </c>
      <c r="Q59" s="307">
        <v>0</v>
      </c>
      <c r="R59" s="307">
        <v>7</v>
      </c>
      <c r="S59" s="307">
        <v>1</v>
      </c>
      <c r="T59" s="307">
        <v>0</v>
      </c>
      <c r="U59" s="308">
        <v>0.27300000000000002</v>
      </c>
      <c r="V59" s="308">
        <v>0.158</v>
      </c>
      <c r="W59" s="308">
        <v>0.43099999999999999</v>
      </c>
      <c r="X59" s="308">
        <v>0.2</v>
      </c>
    </row>
    <row r="60" spans="2:28">
      <c r="B60" s="307">
        <v>91</v>
      </c>
      <c r="C60" s="307" t="s">
        <v>425</v>
      </c>
      <c r="D60" s="307">
        <v>8</v>
      </c>
      <c r="E60" s="307">
        <v>36</v>
      </c>
      <c r="F60" s="307">
        <v>20</v>
      </c>
      <c r="G60" s="307">
        <v>11</v>
      </c>
      <c r="H60" s="307">
        <v>3</v>
      </c>
      <c r="I60" s="307">
        <v>3</v>
      </c>
      <c r="J60" s="307">
        <v>0</v>
      </c>
      <c r="K60" s="307">
        <v>0</v>
      </c>
      <c r="L60" s="307">
        <v>0</v>
      </c>
      <c r="M60" s="307">
        <v>7</v>
      </c>
      <c r="N60" s="308">
        <v>0.15</v>
      </c>
      <c r="O60" s="307">
        <v>13</v>
      </c>
      <c r="P60" s="307">
        <v>9</v>
      </c>
      <c r="Q60" s="307">
        <v>3</v>
      </c>
      <c r="R60" s="307">
        <v>9</v>
      </c>
      <c r="S60" s="307">
        <v>1</v>
      </c>
      <c r="T60" s="307">
        <v>0</v>
      </c>
      <c r="U60" s="308">
        <v>0.52800000000000002</v>
      </c>
      <c r="V60" s="308">
        <v>0.15</v>
      </c>
      <c r="W60" s="308">
        <v>0.67800000000000005</v>
      </c>
      <c r="X60" s="308">
        <v>0.16700000000000001</v>
      </c>
    </row>
    <row r="61" spans="2:28">
      <c r="B61" s="307">
        <v>69</v>
      </c>
      <c r="C61" s="307" t="s">
        <v>432</v>
      </c>
      <c r="D61" s="307">
        <v>1</v>
      </c>
      <c r="E61" s="307">
        <v>1</v>
      </c>
      <c r="F61" s="307">
        <v>1</v>
      </c>
      <c r="G61" s="307">
        <v>0</v>
      </c>
      <c r="H61" s="307"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v>0</v>
      </c>
      <c r="N61" s="308">
        <v>0</v>
      </c>
      <c r="O61" s="307">
        <v>0</v>
      </c>
      <c r="P61" s="307">
        <v>0</v>
      </c>
      <c r="Q61" s="307">
        <v>0</v>
      </c>
      <c r="R61" s="307">
        <v>0</v>
      </c>
      <c r="S61" s="307">
        <v>0</v>
      </c>
      <c r="T61" s="307">
        <v>0</v>
      </c>
      <c r="U61" s="308">
        <v>0</v>
      </c>
      <c r="V61" s="308">
        <v>0</v>
      </c>
      <c r="W61" s="308">
        <v>0</v>
      </c>
      <c r="X61" s="308">
        <v>0</v>
      </c>
    </row>
    <row r="62" spans="2:28">
      <c r="B62" s="307">
        <v>12</v>
      </c>
      <c r="C62" s="307" t="s">
        <v>458</v>
      </c>
      <c r="D62" s="307">
        <v>4</v>
      </c>
      <c r="E62" s="307">
        <v>9</v>
      </c>
      <c r="F62" s="307">
        <v>6</v>
      </c>
      <c r="G62" s="307">
        <v>1</v>
      </c>
      <c r="H62" s="307">
        <v>0</v>
      </c>
      <c r="I62" s="307">
        <v>0</v>
      </c>
      <c r="J62" s="307">
        <v>0</v>
      </c>
      <c r="K62" s="307">
        <v>0</v>
      </c>
      <c r="L62" s="307">
        <v>0</v>
      </c>
      <c r="M62" s="307">
        <v>0</v>
      </c>
      <c r="N62" s="308">
        <v>0</v>
      </c>
      <c r="O62" s="307">
        <v>3</v>
      </c>
      <c r="P62" s="307">
        <v>4</v>
      </c>
      <c r="Q62" s="307">
        <v>0</v>
      </c>
      <c r="R62" s="307">
        <v>0</v>
      </c>
      <c r="S62" s="307">
        <v>0</v>
      </c>
      <c r="T62" s="307">
        <v>0</v>
      </c>
      <c r="U62" s="308">
        <v>0.33300000000000002</v>
      </c>
      <c r="V62" s="308">
        <v>0</v>
      </c>
      <c r="W62" s="308">
        <v>0.33300000000000002</v>
      </c>
      <c r="X62" s="308">
        <v>0</v>
      </c>
    </row>
    <row r="63" spans="2:28" ht="19.5" thickBot="1">
      <c r="B63" s="307">
        <v>0</v>
      </c>
      <c r="C63" s="307" t="s">
        <v>452</v>
      </c>
      <c r="D63" s="307">
        <v>2</v>
      </c>
      <c r="E63" s="307">
        <v>8</v>
      </c>
      <c r="F63" s="307">
        <v>7</v>
      </c>
      <c r="G63" s="307">
        <v>0</v>
      </c>
      <c r="H63" s="307">
        <v>0</v>
      </c>
      <c r="I63" s="307">
        <v>0</v>
      </c>
      <c r="J63" s="307">
        <v>0</v>
      </c>
      <c r="K63" s="307">
        <v>0</v>
      </c>
      <c r="L63" s="307">
        <v>0</v>
      </c>
      <c r="M63" s="307">
        <v>1</v>
      </c>
      <c r="N63" s="308">
        <v>0</v>
      </c>
      <c r="O63" s="307">
        <v>1</v>
      </c>
      <c r="P63" s="307">
        <v>4</v>
      </c>
      <c r="Q63" s="307">
        <v>0</v>
      </c>
      <c r="R63" s="307">
        <v>0</v>
      </c>
      <c r="S63" s="307">
        <v>0</v>
      </c>
      <c r="T63" s="307">
        <v>0</v>
      </c>
      <c r="U63" s="308">
        <v>0.125</v>
      </c>
      <c r="V63" s="308">
        <v>0</v>
      </c>
      <c r="W63" s="308">
        <v>0.125</v>
      </c>
      <c r="X63" s="308">
        <v>0</v>
      </c>
    </row>
    <row r="64" spans="2:28" ht="19.5" thickTop="1">
      <c r="B64" s="426"/>
      <c r="C64" s="426" t="s">
        <v>313</v>
      </c>
      <c r="D64" s="426">
        <v>20</v>
      </c>
      <c r="E64" s="426">
        <v>912</v>
      </c>
      <c r="F64" s="426">
        <v>705</v>
      </c>
      <c r="G64" s="426">
        <v>263</v>
      </c>
      <c r="H64" s="426">
        <v>247</v>
      </c>
      <c r="I64" s="426">
        <v>190</v>
      </c>
      <c r="J64" s="426">
        <v>40</v>
      </c>
      <c r="K64" s="426">
        <v>5</v>
      </c>
      <c r="L64" s="426">
        <v>12</v>
      </c>
      <c r="M64" s="426">
        <v>215</v>
      </c>
      <c r="N64" s="427">
        <v>0.35035460992907802</v>
      </c>
      <c r="O64" s="426">
        <v>180</v>
      </c>
      <c r="P64" s="426">
        <v>144</v>
      </c>
      <c r="Q64" s="426">
        <v>15</v>
      </c>
      <c r="R64" s="426">
        <v>180</v>
      </c>
      <c r="S64" s="426">
        <v>6</v>
      </c>
      <c r="T64" s="426">
        <v>10</v>
      </c>
      <c r="U64" s="427">
        <v>0.486784140969163</v>
      </c>
      <c r="V64" s="427">
        <v>0.47234042553191491</v>
      </c>
      <c r="W64" s="427">
        <v>0.95912456650107791</v>
      </c>
      <c r="X64" s="427">
        <v>0.33169533169533172</v>
      </c>
    </row>
    <row r="65" spans="2:28"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7"/>
      <c r="O65" s="436"/>
      <c r="P65" s="436"/>
      <c r="Q65" s="436"/>
      <c r="R65" s="436"/>
      <c r="S65" s="436"/>
      <c r="T65" s="436"/>
      <c r="U65" s="437"/>
      <c r="V65" s="437"/>
      <c r="W65" s="437"/>
      <c r="X65" s="437"/>
    </row>
    <row r="66" spans="2:28"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7"/>
      <c r="O66" s="436"/>
      <c r="P66" s="436"/>
      <c r="Q66" s="436"/>
      <c r="R66" s="436"/>
      <c r="S66" s="436"/>
      <c r="T66" s="436"/>
      <c r="U66" s="437"/>
      <c r="V66" s="437"/>
      <c r="W66" s="437"/>
      <c r="X66" s="437"/>
    </row>
    <row r="68" spans="2:28">
      <c r="B68" s="398" t="s">
        <v>270</v>
      </c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</row>
    <row r="69" spans="2:28">
      <c r="B69" s="309"/>
      <c r="C69" s="420"/>
      <c r="D69" s="420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</row>
    <row r="70" spans="2:28">
      <c r="B70" s="350" t="s">
        <v>7</v>
      </c>
      <c r="C70" s="350" t="s">
        <v>8</v>
      </c>
      <c r="D70" s="351" t="s">
        <v>256</v>
      </c>
      <c r="E70" s="351" t="s">
        <v>273</v>
      </c>
      <c r="F70" s="351" t="s">
        <v>274</v>
      </c>
      <c r="G70" s="351" t="s">
        <v>275</v>
      </c>
      <c r="H70" s="351" t="s">
        <v>276</v>
      </c>
      <c r="I70" s="351" t="s">
        <v>277</v>
      </c>
      <c r="J70" s="351" t="s">
        <v>278</v>
      </c>
      <c r="K70" s="351" t="s">
        <v>279</v>
      </c>
      <c r="L70" s="351" t="s">
        <v>280</v>
      </c>
      <c r="M70" s="351" t="s">
        <v>281</v>
      </c>
      <c r="N70" s="351" t="s">
        <v>282</v>
      </c>
      <c r="O70" s="351" t="s">
        <v>2</v>
      </c>
      <c r="P70" s="351" t="s">
        <v>283</v>
      </c>
      <c r="Q70" s="351" t="s">
        <v>284</v>
      </c>
      <c r="R70" s="351" t="s">
        <v>285</v>
      </c>
      <c r="S70" s="351" t="s">
        <v>286</v>
      </c>
      <c r="T70" s="351" t="s">
        <v>287</v>
      </c>
      <c r="U70" s="351" t="s">
        <v>288</v>
      </c>
      <c r="V70" s="351" t="s">
        <v>289</v>
      </c>
      <c r="W70" s="351" t="s">
        <v>290</v>
      </c>
      <c r="X70" s="351" t="s">
        <v>291</v>
      </c>
    </row>
    <row r="71" spans="2:28" ht="20.25">
      <c r="B71" s="350" t="s">
        <v>7</v>
      </c>
      <c r="C71" s="350" t="s">
        <v>8</v>
      </c>
      <c r="D71" s="410" t="s">
        <v>292</v>
      </c>
      <c r="E71" s="411" t="s">
        <v>293</v>
      </c>
      <c r="F71" s="412" t="s">
        <v>294</v>
      </c>
      <c r="G71" s="410" t="s">
        <v>295</v>
      </c>
      <c r="H71" s="413" t="s">
        <v>296</v>
      </c>
      <c r="I71" s="410" t="s">
        <v>297</v>
      </c>
      <c r="J71" s="414" t="s">
        <v>298</v>
      </c>
      <c r="K71" s="410" t="s">
        <v>299</v>
      </c>
      <c r="L71" s="410" t="s">
        <v>300</v>
      </c>
      <c r="M71" s="410" t="s">
        <v>301</v>
      </c>
      <c r="N71" s="415" t="s">
        <v>302</v>
      </c>
      <c r="O71" s="410" t="s">
        <v>303</v>
      </c>
      <c r="P71" s="410" t="s">
        <v>304</v>
      </c>
      <c r="Q71" s="410" t="s">
        <v>305</v>
      </c>
      <c r="R71" s="410" t="s">
        <v>306</v>
      </c>
      <c r="S71" s="414" t="s">
        <v>307</v>
      </c>
      <c r="T71" s="413" t="s">
        <v>308</v>
      </c>
      <c r="U71" s="416" t="s">
        <v>309</v>
      </c>
      <c r="V71" s="416" t="s">
        <v>310</v>
      </c>
      <c r="W71" s="416" t="s">
        <v>311</v>
      </c>
      <c r="X71" s="422" t="s">
        <v>312</v>
      </c>
    </row>
    <row r="72" spans="2:28">
      <c r="B72" s="307">
        <v>95</v>
      </c>
      <c r="C72" s="307" t="s">
        <v>464</v>
      </c>
      <c r="D72" s="307">
        <v>2</v>
      </c>
      <c r="E72" s="307">
        <v>6</v>
      </c>
      <c r="F72" s="307">
        <v>3</v>
      </c>
      <c r="G72" s="307">
        <v>2</v>
      </c>
      <c r="H72" s="307">
        <v>2</v>
      </c>
      <c r="I72" s="307">
        <v>2</v>
      </c>
      <c r="J72" s="307">
        <v>0</v>
      </c>
      <c r="K72" s="307">
        <v>0</v>
      </c>
      <c r="L72" s="307">
        <v>0</v>
      </c>
      <c r="M72" s="307">
        <v>2</v>
      </c>
      <c r="N72" s="308">
        <v>0.66700000000000004</v>
      </c>
      <c r="O72" s="307">
        <v>2</v>
      </c>
      <c r="P72" s="307">
        <v>0</v>
      </c>
      <c r="Q72" s="307">
        <v>1</v>
      </c>
      <c r="R72" s="307">
        <v>2</v>
      </c>
      <c r="S72" s="307">
        <v>1</v>
      </c>
      <c r="T72" s="307">
        <v>0</v>
      </c>
      <c r="U72" s="308">
        <v>0.83299999999999996</v>
      </c>
      <c r="V72" s="308">
        <v>0.66700000000000004</v>
      </c>
      <c r="W72" s="308">
        <v>1.5</v>
      </c>
      <c r="X72" s="308">
        <v>1</v>
      </c>
      <c r="Y72" s="400"/>
      <c r="AB72" s="423"/>
    </row>
    <row r="73" spans="2:28">
      <c r="B73" s="307">
        <v>18</v>
      </c>
      <c r="C73" s="307" t="s">
        <v>368</v>
      </c>
      <c r="D73" s="307">
        <v>4</v>
      </c>
      <c r="E73" s="307">
        <v>9</v>
      </c>
      <c r="F73" s="307">
        <v>5</v>
      </c>
      <c r="G73" s="307">
        <v>3</v>
      </c>
      <c r="H73" s="307">
        <v>3</v>
      </c>
      <c r="I73" s="307">
        <v>2</v>
      </c>
      <c r="J73" s="307">
        <v>1</v>
      </c>
      <c r="K73" s="307">
        <v>0</v>
      </c>
      <c r="L73" s="307">
        <v>0</v>
      </c>
      <c r="M73" s="307">
        <v>0</v>
      </c>
      <c r="N73" s="308">
        <v>0.6</v>
      </c>
      <c r="O73" s="307">
        <v>3</v>
      </c>
      <c r="P73" s="307">
        <v>0</v>
      </c>
      <c r="Q73" s="307">
        <v>1</v>
      </c>
      <c r="R73" s="307">
        <v>2</v>
      </c>
      <c r="S73" s="307">
        <v>0</v>
      </c>
      <c r="T73" s="307">
        <v>0</v>
      </c>
      <c r="U73" s="308">
        <v>0.77800000000000002</v>
      </c>
      <c r="V73" s="308">
        <v>0.8</v>
      </c>
      <c r="W73" s="308">
        <v>1.5780000000000001</v>
      </c>
      <c r="X73" s="308">
        <v>0</v>
      </c>
      <c r="Y73" s="400"/>
      <c r="AB73" s="423"/>
    </row>
    <row r="74" spans="2:28">
      <c r="B74" s="307">
        <v>42</v>
      </c>
      <c r="C74" s="307" t="s">
        <v>364</v>
      </c>
      <c r="D74" s="307">
        <v>18</v>
      </c>
      <c r="E74" s="307">
        <v>79</v>
      </c>
      <c r="F74" s="307">
        <v>60</v>
      </c>
      <c r="G74" s="307">
        <v>23</v>
      </c>
      <c r="H74" s="307">
        <v>27</v>
      </c>
      <c r="I74" s="307">
        <v>18</v>
      </c>
      <c r="J74" s="307">
        <v>8</v>
      </c>
      <c r="K74" s="307">
        <v>0</v>
      </c>
      <c r="L74" s="307">
        <v>1</v>
      </c>
      <c r="M74" s="307">
        <v>30</v>
      </c>
      <c r="N74" s="308">
        <v>0.45</v>
      </c>
      <c r="O74" s="307">
        <v>16</v>
      </c>
      <c r="P74" s="307">
        <v>4</v>
      </c>
      <c r="Q74" s="307">
        <v>1</v>
      </c>
      <c r="R74" s="307">
        <v>12</v>
      </c>
      <c r="S74" s="307">
        <v>0</v>
      </c>
      <c r="T74" s="307">
        <v>2</v>
      </c>
      <c r="U74" s="308">
        <v>0.55700000000000005</v>
      </c>
      <c r="V74" s="308">
        <v>0.63300000000000001</v>
      </c>
      <c r="W74" s="308">
        <v>1.19</v>
      </c>
      <c r="X74" s="308">
        <v>0.52900000000000003</v>
      </c>
      <c r="Y74" s="400"/>
      <c r="AB74" s="423"/>
    </row>
    <row r="75" spans="2:28">
      <c r="B75" s="307">
        <v>4</v>
      </c>
      <c r="C75" s="307" t="s">
        <v>366</v>
      </c>
      <c r="D75" s="307">
        <v>13</v>
      </c>
      <c r="E75" s="307">
        <v>62</v>
      </c>
      <c r="F75" s="307">
        <v>52</v>
      </c>
      <c r="G75" s="307">
        <v>21</v>
      </c>
      <c r="H75" s="307">
        <v>23</v>
      </c>
      <c r="I75" s="307">
        <v>21</v>
      </c>
      <c r="J75" s="307">
        <v>2</v>
      </c>
      <c r="K75" s="307">
        <v>0</v>
      </c>
      <c r="L75" s="307">
        <v>0</v>
      </c>
      <c r="M75" s="307">
        <v>16</v>
      </c>
      <c r="N75" s="308">
        <v>0.442</v>
      </c>
      <c r="O75" s="307">
        <v>10</v>
      </c>
      <c r="P75" s="307">
        <v>4</v>
      </c>
      <c r="Q75" s="307">
        <v>0</v>
      </c>
      <c r="R75" s="307">
        <v>21</v>
      </c>
      <c r="S75" s="307">
        <v>0</v>
      </c>
      <c r="T75" s="307">
        <v>0</v>
      </c>
      <c r="U75" s="308">
        <v>0.53200000000000003</v>
      </c>
      <c r="V75" s="308">
        <v>0.48099999999999998</v>
      </c>
      <c r="W75" s="308">
        <v>1.0129999999999999</v>
      </c>
      <c r="X75" s="308">
        <v>0.45700000000000002</v>
      </c>
      <c r="Y75" s="400"/>
      <c r="AB75" s="423"/>
    </row>
    <row r="76" spans="2:28">
      <c r="B76" s="307">
        <v>29</v>
      </c>
      <c r="C76" s="307" t="s">
        <v>386</v>
      </c>
      <c r="D76" s="307">
        <v>11</v>
      </c>
      <c r="E76" s="307">
        <v>42</v>
      </c>
      <c r="F76" s="307">
        <v>30</v>
      </c>
      <c r="G76" s="307">
        <v>7</v>
      </c>
      <c r="H76" s="307">
        <v>13</v>
      </c>
      <c r="I76" s="307">
        <v>9</v>
      </c>
      <c r="J76" s="307">
        <v>4</v>
      </c>
      <c r="K76" s="307">
        <v>0</v>
      </c>
      <c r="L76" s="307">
        <v>0</v>
      </c>
      <c r="M76" s="307">
        <v>4</v>
      </c>
      <c r="N76" s="308">
        <v>0.433</v>
      </c>
      <c r="O76" s="307">
        <v>10</v>
      </c>
      <c r="P76" s="307">
        <v>7</v>
      </c>
      <c r="Q76" s="307">
        <v>2</v>
      </c>
      <c r="R76" s="307">
        <v>4</v>
      </c>
      <c r="S76" s="307">
        <v>2</v>
      </c>
      <c r="T76" s="307">
        <v>0</v>
      </c>
      <c r="U76" s="308">
        <v>0.59499999999999997</v>
      </c>
      <c r="V76" s="308">
        <v>0.56699999999999995</v>
      </c>
      <c r="W76" s="308">
        <v>1.1619999999999999</v>
      </c>
      <c r="X76" s="308">
        <v>0.182</v>
      </c>
      <c r="Y76" s="400"/>
      <c r="AB76" s="423"/>
    </row>
    <row r="77" spans="2:28">
      <c r="B77" s="307">
        <v>21</v>
      </c>
      <c r="C77" s="307" t="s">
        <v>365</v>
      </c>
      <c r="D77" s="307">
        <v>20</v>
      </c>
      <c r="E77" s="307">
        <v>92</v>
      </c>
      <c r="F77" s="307">
        <v>77</v>
      </c>
      <c r="G77" s="307">
        <v>31</v>
      </c>
      <c r="H77" s="307">
        <v>33</v>
      </c>
      <c r="I77" s="307">
        <v>20</v>
      </c>
      <c r="J77" s="307">
        <v>9</v>
      </c>
      <c r="K77" s="307">
        <v>1</v>
      </c>
      <c r="L77" s="307">
        <v>3</v>
      </c>
      <c r="M77" s="307">
        <v>38</v>
      </c>
      <c r="N77" s="308">
        <v>0.42899999999999999</v>
      </c>
      <c r="O77" s="307">
        <v>9</v>
      </c>
      <c r="P77" s="307">
        <v>7</v>
      </c>
      <c r="Q77" s="307">
        <v>4</v>
      </c>
      <c r="R77" s="307">
        <v>16</v>
      </c>
      <c r="S77" s="307">
        <v>2</v>
      </c>
      <c r="T77" s="307">
        <v>2</v>
      </c>
      <c r="U77" s="308">
        <v>0.5</v>
      </c>
      <c r="V77" s="308">
        <v>0.68799999999999994</v>
      </c>
      <c r="W77" s="308">
        <v>1.1879999999999999</v>
      </c>
      <c r="X77" s="308">
        <v>0.432</v>
      </c>
      <c r="Y77" s="400"/>
      <c r="AB77" s="423"/>
    </row>
    <row r="78" spans="2:28">
      <c r="B78" s="307">
        <v>91</v>
      </c>
      <c r="C78" s="307" t="s">
        <v>387</v>
      </c>
      <c r="D78" s="307">
        <v>20</v>
      </c>
      <c r="E78" s="307">
        <v>81</v>
      </c>
      <c r="F78" s="307">
        <v>67</v>
      </c>
      <c r="G78" s="307">
        <v>24</v>
      </c>
      <c r="H78" s="307">
        <v>28</v>
      </c>
      <c r="I78" s="307">
        <v>26</v>
      </c>
      <c r="J78" s="307">
        <v>2</v>
      </c>
      <c r="K78" s="307">
        <v>0</v>
      </c>
      <c r="L78" s="307">
        <v>0</v>
      </c>
      <c r="M78" s="307">
        <v>11</v>
      </c>
      <c r="N78" s="308">
        <v>0.41799999999999998</v>
      </c>
      <c r="O78" s="307">
        <v>12</v>
      </c>
      <c r="P78" s="307">
        <v>9</v>
      </c>
      <c r="Q78" s="307">
        <v>2</v>
      </c>
      <c r="R78" s="307">
        <v>24</v>
      </c>
      <c r="S78" s="307">
        <v>0</v>
      </c>
      <c r="T78" s="307">
        <v>0</v>
      </c>
      <c r="U78" s="308">
        <v>0.51900000000000002</v>
      </c>
      <c r="V78" s="308">
        <v>0.44800000000000001</v>
      </c>
      <c r="W78" s="308">
        <v>0.96599999999999997</v>
      </c>
      <c r="X78" s="308">
        <v>0.42899999999999999</v>
      </c>
      <c r="Y78" s="400"/>
      <c r="AB78" s="423"/>
    </row>
    <row r="79" spans="2:28">
      <c r="B79" s="307">
        <v>8</v>
      </c>
      <c r="C79" s="307" t="s">
        <v>363</v>
      </c>
      <c r="D79" s="307">
        <v>19</v>
      </c>
      <c r="E79" s="307">
        <v>89</v>
      </c>
      <c r="F79" s="307">
        <v>72</v>
      </c>
      <c r="G79" s="307">
        <v>31</v>
      </c>
      <c r="H79" s="307">
        <v>28</v>
      </c>
      <c r="I79" s="307">
        <v>26</v>
      </c>
      <c r="J79" s="307">
        <v>2</v>
      </c>
      <c r="K79" s="307">
        <v>0</v>
      </c>
      <c r="L79" s="307">
        <v>0</v>
      </c>
      <c r="M79" s="307">
        <v>13</v>
      </c>
      <c r="N79" s="308">
        <v>0.38900000000000001</v>
      </c>
      <c r="O79" s="307">
        <v>13</v>
      </c>
      <c r="P79" s="307">
        <v>3</v>
      </c>
      <c r="Q79" s="307">
        <v>4</v>
      </c>
      <c r="R79" s="307">
        <v>38</v>
      </c>
      <c r="S79" s="307">
        <v>0</v>
      </c>
      <c r="T79" s="307">
        <v>0</v>
      </c>
      <c r="U79" s="308">
        <v>0.50600000000000001</v>
      </c>
      <c r="V79" s="308">
        <v>0.41699999999999998</v>
      </c>
      <c r="W79" s="308">
        <v>0.92200000000000004</v>
      </c>
      <c r="X79" s="308">
        <v>0.379</v>
      </c>
      <c r="Y79" s="400"/>
      <c r="AB79" s="423"/>
    </row>
    <row r="80" spans="2:28">
      <c r="B80" s="307">
        <v>30</v>
      </c>
      <c r="C80" s="307" t="s">
        <v>419</v>
      </c>
      <c r="D80" s="307">
        <v>5</v>
      </c>
      <c r="E80" s="307">
        <v>17</v>
      </c>
      <c r="F80" s="307">
        <v>14</v>
      </c>
      <c r="G80" s="307">
        <v>4</v>
      </c>
      <c r="H80" s="307">
        <v>5</v>
      </c>
      <c r="I80" s="307">
        <v>4</v>
      </c>
      <c r="J80" s="307">
        <v>1</v>
      </c>
      <c r="K80" s="307">
        <v>0</v>
      </c>
      <c r="L80" s="307">
        <v>0</v>
      </c>
      <c r="M80" s="307">
        <v>2</v>
      </c>
      <c r="N80" s="308">
        <v>0.35699999999999998</v>
      </c>
      <c r="O80" s="307">
        <v>3</v>
      </c>
      <c r="P80" s="307">
        <v>3</v>
      </c>
      <c r="Q80" s="307">
        <v>0</v>
      </c>
      <c r="R80" s="307">
        <v>3</v>
      </c>
      <c r="S80" s="307">
        <v>0</v>
      </c>
      <c r="T80" s="307">
        <v>0</v>
      </c>
      <c r="U80" s="308">
        <v>0.47099999999999997</v>
      </c>
      <c r="V80" s="308">
        <v>0.42899999999999999</v>
      </c>
      <c r="W80" s="308">
        <v>0.89900000000000002</v>
      </c>
      <c r="X80" s="308">
        <v>0.222</v>
      </c>
      <c r="Y80" s="400"/>
      <c r="AB80" s="423"/>
    </row>
    <row r="81" spans="2:28">
      <c r="B81" s="307">
        <v>13</v>
      </c>
      <c r="C81" s="307" t="s">
        <v>477</v>
      </c>
      <c r="D81" s="307">
        <v>3</v>
      </c>
      <c r="E81" s="307">
        <v>6</v>
      </c>
      <c r="F81" s="307">
        <v>3</v>
      </c>
      <c r="G81" s="307">
        <v>3</v>
      </c>
      <c r="H81" s="307">
        <v>1</v>
      </c>
      <c r="I81" s="307">
        <v>1</v>
      </c>
      <c r="J81" s="307">
        <v>0</v>
      </c>
      <c r="K81" s="307">
        <v>0</v>
      </c>
      <c r="L81" s="307">
        <v>0</v>
      </c>
      <c r="M81" s="307">
        <v>0</v>
      </c>
      <c r="N81" s="308">
        <v>0.33300000000000002</v>
      </c>
      <c r="O81" s="307">
        <v>3</v>
      </c>
      <c r="P81" s="307">
        <v>0</v>
      </c>
      <c r="Q81" s="307">
        <v>0</v>
      </c>
      <c r="R81" s="307">
        <v>2</v>
      </c>
      <c r="S81" s="307">
        <v>0</v>
      </c>
      <c r="T81" s="307">
        <v>0</v>
      </c>
      <c r="U81" s="308">
        <v>0.66700000000000004</v>
      </c>
      <c r="V81" s="308">
        <v>0.33300000000000002</v>
      </c>
      <c r="W81" s="308">
        <v>1</v>
      </c>
      <c r="X81" s="308">
        <v>0</v>
      </c>
      <c r="Y81" s="400"/>
      <c r="AB81" s="423"/>
    </row>
    <row r="82" spans="2:28">
      <c r="B82" s="307">
        <v>90</v>
      </c>
      <c r="C82" s="307" t="s">
        <v>367</v>
      </c>
      <c r="D82" s="307">
        <v>9</v>
      </c>
      <c r="E82" s="307">
        <v>35</v>
      </c>
      <c r="F82" s="307">
        <v>28</v>
      </c>
      <c r="G82" s="307">
        <v>12</v>
      </c>
      <c r="H82" s="307">
        <v>9</v>
      </c>
      <c r="I82" s="307">
        <v>7</v>
      </c>
      <c r="J82" s="307">
        <v>2</v>
      </c>
      <c r="K82" s="307">
        <v>0</v>
      </c>
      <c r="L82" s="307">
        <v>0</v>
      </c>
      <c r="M82" s="307">
        <v>9</v>
      </c>
      <c r="N82" s="308">
        <v>0.32100000000000001</v>
      </c>
      <c r="O82" s="307">
        <v>7</v>
      </c>
      <c r="P82" s="307">
        <v>2</v>
      </c>
      <c r="Q82" s="307">
        <v>0</v>
      </c>
      <c r="R82" s="307">
        <v>6</v>
      </c>
      <c r="S82" s="307">
        <v>0</v>
      </c>
      <c r="T82" s="307">
        <v>0</v>
      </c>
      <c r="U82" s="308">
        <v>0.45700000000000002</v>
      </c>
      <c r="V82" s="308">
        <v>0.39300000000000002</v>
      </c>
      <c r="W82" s="308">
        <v>0.85</v>
      </c>
      <c r="X82" s="308">
        <v>0.3</v>
      </c>
      <c r="Y82" s="400"/>
      <c r="AB82" s="423"/>
    </row>
    <row r="83" spans="2:28">
      <c r="B83" s="307">
        <v>1</v>
      </c>
      <c r="C83" s="307" t="s">
        <v>389</v>
      </c>
      <c r="D83" s="307">
        <v>7</v>
      </c>
      <c r="E83" s="307">
        <v>23</v>
      </c>
      <c r="F83" s="307">
        <v>22</v>
      </c>
      <c r="G83" s="307">
        <v>4</v>
      </c>
      <c r="H83" s="307">
        <v>7</v>
      </c>
      <c r="I83" s="307">
        <v>7</v>
      </c>
      <c r="J83" s="307">
        <v>0</v>
      </c>
      <c r="K83" s="307">
        <v>0</v>
      </c>
      <c r="L83" s="307">
        <v>0</v>
      </c>
      <c r="M83" s="307">
        <v>6</v>
      </c>
      <c r="N83" s="308">
        <v>0.318</v>
      </c>
      <c r="O83" s="307">
        <v>1</v>
      </c>
      <c r="P83" s="307">
        <v>5</v>
      </c>
      <c r="Q83" s="307">
        <v>0</v>
      </c>
      <c r="R83" s="307">
        <v>2</v>
      </c>
      <c r="S83" s="307">
        <v>0</v>
      </c>
      <c r="T83" s="307">
        <v>0</v>
      </c>
      <c r="U83" s="308">
        <v>0.34799999999999998</v>
      </c>
      <c r="V83" s="308">
        <v>0.318</v>
      </c>
      <c r="W83" s="308">
        <v>0.66600000000000004</v>
      </c>
      <c r="X83" s="308">
        <v>0.5</v>
      </c>
      <c r="Y83" s="400"/>
      <c r="AB83" s="423"/>
    </row>
    <row r="84" spans="2:28">
      <c r="B84" s="307">
        <v>44</v>
      </c>
      <c r="C84" s="307" t="s">
        <v>362</v>
      </c>
      <c r="D84" s="307">
        <v>18</v>
      </c>
      <c r="E84" s="307">
        <v>59</v>
      </c>
      <c r="F84" s="307">
        <v>44</v>
      </c>
      <c r="G84" s="307">
        <v>15</v>
      </c>
      <c r="H84" s="307">
        <v>14</v>
      </c>
      <c r="I84" s="307">
        <v>13</v>
      </c>
      <c r="J84" s="307">
        <v>1</v>
      </c>
      <c r="K84" s="307">
        <v>0</v>
      </c>
      <c r="L84" s="307">
        <v>0</v>
      </c>
      <c r="M84" s="307">
        <v>13</v>
      </c>
      <c r="N84" s="308">
        <v>0.318</v>
      </c>
      <c r="O84" s="307">
        <v>12</v>
      </c>
      <c r="P84" s="307">
        <v>5</v>
      </c>
      <c r="Q84" s="307">
        <v>3</v>
      </c>
      <c r="R84" s="307">
        <v>5</v>
      </c>
      <c r="S84" s="307">
        <v>0</v>
      </c>
      <c r="T84" s="307">
        <v>0</v>
      </c>
      <c r="U84" s="308">
        <v>0.49199999999999999</v>
      </c>
      <c r="V84" s="308">
        <v>0.34100000000000003</v>
      </c>
      <c r="W84" s="308">
        <v>0.83199999999999996</v>
      </c>
      <c r="X84" s="308">
        <v>0.26900000000000002</v>
      </c>
      <c r="Y84" s="400"/>
      <c r="AB84" s="423"/>
    </row>
    <row r="85" spans="2:28">
      <c r="B85" s="307">
        <v>17</v>
      </c>
      <c r="C85" s="307" t="s">
        <v>394</v>
      </c>
      <c r="D85" s="307">
        <v>16</v>
      </c>
      <c r="E85" s="307">
        <v>55</v>
      </c>
      <c r="F85" s="307">
        <v>49</v>
      </c>
      <c r="G85" s="307">
        <v>14</v>
      </c>
      <c r="H85" s="307">
        <v>15</v>
      </c>
      <c r="I85" s="307">
        <v>13</v>
      </c>
      <c r="J85" s="307">
        <v>2</v>
      </c>
      <c r="K85" s="307">
        <v>0</v>
      </c>
      <c r="L85" s="307">
        <v>0</v>
      </c>
      <c r="M85" s="307">
        <v>16</v>
      </c>
      <c r="N85" s="308">
        <v>0.30599999999999999</v>
      </c>
      <c r="O85" s="307">
        <v>5</v>
      </c>
      <c r="P85" s="307">
        <v>2</v>
      </c>
      <c r="Q85" s="307">
        <v>1</v>
      </c>
      <c r="R85" s="307">
        <v>8</v>
      </c>
      <c r="S85" s="307">
        <v>0</v>
      </c>
      <c r="T85" s="307">
        <v>0</v>
      </c>
      <c r="U85" s="308">
        <v>0.38200000000000001</v>
      </c>
      <c r="V85" s="308">
        <v>0.34699999999999998</v>
      </c>
      <c r="W85" s="308">
        <v>0.72899999999999998</v>
      </c>
      <c r="X85" s="308">
        <v>0.32100000000000001</v>
      </c>
      <c r="Y85" s="400"/>
      <c r="AB85" s="423"/>
    </row>
    <row r="86" spans="2:28">
      <c r="B86" s="307">
        <v>7</v>
      </c>
      <c r="C86" s="307" t="s">
        <v>390</v>
      </c>
      <c r="D86" s="307">
        <v>20</v>
      </c>
      <c r="E86" s="307">
        <v>80</v>
      </c>
      <c r="F86" s="307">
        <v>69</v>
      </c>
      <c r="G86" s="307">
        <v>22</v>
      </c>
      <c r="H86" s="307">
        <v>21</v>
      </c>
      <c r="I86" s="307">
        <v>18</v>
      </c>
      <c r="J86" s="307">
        <v>1</v>
      </c>
      <c r="K86" s="307">
        <v>0</v>
      </c>
      <c r="L86" s="307">
        <v>1</v>
      </c>
      <c r="M86" s="307">
        <v>15</v>
      </c>
      <c r="N86" s="308">
        <v>0.30399999999999999</v>
      </c>
      <c r="O86" s="307">
        <v>9</v>
      </c>
      <c r="P86" s="307">
        <v>6</v>
      </c>
      <c r="Q86" s="307">
        <v>1</v>
      </c>
      <c r="R86" s="307">
        <v>26</v>
      </c>
      <c r="S86" s="307">
        <v>0</v>
      </c>
      <c r="T86" s="307">
        <v>1</v>
      </c>
      <c r="U86" s="308">
        <v>0.38800000000000001</v>
      </c>
      <c r="V86" s="308">
        <v>0.36199999999999999</v>
      </c>
      <c r="W86" s="308">
        <v>0.75</v>
      </c>
      <c r="X86" s="308">
        <v>0.33300000000000002</v>
      </c>
      <c r="Y86" s="400"/>
      <c r="AB86" s="423"/>
    </row>
    <row r="87" spans="2:28">
      <c r="B87" s="307">
        <v>45</v>
      </c>
      <c r="C87" s="307" t="s">
        <v>391</v>
      </c>
      <c r="D87" s="307">
        <v>8</v>
      </c>
      <c r="E87" s="307">
        <v>30</v>
      </c>
      <c r="F87" s="307">
        <v>25</v>
      </c>
      <c r="G87" s="307">
        <v>7</v>
      </c>
      <c r="H87" s="307">
        <v>6</v>
      </c>
      <c r="I87" s="307">
        <v>4</v>
      </c>
      <c r="J87" s="307">
        <v>1</v>
      </c>
      <c r="K87" s="307">
        <v>0</v>
      </c>
      <c r="L87" s="307">
        <v>1</v>
      </c>
      <c r="M87" s="307">
        <v>4</v>
      </c>
      <c r="N87" s="308">
        <v>0.24</v>
      </c>
      <c r="O87" s="307">
        <v>1</v>
      </c>
      <c r="P87" s="307">
        <v>5</v>
      </c>
      <c r="Q87" s="307">
        <v>3</v>
      </c>
      <c r="R87" s="307">
        <v>3</v>
      </c>
      <c r="S87" s="307">
        <v>0</v>
      </c>
      <c r="T87" s="307">
        <v>1</v>
      </c>
      <c r="U87" s="308">
        <v>0.33300000000000002</v>
      </c>
      <c r="V87" s="308">
        <v>0.4</v>
      </c>
      <c r="W87" s="308">
        <v>0.73299999999999998</v>
      </c>
      <c r="X87" s="308">
        <v>0.214</v>
      </c>
      <c r="Y87" s="400"/>
      <c r="AB87" s="423"/>
    </row>
    <row r="88" spans="2:28">
      <c r="B88" s="307">
        <v>12</v>
      </c>
      <c r="C88" s="307" t="s">
        <v>395</v>
      </c>
      <c r="D88" s="307">
        <v>20</v>
      </c>
      <c r="E88" s="307">
        <v>75</v>
      </c>
      <c r="F88" s="307">
        <v>69</v>
      </c>
      <c r="G88" s="307">
        <v>12</v>
      </c>
      <c r="H88" s="307">
        <v>16</v>
      </c>
      <c r="I88" s="307">
        <v>14</v>
      </c>
      <c r="J88" s="307">
        <v>2</v>
      </c>
      <c r="K88" s="307">
        <v>0</v>
      </c>
      <c r="L88" s="307">
        <v>0</v>
      </c>
      <c r="M88" s="307">
        <v>14</v>
      </c>
      <c r="N88" s="308">
        <v>0.23200000000000001</v>
      </c>
      <c r="O88" s="307">
        <v>6</v>
      </c>
      <c r="P88" s="307">
        <v>14</v>
      </c>
      <c r="Q88" s="307">
        <v>0</v>
      </c>
      <c r="R88" s="307">
        <v>14</v>
      </c>
      <c r="S88" s="307">
        <v>1</v>
      </c>
      <c r="T88" s="307">
        <v>0</v>
      </c>
      <c r="U88" s="308">
        <v>0.29299999999999998</v>
      </c>
      <c r="V88" s="308">
        <v>0.26100000000000001</v>
      </c>
      <c r="W88" s="308">
        <v>0.55400000000000005</v>
      </c>
      <c r="X88" s="308">
        <v>0.25600000000000001</v>
      </c>
      <c r="Y88" s="400"/>
      <c r="AB88" s="423"/>
    </row>
    <row r="89" spans="2:28">
      <c r="B89" s="307">
        <v>57</v>
      </c>
      <c r="C89" s="307" t="s">
        <v>393</v>
      </c>
      <c r="D89" s="307">
        <v>4</v>
      </c>
      <c r="E89" s="307">
        <v>5</v>
      </c>
      <c r="F89" s="307">
        <v>5</v>
      </c>
      <c r="G89" s="307">
        <v>1</v>
      </c>
      <c r="H89" s="307">
        <v>1</v>
      </c>
      <c r="I89" s="307">
        <v>0</v>
      </c>
      <c r="J89" s="307">
        <v>1</v>
      </c>
      <c r="K89" s="307">
        <v>0</v>
      </c>
      <c r="L89" s="307">
        <v>0</v>
      </c>
      <c r="M89" s="307">
        <v>1</v>
      </c>
      <c r="N89" s="308">
        <v>0.2</v>
      </c>
      <c r="O89" s="307">
        <v>0</v>
      </c>
      <c r="P89" s="307">
        <v>1</v>
      </c>
      <c r="Q89" s="307">
        <v>0</v>
      </c>
      <c r="R89" s="307">
        <v>0</v>
      </c>
      <c r="S89" s="307">
        <v>0</v>
      </c>
      <c r="T89" s="307">
        <v>0</v>
      </c>
      <c r="U89" s="308">
        <v>0.2</v>
      </c>
      <c r="V89" s="308">
        <v>0.4</v>
      </c>
      <c r="W89" s="308">
        <v>0.6</v>
      </c>
      <c r="X89" s="308">
        <v>0.5</v>
      </c>
      <c r="Y89" s="400"/>
      <c r="AB89" s="423"/>
    </row>
    <row r="90" spans="2:28">
      <c r="B90" s="307">
        <v>26</v>
      </c>
      <c r="C90" s="307" t="s">
        <v>388</v>
      </c>
      <c r="D90" s="307">
        <v>7</v>
      </c>
      <c r="E90" s="307">
        <v>16</v>
      </c>
      <c r="F90" s="307">
        <v>14</v>
      </c>
      <c r="G90" s="307">
        <v>5</v>
      </c>
      <c r="H90" s="307">
        <v>2</v>
      </c>
      <c r="I90" s="307">
        <v>2</v>
      </c>
      <c r="J90" s="307">
        <v>0</v>
      </c>
      <c r="K90" s="307">
        <v>0</v>
      </c>
      <c r="L90" s="307">
        <v>0</v>
      </c>
      <c r="M90" s="307">
        <v>2</v>
      </c>
      <c r="N90" s="308">
        <v>0.14299999999999999</v>
      </c>
      <c r="O90" s="307">
        <v>2</v>
      </c>
      <c r="P90" s="307">
        <v>4</v>
      </c>
      <c r="Q90" s="307">
        <v>0</v>
      </c>
      <c r="R90" s="307">
        <v>3</v>
      </c>
      <c r="S90" s="307">
        <v>0</v>
      </c>
      <c r="T90" s="307">
        <v>0</v>
      </c>
      <c r="U90" s="308">
        <v>0.25</v>
      </c>
      <c r="V90" s="308">
        <v>0.14299999999999999</v>
      </c>
      <c r="W90" s="308">
        <v>0.39300000000000002</v>
      </c>
      <c r="X90" s="308">
        <v>0.125</v>
      </c>
      <c r="Y90" s="400"/>
      <c r="AB90" s="423"/>
    </row>
    <row r="91" spans="2:28">
      <c r="B91" s="307">
        <v>99</v>
      </c>
      <c r="C91" s="307" t="s">
        <v>392</v>
      </c>
      <c r="D91" s="307">
        <v>17</v>
      </c>
      <c r="E91" s="307">
        <v>44</v>
      </c>
      <c r="F91" s="307">
        <v>32</v>
      </c>
      <c r="G91" s="307">
        <v>11</v>
      </c>
      <c r="H91" s="307">
        <v>4</v>
      </c>
      <c r="I91" s="307">
        <v>3</v>
      </c>
      <c r="J91" s="307">
        <v>1</v>
      </c>
      <c r="K91" s="307">
        <v>0</v>
      </c>
      <c r="L91" s="307">
        <v>0</v>
      </c>
      <c r="M91" s="307">
        <v>6</v>
      </c>
      <c r="N91" s="308">
        <v>0.125</v>
      </c>
      <c r="O91" s="307">
        <v>11</v>
      </c>
      <c r="P91" s="307">
        <v>20</v>
      </c>
      <c r="Q91" s="307">
        <v>1</v>
      </c>
      <c r="R91" s="307">
        <v>5</v>
      </c>
      <c r="S91" s="307">
        <v>1</v>
      </c>
      <c r="T91" s="307">
        <v>0</v>
      </c>
      <c r="U91" s="308">
        <v>0.36399999999999999</v>
      </c>
      <c r="V91" s="308">
        <v>0.156</v>
      </c>
      <c r="W91" s="308">
        <v>0.52</v>
      </c>
      <c r="X91" s="308">
        <v>5.6000000000000001E-2</v>
      </c>
      <c r="Y91" s="400"/>
      <c r="AB91" s="423"/>
    </row>
    <row r="92" spans="2:28">
      <c r="B92" s="307">
        <v>55</v>
      </c>
      <c r="C92" s="307" t="s">
        <v>493</v>
      </c>
      <c r="D92" s="307">
        <v>1</v>
      </c>
      <c r="E92" s="307">
        <v>3</v>
      </c>
      <c r="F92" s="307">
        <v>3</v>
      </c>
      <c r="G92" s="307">
        <v>0</v>
      </c>
      <c r="H92" s="307">
        <v>0</v>
      </c>
      <c r="I92" s="307">
        <v>0</v>
      </c>
      <c r="J92" s="307">
        <v>0</v>
      </c>
      <c r="K92" s="307">
        <v>0</v>
      </c>
      <c r="L92" s="307">
        <v>0</v>
      </c>
      <c r="M92" s="307">
        <v>0</v>
      </c>
      <c r="N92" s="308">
        <v>0</v>
      </c>
      <c r="O92" s="307">
        <v>0</v>
      </c>
      <c r="P92" s="307">
        <v>1</v>
      </c>
      <c r="Q92" s="307">
        <v>0</v>
      </c>
      <c r="R92" s="307">
        <v>0</v>
      </c>
      <c r="S92" s="307">
        <v>0</v>
      </c>
      <c r="T92" s="307">
        <v>0</v>
      </c>
      <c r="U92" s="308">
        <v>0</v>
      </c>
      <c r="V92" s="308">
        <v>0</v>
      </c>
      <c r="W92" s="308">
        <v>0</v>
      </c>
      <c r="X92" s="308">
        <v>0</v>
      </c>
      <c r="Y92" s="400"/>
      <c r="AB92" s="423"/>
    </row>
    <row r="93" spans="2:28">
      <c r="B93" s="307">
        <v>40</v>
      </c>
      <c r="C93" s="307" t="s">
        <v>459</v>
      </c>
      <c r="D93" s="307">
        <v>1</v>
      </c>
      <c r="E93" s="307">
        <v>1</v>
      </c>
      <c r="F93" s="307">
        <v>0</v>
      </c>
      <c r="G93" s="307">
        <v>0</v>
      </c>
      <c r="H93" s="307">
        <v>0</v>
      </c>
      <c r="I93" s="307">
        <v>0</v>
      </c>
      <c r="J93" s="307">
        <v>0</v>
      </c>
      <c r="K93" s="307">
        <v>0</v>
      </c>
      <c r="L93" s="307">
        <v>0</v>
      </c>
      <c r="M93" s="307">
        <v>0</v>
      </c>
      <c r="N93" s="308">
        <v>0</v>
      </c>
      <c r="O93" s="307">
        <v>0</v>
      </c>
      <c r="P93" s="307">
        <v>0</v>
      </c>
      <c r="Q93" s="307">
        <v>1</v>
      </c>
      <c r="R93" s="307">
        <v>0</v>
      </c>
      <c r="S93" s="307">
        <v>0</v>
      </c>
      <c r="T93" s="307">
        <v>0</v>
      </c>
      <c r="U93" s="308">
        <v>1</v>
      </c>
      <c r="V93" s="308">
        <v>0</v>
      </c>
      <c r="W93" s="308">
        <v>1</v>
      </c>
      <c r="X93" s="308">
        <v>0</v>
      </c>
      <c r="Y93" s="400"/>
      <c r="AB93" s="423"/>
    </row>
    <row r="94" spans="2:28" ht="19.5" thickBot="1">
      <c r="B94" s="307">
        <v>13</v>
      </c>
      <c r="C94" s="307" t="s">
        <v>482</v>
      </c>
      <c r="D94" s="307">
        <v>1</v>
      </c>
      <c r="E94" s="307">
        <v>1</v>
      </c>
      <c r="F94" s="307">
        <v>1</v>
      </c>
      <c r="G94" s="307">
        <v>0</v>
      </c>
      <c r="H94" s="307">
        <v>0</v>
      </c>
      <c r="I94" s="307">
        <v>0</v>
      </c>
      <c r="J94" s="307">
        <v>0</v>
      </c>
      <c r="K94" s="307">
        <v>0</v>
      </c>
      <c r="L94" s="307">
        <v>0</v>
      </c>
      <c r="M94" s="307">
        <v>0</v>
      </c>
      <c r="N94" s="308">
        <v>0</v>
      </c>
      <c r="O94" s="307">
        <v>0</v>
      </c>
      <c r="P94" s="307">
        <v>1</v>
      </c>
      <c r="Q94" s="307">
        <v>0</v>
      </c>
      <c r="R94" s="307">
        <v>0</v>
      </c>
      <c r="S94" s="307">
        <v>0</v>
      </c>
      <c r="T94" s="307">
        <v>0</v>
      </c>
      <c r="U94" s="308">
        <v>0</v>
      </c>
      <c r="V94" s="308">
        <v>0</v>
      </c>
      <c r="W94" s="308">
        <v>0</v>
      </c>
      <c r="X94" s="308">
        <v>0</v>
      </c>
      <c r="Y94" s="400"/>
      <c r="AB94" s="423"/>
    </row>
    <row r="95" spans="2:28" ht="19.5" thickTop="1">
      <c r="B95" s="426"/>
      <c r="C95" s="426" t="s">
        <v>313</v>
      </c>
      <c r="D95" s="426">
        <v>20</v>
      </c>
      <c r="E95" s="426">
        <v>910</v>
      </c>
      <c r="F95" s="426">
        <v>744</v>
      </c>
      <c r="G95" s="426">
        <v>252</v>
      </c>
      <c r="H95" s="426">
        <v>258</v>
      </c>
      <c r="I95" s="426">
        <v>210</v>
      </c>
      <c r="J95" s="426">
        <v>40</v>
      </c>
      <c r="K95" s="426">
        <v>1</v>
      </c>
      <c r="L95" s="426">
        <v>6</v>
      </c>
      <c r="M95" s="426">
        <v>202</v>
      </c>
      <c r="N95" s="427">
        <v>0.34677419354838712</v>
      </c>
      <c r="O95" s="426">
        <v>135</v>
      </c>
      <c r="P95" s="426">
        <v>103</v>
      </c>
      <c r="Q95" s="426">
        <v>25</v>
      </c>
      <c r="R95" s="426">
        <v>196</v>
      </c>
      <c r="S95" s="426">
        <v>7</v>
      </c>
      <c r="T95" s="426">
        <v>6</v>
      </c>
      <c r="U95" s="427">
        <v>0.45934065934065932</v>
      </c>
      <c r="V95" s="427">
        <v>0.42741935483870969</v>
      </c>
      <c r="W95" s="427">
        <v>0.886760014179369</v>
      </c>
      <c r="X95" s="427">
        <v>0.34772182254196637</v>
      </c>
      <c r="Y95" s="400"/>
      <c r="AB95" s="423"/>
    </row>
    <row r="96" spans="2:28"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10"/>
      <c r="O96" s="309"/>
      <c r="P96" s="309"/>
      <c r="Q96" s="309"/>
      <c r="R96" s="309"/>
      <c r="S96" s="309"/>
      <c r="T96" s="309"/>
      <c r="U96" s="310"/>
      <c r="V96" s="310"/>
      <c r="W96" s="310"/>
      <c r="X96" s="310"/>
      <c r="Y96" s="400"/>
      <c r="AB96" s="423"/>
    </row>
    <row r="98" spans="2:28">
      <c r="B98" s="398" t="s">
        <v>269</v>
      </c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</row>
    <row r="99" spans="2:28">
      <c r="B99" s="309"/>
      <c r="C99" s="420"/>
      <c r="D99" s="420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</row>
    <row r="100" spans="2:28">
      <c r="B100" s="350" t="s">
        <v>7</v>
      </c>
      <c r="C100" s="350" t="s">
        <v>8</v>
      </c>
      <c r="D100" s="351" t="s">
        <v>256</v>
      </c>
      <c r="E100" s="351" t="s">
        <v>273</v>
      </c>
      <c r="F100" s="351" t="s">
        <v>274</v>
      </c>
      <c r="G100" s="351" t="s">
        <v>275</v>
      </c>
      <c r="H100" s="351" t="s">
        <v>276</v>
      </c>
      <c r="I100" s="351" t="s">
        <v>277</v>
      </c>
      <c r="J100" s="351" t="s">
        <v>278</v>
      </c>
      <c r="K100" s="351" t="s">
        <v>279</v>
      </c>
      <c r="L100" s="351" t="s">
        <v>280</v>
      </c>
      <c r="M100" s="351" t="s">
        <v>281</v>
      </c>
      <c r="N100" s="351" t="s">
        <v>282</v>
      </c>
      <c r="O100" s="351" t="s">
        <v>2</v>
      </c>
      <c r="P100" s="351" t="s">
        <v>283</v>
      </c>
      <c r="Q100" s="351" t="s">
        <v>284</v>
      </c>
      <c r="R100" s="351" t="s">
        <v>285</v>
      </c>
      <c r="S100" s="351" t="s">
        <v>286</v>
      </c>
      <c r="T100" s="351" t="s">
        <v>287</v>
      </c>
      <c r="U100" s="351" t="s">
        <v>288</v>
      </c>
      <c r="V100" s="351" t="s">
        <v>289</v>
      </c>
      <c r="W100" s="351" t="s">
        <v>290</v>
      </c>
      <c r="X100" s="351" t="s">
        <v>291</v>
      </c>
    </row>
    <row r="101" spans="2:28" ht="20.25">
      <c r="B101" s="350" t="s">
        <v>7</v>
      </c>
      <c r="C101" s="350" t="s">
        <v>8</v>
      </c>
      <c r="D101" s="410" t="s">
        <v>292</v>
      </c>
      <c r="E101" s="411" t="s">
        <v>293</v>
      </c>
      <c r="F101" s="412" t="s">
        <v>294</v>
      </c>
      <c r="G101" s="421" t="s">
        <v>295</v>
      </c>
      <c r="H101" s="413" t="s">
        <v>296</v>
      </c>
      <c r="I101" s="410" t="s">
        <v>297</v>
      </c>
      <c r="J101" s="414" t="s">
        <v>298</v>
      </c>
      <c r="K101" s="410" t="s">
        <v>299</v>
      </c>
      <c r="L101" s="410" t="s">
        <v>300</v>
      </c>
      <c r="M101" s="410" t="s">
        <v>301</v>
      </c>
      <c r="N101" s="415" t="s">
        <v>302</v>
      </c>
      <c r="O101" s="410" t="s">
        <v>303</v>
      </c>
      <c r="P101" s="410" t="s">
        <v>304</v>
      </c>
      <c r="Q101" s="410" t="s">
        <v>305</v>
      </c>
      <c r="R101" s="410" t="s">
        <v>306</v>
      </c>
      <c r="S101" s="414" t="s">
        <v>307</v>
      </c>
      <c r="T101" s="413" t="s">
        <v>308</v>
      </c>
      <c r="U101" s="416" t="s">
        <v>309</v>
      </c>
      <c r="V101" s="416" t="s">
        <v>310</v>
      </c>
      <c r="W101" s="416" t="s">
        <v>311</v>
      </c>
      <c r="X101" s="422" t="s">
        <v>312</v>
      </c>
    </row>
    <row r="102" spans="2:28">
      <c r="B102" s="307">
        <v>10</v>
      </c>
      <c r="C102" s="307" t="s">
        <v>436</v>
      </c>
      <c r="D102" s="307">
        <v>14</v>
      </c>
      <c r="E102" s="307">
        <v>63</v>
      </c>
      <c r="F102" s="307">
        <v>48</v>
      </c>
      <c r="G102" s="307">
        <v>29</v>
      </c>
      <c r="H102" s="307">
        <v>28</v>
      </c>
      <c r="I102" s="307">
        <v>16</v>
      </c>
      <c r="J102" s="307">
        <v>4</v>
      </c>
      <c r="K102" s="307">
        <v>3</v>
      </c>
      <c r="L102" s="307">
        <v>5</v>
      </c>
      <c r="M102" s="307">
        <v>33</v>
      </c>
      <c r="N102" s="308">
        <v>0.58299999999999996</v>
      </c>
      <c r="O102" s="307">
        <v>11</v>
      </c>
      <c r="P102" s="307">
        <v>1</v>
      </c>
      <c r="Q102" s="307">
        <v>3</v>
      </c>
      <c r="R102" s="307">
        <v>13</v>
      </c>
      <c r="S102" s="307">
        <v>0</v>
      </c>
      <c r="T102" s="307">
        <v>1</v>
      </c>
      <c r="U102" s="308">
        <v>0.66700000000000004</v>
      </c>
      <c r="V102" s="308">
        <v>1.1040000000000001</v>
      </c>
      <c r="W102" s="308">
        <v>1.7709999999999999</v>
      </c>
      <c r="X102" s="308">
        <v>0.61299999999999999</v>
      </c>
      <c r="AB102" s="423"/>
    </row>
    <row r="103" spans="2:28">
      <c r="B103" s="307">
        <v>41</v>
      </c>
      <c r="C103" s="307" t="s">
        <v>369</v>
      </c>
      <c r="D103" s="307">
        <v>12</v>
      </c>
      <c r="E103" s="307">
        <v>57</v>
      </c>
      <c r="F103" s="307">
        <v>45</v>
      </c>
      <c r="G103" s="307">
        <v>23</v>
      </c>
      <c r="H103" s="307">
        <v>23</v>
      </c>
      <c r="I103" s="307">
        <v>16</v>
      </c>
      <c r="J103" s="307">
        <v>4</v>
      </c>
      <c r="K103" s="307">
        <v>0</v>
      </c>
      <c r="L103" s="307">
        <v>3</v>
      </c>
      <c r="M103" s="307">
        <v>27</v>
      </c>
      <c r="N103" s="308">
        <v>0.51100000000000001</v>
      </c>
      <c r="O103" s="307">
        <v>11</v>
      </c>
      <c r="P103" s="307">
        <v>6</v>
      </c>
      <c r="Q103" s="307">
        <v>1</v>
      </c>
      <c r="R103" s="307">
        <v>12</v>
      </c>
      <c r="S103" s="307">
        <v>0</v>
      </c>
      <c r="T103" s="307">
        <v>0</v>
      </c>
      <c r="U103" s="308">
        <v>0.61399999999999999</v>
      </c>
      <c r="V103" s="308">
        <v>0.8</v>
      </c>
      <c r="W103" s="308">
        <v>1.4139999999999999</v>
      </c>
      <c r="X103" s="308">
        <v>0.57099999999999995</v>
      </c>
      <c r="Y103" s="424"/>
      <c r="AB103" s="423"/>
    </row>
    <row r="104" spans="2:28">
      <c r="B104" s="307">
        <v>80</v>
      </c>
      <c r="C104" s="307" t="s">
        <v>460</v>
      </c>
      <c r="D104" s="307">
        <v>1</v>
      </c>
      <c r="E104" s="307">
        <v>2</v>
      </c>
      <c r="F104" s="307">
        <v>2</v>
      </c>
      <c r="G104" s="307">
        <v>0</v>
      </c>
      <c r="H104" s="307">
        <v>1</v>
      </c>
      <c r="I104" s="307">
        <v>1</v>
      </c>
      <c r="J104" s="307">
        <v>0</v>
      </c>
      <c r="K104" s="307">
        <v>0</v>
      </c>
      <c r="L104" s="307">
        <v>0</v>
      </c>
      <c r="M104" s="307">
        <v>0</v>
      </c>
      <c r="N104" s="308">
        <v>0.5</v>
      </c>
      <c r="O104" s="307">
        <v>0</v>
      </c>
      <c r="P104" s="307">
        <v>0</v>
      </c>
      <c r="Q104" s="307">
        <v>0</v>
      </c>
      <c r="R104" s="307">
        <v>0</v>
      </c>
      <c r="S104" s="307">
        <v>0</v>
      </c>
      <c r="T104" s="307">
        <v>0</v>
      </c>
      <c r="U104" s="308">
        <v>0.5</v>
      </c>
      <c r="V104" s="308">
        <v>0.5</v>
      </c>
      <c r="W104" s="308">
        <v>1</v>
      </c>
      <c r="X104" s="308">
        <v>0</v>
      </c>
      <c r="Y104" s="424"/>
      <c r="AB104" s="423"/>
    </row>
    <row r="105" spans="2:28">
      <c r="B105" s="307">
        <v>10</v>
      </c>
      <c r="C105" s="307" t="s">
        <v>462</v>
      </c>
      <c r="D105" s="307">
        <v>5</v>
      </c>
      <c r="E105" s="307">
        <v>15</v>
      </c>
      <c r="F105" s="307">
        <v>14</v>
      </c>
      <c r="G105" s="307">
        <v>6</v>
      </c>
      <c r="H105" s="307">
        <v>7</v>
      </c>
      <c r="I105" s="307">
        <v>5</v>
      </c>
      <c r="J105" s="307">
        <v>2</v>
      </c>
      <c r="K105" s="307">
        <v>0</v>
      </c>
      <c r="L105" s="307">
        <v>0</v>
      </c>
      <c r="M105" s="307">
        <v>4</v>
      </c>
      <c r="N105" s="308">
        <v>0.5</v>
      </c>
      <c r="O105" s="307">
        <v>1</v>
      </c>
      <c r="P105" s="307">
        <v>1</v>
      </c>
      <c r="Q105" s="307">
        <v>0</v>
      </c>
      <c r="R105" s="307">
        <v>4</v>
      </c>
      <c r="S105" s="307">
        <v>0</v>
      </c>
      <c r="T105" s="307">
        <v>0</v>
      </c>
      <c r="U105" s="308">
        <v>0.53300000000000003</v>
      </c>
      <c r="V105" s="308">
        <v>0.64300000000000002</v>
      </c>
      <c r="W105" s="308">
        <v>1.1759999999999999</v>
      </c>
      <c r="X105" s="308">
        <v>0.57099999999999995</v>
      </c>
      <c r="AB105" s="423"/>
    </row>
    <row r="106" spans="2:28">
      <c r="B106" s="307">
        <v>1</v>
      </c>
      <c r="C106" s="307" t="s">
        <v>372</v>
      </c>
      <c r="D106" s="307">
        <v>11</v>
      </c>
      <c r="E106" s="307">
        <v>46</v>
      </c>
      <c r="F106" s="307">
        <v>41</v>
      </c>
      <c r="G106" s="307">
        <v>17</v>
      </c>
      <c r="H106" s="307">
        <v>20</v>
      </c>
      <c r="I106" s="307">
        <v>11</v>
      </c>
      <c r="J106" s="307">
        <v>5</v>
      </c>
      <c r="K106" s="307">
        <v>2</v>
      </c>
      <c r="L106" s="307">
        <v>2</v>
      </c>
      <c r="M106" s="307">
        <v>15</v>
      </c>
      <c r="N106" s="308">
        <v>0.48799999999999999</v>
      </c>
      <c r="O106" s="307">
        <v>5</v>
      </c>
      <c r="P106" s="307">
        <v>4</v>
      </c>
      <c r="Q106" s="307">
        <v>0</v>
      </c>
      <c r="R106" s="307">
        <v>9</v>
      </c>
      <c r="S106" s="307">
        <v>0</v>
      </c>
      <c r="T106" s="307">
        <v>0</v>
      </c>
      <c r="U106" s="308">
        <v>0.54300000000000004</v>
      </c>
      <c r="V106" s="308">
        <v>0.85399999999999998</v>
      </c>
      <c r="W106" s="308">
        <v>1.397</v>
      </c>
      <c r="X106" s="308">
        <v>0.56499999999999995</v>
      </c>
      <c r="AB106" s="423"/>
    </row>
    <row r="107" spans="2:28">
      <c r="B107" s="307">
        <v>17</v>
      </c>
      <c r="C107" s="307" t="s">
        <v>396</v>
      </c>
      <c r="D107" s="307">
        <v>17</v>
      </c>
      <c r="E107" s="307">
        <v>81</v>
      </c>
      <c r="F107" s="307">
        <v>61</v>
      </c>
      <c r="G107" s="307">
        <v>33</v>
      </c>
      <c r="H107" s="307">
        <v>26</v>
      </c>
      <c r="I107" s="307">
        <v>20</v>
      </c>
      <c r="J107" s="307">
        <v>5</v>
      </c>
      <c r="K107" s="307">
        <v>1</v>
      </c>
      <c r="L107" s="307">
        <v>0</v>
      </c>
      <c r="M107" s="307">
        <v>15</v>
      </c>
      <c r="N107" s="308">
        <v>0.42599999999999999</v>
      </c>
      <c r="O107" s="307">
        <v>13</v>
      </c>
      <c r="P107" s="307">
        <v>2</v>
      </c>
      <c r="Q107" s="307">
        <v>7</v>
      </c>
      <c r="R107" s="307">
        <v>26</v>
      </c>
      <c r="S107" s="307">
        <v>0</v>
      </c>
      <c r="T107" s="307">
        <v>0</v>
      </c>
      <c r="U107" s="308">
        <v>0.56799999999999995</v>
      </c>
      <c r="V107" s="308">
        <v>0.54100000000000004</v>
      </c>
      <c r="W107" s="308">
        <v>1.109</v>
      </c>
      <c r="X107" s="308">
        <v>0.48299999999999998</v>
      </c>
      <c r="AB107" s="423"/>
    </row>
    <row r="108" spans="2:28">
      <c r="B108" s="307">
        <v>24</v>
      </c>
      <c r="C108" s="307" t="s">
        <v>371</v>
      </c>
      <c r="D108" s="307">
        <v>19</v>
      </c>
      <c r="E108" s="307">
        <v>89</v>
      </c>
      <c r="F108" s="307">
        <v>64</v>
      </c>
      <c r="G108" s="307">
        <v>31</v>
      </c>
      <c r="H108" s="307">
        <v>27</v>
      </c>
      <c r="I108" s="307">
        <v>19</v>
      </c>
      <c r="J108" s="307">
        <v>6</v>
      </c>
      <c r="K108" s="307">
        <v>0</v>
      </c>
      <c r="L108" s="307">
        <v>2</v>
      </c>
      <c r="M108" s="307">
        <v>28</v>
      </c>
      <c r="N108" s="308">
        <v>0.42199999999999999</v>
      </c>
      <c r="O108" s="307">
        <v>20</v>
      </c>
      <c r="P108" s="307">
        <v>13</v>
      </c>
      <c r="Q108" s="307">
        <v>4</v>
      </c>
      <c r="R108" s="307">
        <v>13</v>
      </c>
      <c r="S108" s="307">
        <v>2</v>
      </c>
      <c r="T108" s="307">
        <v>1</v>
      </c>
      <c r="U108" s="308">
        <v>0.57999999999999996</v>
      </c>
      <c r="V108" s="308">
        <v>0.60899999999999999</v>
      </c>
      <c r="W108" s="308">
        <v>1.1890000000000001</v>
      </c>
      <c r="X108" s="308">
        <v>0.48799999999999999</v>
      </c>
      <c r="AB108" s="423"/>
    </row>
    <row r="109" spans="2:28">
      <c r="B109" s="307">
        <v>7</v>
      </c>
      <c r="C109" s="307" t="s">
        <v>399</v>
      </c>
      <c r="D109" s="307">
        <v>17</v>
      </c>
      <c r="E109" s="307">
        <v>76</v>
      </c>
      <c r="F109" s="307">
        <v>57</v>
      </c>
      <c r="G109" s="307">
        <v>23</v>
      </c>
      <c r="H109" s="307">
        <v>22</v>
      </c>
      <c r="I109" s="307">
        <v>20</v>
      </c>
      <c r="J109" s="307">
        <v>2</v>
      </c>
      <c r="K109" s="307">
        <v>0</v>
      </c>
      <c r="L109" s="307">
        <v>0</v>
      </c>
      <c r="M109" s="307">
        <v>11</v>
      </c>
      <c r="N109" s="308">
        <v>0.38600000000000001</v>
      </c>
      <c r="O109" s="307">
        <v>12</v>
      </c>
      <c r="P109" s="307">
        <v>5</v>
      </c>
      <c r="Q109" s="307">
        <v>5</v>
      </c>
      <c r="R109" s="307">
        <v>20</v>
      </c>
      <c r="S109" s="307">
        <v>1</v>
      </c>
      <c r="T109" s="307">
        <v>2</v>
      </c>
      <c r="U109" s="308">
        <v>0.51300000000000001</v>
      </c>
      <c r="V109" s="308">
        <v>0.42099999999999999</v>
      </c>
      <c r="W109" s="308">
        <v>0.93400000000000005</v>
      </c>
      <c r="X109" s="308">
        <v>0.28999999999999998</v>
      </c>
      <c r="AB109" s="423"/>
    </row>
    <row r="110" spans="2:28">
      <c r="B110" s="307">
        <v>26</v>
      </c>
      <c r="C110" s="307" t="s">
        <v>437</v>
      </c>
      <c r="D110" s="307">
        <v>14</v>
      </c>
      <c r="E110" s="307">
        <v>61</v>
      </c>
      <c r="F110" s="307">
        <v>53</v>
      </c>
      <c r="G110" s="307">
        <v>18</v>
      </c>
      <c r="H110" s="307">
        <v>20</v>
      </c>
      <c r="I110" s="307">
        <v>15</v>
      </c>
      <c r="J110" s="307">
        <v>4</v>
      </c>
      <c r="K110" s="307">
        <v>0</v>
      </c>
      <c r="L110" s="307">
        <v>1</v>
      </c>
      <c r="M110" s="307">
        <v>15</v>
      </c>
      <c r="N110" s="308">
        <v>0.377</v>
      </c>
      <c r="O110" s="307">
        <v>4</v>
      </c>
      <c r="P110" s="307">
        <v>7</v>
      </c>
      <c r="Q110" s="307">
        <v>4</v>
      </c>
      <c r="R110" s="307">
        <v>13</v>
      </c>
      <c r="S110" s="307">
        <v>3</v>
      </c>
      <c r="T110" s="307">
        <v>0</v>
      </c>
      <c r="U110" s="308">
        <v>0.45900000000000002</v>
      </c>
      <c r="V110" s="308">
        <v>0.50900000000000001</v>
      </c>
      <c r="W110" s="308">
        <v>0.96799999999999997</v>
      </c>
      <c r="X110" s="308">
        <v>0.28999999999999998</v>
      </c>
      <c r="AB110" s="423"/>
    </row>
    <row r="111" spans="2:28">
      <c r="B111" s="307">
        <v>51</v>
      </c>
      <c r="C111" s="307" t="s">
        <v>427</v>
      </c>
      <c r="D111" s="307">
        <v>10</v>
      </c>
      <c r="E111" s="307">
        <v>35</v>
      </c>
      <c r="F111" s="307">
        <v>28</v>
      </c>
      <c r="G111" s="307">
        <v>14</v>
      </c>
      <c r="H111" s="307">
        <v>10</v>
      </c>
      <c r="I111" s="307">
        <v>5</v>
      </c>
      <c r="J111" s="307">
        <v>1</v>
      </c>
      <c r="K111" s="307">
        <v>2</v>
      </c>
      <c r="L111" s="307">
        <v>2</v>
      </c>
      <c r="M111" s="307">
        <v>15</v>
      </c>
      <c r="N111" s="308">
        <v>0.35699999999999998</v>
      </c>
      <c r="O111" s="307">
        <v>6</v>
      </c>
      <c r="P111" s="307">
        <v>3</v>
      </c>
      <c r="Q111" s="307">
        <v>1</v>
      </c>
      <c r="R111" s="307">
        <v>8</v>
      </c>
      <c r="S111" s="307">
        <v>0</v>
      </c>
      <c r="T111" s="307">
        <v>0</v>
      </c>
      <c r="U111" s="308">
        <v>0.48599999999999999</v>
      </c>
      <c r="V111" s="308">
        <v>0.75</v>
      </c>
      <c r="W111" s="308">
        <v>1.236</v>
      </c>
      <c r="X111" s="308">
        <v>0.438</v>
      </c>
      <c r="AB111" s="423"/>
    </row>
    <row r="112" spans="2:28">
      <c r="B112" s="307">
        <v>0</v>
      </c>
      <c r="C112" s="307" t="s">
        <v>395</v>
      </c>
      <c r="D112" s="307">
        <v>8</v>
      </c>
      <c r="E112" s="307">
        <v>28</v>
      </c>
      <c r="F112" s="307">
        <v>26</v>
      </c>
      <c r="G112" s="307">
        <v>3</v>
      </c>
      <c r="H112" s="307">
        <v>9</v>
      </c>
      <c r="I112" s="307">
        <v>9</v>
      </c>
      <c r="J112" s="307">
        <v>0</v>
      </c>
      <c r="K112" s="307">
        <v>0</v>
      </c>
      <c r="L112" s="307">
        <v>0</v>
      </c>
      <c r="M112" s="307">
        <v>6</v>
      </c>
      <c r="N112" s="308">
        <v>0.34599999999999997</v>
      </c>
      <c r="O112" s="307">
        <v>2</v>
      </c>
      <c r="P112" s="307">
        <v>4</v>
      </c>
      <c r="Q112" s="307">
        <v>0</v>
      </c>
      <c r="R112" s="307">
        <v>7</v>
      </c>
      <c r="S112" s="307">
        <v>1</v>
      </c>
      <c r="T112" s="307">
        <v>0</v>
      </c>
      <c r="U112" s="308">
        <v>0.39300000000000002</v>
      </c>
      <c r="V112" s="308">
        <v>0.34599999999999997</v>
      </c>
      <c r="W112" s="308">
        <v>0.73899999999999999</v>
      </c>
      <c r="X112" s="308">
        <v>0.42899999999999999</v>
      </c>
      <c r="AB112" s="423"/>
    </row>
    <row r="113" spans="2:28">
      <c r="B113" s="307">
        <v>36</v>
      </c>
      <c r="C113" s="307" t="s">
        <v>438</v>
      </c>
      <c r="D113" s="307">
        <v>3</v>
      </c>
      <c r="E113" s="307">
        <v>8</v>
      </c>
      <c r="F113" s="307">
        <v>7</v>
      </c>
      <c r="G113" s="307">
        <v>5</v>
      </c>
      <c r="H113" s="307">
        <v>2</v>
      </c>
      <c r="I113" s="307">
        <v>1</v>
      </c>
      <c r="J113" s="307">
        <v>0</v>
      </c>
      <c r="K113" s="307">
        <v>1</v>
      </c>
      <c r="L113" s="307">
        <v>0</v>
      </c>
      <c r="M113" s="307">
        <v>1</v>
      </c>
      <c r="N113" s="308">
        <v>0.28599999999999998</v>
      </c>
      <c r="O113" s="307">
        <v>1</v>
      </c>
      <c r="P113" s="307">
        <v>1</v>
      </c>
      <c r="Q113" s="307">
        <v>0</v>
      </c>
      <c r="R113" s="307">
        <v>4</v>
      </c>
      <c r="S113" s="307">
        <v>0</v>
      </c>
      <c r="T113" s="307">
        <v>0</v>
      </c>
      <c r="U113" s="308">
        <v>0.375</v>
      </c>
      <c r="V113" s="308">
        <v>0.57099999999999995</v>
      </c>
      <c r="W113" s="308">
        <v>0.94599999999999995</v>
      </c>
      <c r="X113" s="308">
        <v>0.25</v>
      </c>
      <c r="AB113" s="423"/>
    </row>
    <row r="114" spans="2:28">
      <c r="B114" s="307">
        <v>25</v>
      </c>
      <c r="C114" s="307" t="s">
        <v>397</v>
      </c>
      <c r="D114" s="307">
        <v>14</v>
      </c>
      <c r="E114" s="307">
        <v>42</v>
      </c>
      <c r="F114" s="307">
        <v>34</v>
      </c>
      <c r="G114" s="307">
        <v>5</v>
      </c>
      <c r="H114" s="307">
        <v>9</v>
      </c>
      <c r="I114" s="307">
        <v>7</v>
      </c>
      <c r="J114" s="307">
        <v>2</v>
      </c>
      <c r="K114" s="307">
        <v>0</v>
      </c>
      <c r="L114" s="307">
        <v>0</v>
      </c>
      <c r="M114" s="307">
        <v>9</v>
      </c>
      <c r="N114" s="308">
        <v>0.26500000000000001</v>
      </c>
      <c r="O114" s="307">
        <v>8</v>
      </c>
      <c r="P114" s="307">
        <v>9</v>
      </c>
      <c r="Q114" s="307">
        <v>0</v>
      </c>
      <c r="R114" s="307">
        <v>4</v>
      </c>
      <c r="S114" s="307">
        <v>0</v>
      </c>
      <c r="T114" s="307">
        <v>0</v>
      </c>
      <c r="U114" s="308">
        <v>0.40500000000000003</v>
      </c>
      <c r="V114" s="308">
        <v>0.32400000000000001</v>
      </c>
      <c r="W114" s="308">
        <v>0.72799999999999998</v>
      </c>
      <c r="X114" s="308">
        <v>0.25</v>
      </c>
      <c r="AB114" s="423"/>
    </row>
    <row r="115" spans="2:28">
      <c r="B115" s="307">
        <v>21</v>
      </c>
      <c r="C115" s="307" t="s">
        <v>398</v>
      </c>
      <c r="D115" s="307">
        <v>12</v>
      </c>
      <c r="E115" s="307">
        <v>45</v>
      </c>
      <c r="F115" s="307">
        <v>35</v>
      </c>
      <c r="G115" s="307">
        <v>10</v>
      </c>
      <c r="H115" s="307">
        <v>9</v>
      </c>
      <c r="I115" s="307">
        <v>9</v>
      </c>
      <c r="J115" s="307">
        <v>0</v>
      </c>
      <c r="K115" s="307">
        <v>0</v>
      </c>
      <c r="L115" s="307">
        <v>0</v>
      </c>
      <c r="M115" s="307">
        <v>9</v>
      </c>
      <c r="N115" s="308">
        <v>0.25700000000000001</v>
      </c>
      <c r="O115" s="307">
        <v>9</v>
      </c>
      <c r="P115" s="307">
        <v>7</v>
      </c>
      <c r="Q115" s="307">
        <v>1</v>
      </c>
      <c r="R115" s="307">
        <v>11</v>
      </c>
      <c r="S115" s="307">
        <v>1</v>
      </c>
      <c r="T115" s="307">
        <v>0</v>
      </c>
      <c r="U115" s="308">
        <v>0.42199999999999999</v>
      </c>
      <c r="V115" s="308">
        <v>0.25700000000000001</v>
      </c>
      <c r="W115" s="308">
        <v>0.67900000000000005</v>
      </c>
      <c r="X115" s="308">
        <v>0.35</v>
      </c>
      <c r="AB115" s="423"/>
    </row>
    <row r="116" spans="2:28">
      <c r="B116" s="307">
        <v>34</v>
      </c>
      <c r="C116" s="307" t="s">
        <v>439</v>
      </c>
      <c r="D116" s="307">
        <v>17</v>
      </c>
      <c r="E116" s="307">
        <v>58</v>
      </c>
      <c r="F116" s="307">
        <v>53</v>
      </c>
      <c r="G116" s="307">
        <v>9</v>
      </c>
      <c r="H116" s="307">
        <v>13</v>
      </c>
      <c r="I116" s="307">
        <v>12</v>
      </c>
      <c r="J116" s="307">
        <v>0</v>
      </c>
      <c r="K116" s="307">
        <v>0</v>
      </c>
      <c r="L116" s="307">
        <v>1</v>
      </c>
      <c r="M116" s="307">
        <v>7</v>
      </c>
      <c r="N116" s="308">
        <v>0.245</v>
      </c>
      <c r="O116" s="307">
        <v>4</v>
      </c>
      <c r="P116" s="307">
        <v>19</v>
      </c>
      <c r="Q116" s="307">
        <v>1</v>
      </c>
      <c r="R116" s="307">
        <v>5</v>
      </c>
      <c r="S116" s="307">
        <v>1</v>
      </c>
      <c r="T116" s="307">
        <v>0</v>
      </c>
      <c r="U116" s="308">
        <v>0.31</v>
      </c>
      <c r="V116" s="308">
        <v>0.30199999999999999</v>
      </c>
      <c r="W116" s="308">
        <v>0.61199999999999999</v>
      </c>
      <c r="X116" s="308">
        <v>0.214</v>
      </c>
      <c r="Y116" s="182"/>
      <c r="AB116" s="423"/>
    </row>
    <row r="117" spans="2:28">
      <c r="B117" s="307">
        <v>13</v>
      </c>
      <c r="C117" s="307" t="s">
        <v>370</v>
      </c>
      <c r="D117" s="307">
        <v>10</v>
      </c>
      <c r="E117" s="307">
        <v>41</v>
      </c>
      <c r="F117" s="307">
        <v>28</v>
      </c>
      <c r="G117" s="307">
        <v>17</v>
      </c>
      <c r="H117" s="307">
        <v>6</v>
      </c>
      <c r="I117" s="307">
        <v>4</v>
      </c>
      <c r="J117" s="307">
        <v>1</v>
      </c>
      <c r="K117" s="307">
        <v>0</v>
      </c>
      <c r="L117" s="307">
        <v>1</v>
      </c>
      <c r="M117" s="307">
        <v>8</v>
      </c>
      <c r="N117" s="308">
        <v>0.214</v>
      </c>
      <c r="O117" s="307">
        <v>12</v>
      </c>
      <c r="P117" s="307">
        <v>4</v>
      </c>
      <c r="Q117" s="307">
        <v>1</v>
      </c>
      <c r="R117" s="307">
        <v>15</v>
      </c>
      <c r="S117" s="307">
        <v>1</v>
      </c>
      <c r="T117" s="307">
        <v>0</v>
      </c>
      <c r="U117" s="308">
        <v>0.46300000000000002</v>
      </c>
      <c r="V117" s="308">
        <v>0.35699999999999998</v>
      </c>
      <c r="W117" s="308">
        <v>0.82099999999999995</v>
      </c>
      <c r="X117" s="308">
        <v>0.29399999999999998</v>
      </c>
      <c r="AB117" s="423"/>
    </row>
    <row r="118" spans="2:28">
      <c r="B118" s="307">
        <v>12</v>
      </c>
      <c r="C118" s="307" t="s">
        <v>402</v>
      </c>
      <c r="D118" s="307">
        <v>16</v>
      </c>
      <c r="E118" s="307">
        <v>62</v>
      </c>
      <c r="F118" s="307">
        <v>43</v>
      </c>
      <c r="G118" s="307">
        <v>15</v>
      </c>
      <c r="H118" s="307">
        <v>9</v>
      </c>
      <c r="I118" s="307">
        <v>6</v>
      </c>
      <c r="J118" s="307">
        <v>2</v>
      </c>
      <c r="K118" s="307">
        <v>1</v>
      </c>
      <c r="L118" s="307">
        <v>0</v>
      </c>
      <c r="M118" s="307">
        <v>11</v>
      </c>
      <c r="N118" s="308">
        <v>0.20899999999999999</v>
      </c>
      <c r="O118" s="307">
        <v>6</v>
      </c>
      <c r="P118" s="307">
        <v>10</v>
      </c>
      <c r="Q118" s="307">
        <v>13</v>
      </c>
      <c r="R118" s="307">
        <v>11</v>
      </c>
      <c r="S118" s="307">
        <v>0</v>
      </c>
      <c r="T118" s="307">
        <v>0</v>
      </c>
      <c r="U118" s="308">
        <v>0.45200000000000001</v>
      </c>
      <c r="V118" s="308">
        <v>0.30199999999999999</v>
      </c>
      <c r="W118" s="308">
        <v>0.754</v>
      </c>
      <c r="X118" s="308">
        <v>0.28599999999999998</v>
      </c>
      <c r="AB118" s="423"/>
    </row>
    <row r="119" spans="2:28">
      <c r="B119" s="307">
        <v>9</v>
      </c>
      <c r="C119" s="307" t="s">
        <v>443</v>
      </c>
      <c r="D119" s="307">
        <v>6</v>
      </c>
      <c r="E119" s="307">
        <v>26</v>
      </c>
      <c r="F119" s="307">
        <v>22</v>
      </c>
      <c r="G119" s="307">
        <v>6</v>
      </c>
      <c r="H119" s="307">
        <v>4</v>
      </c>
      <c r="I119" s="307">
        <v>3</v>
      </c>
      <c r="J119" s="307">
        <v>1</v>
      </c>
      <c r="K119" s="307">
        <v>0</v>
      </c>
      <c r="L119" s="307">
        <v>0</v>
      </c>
      <c r="M119" s="307">
        <v>3</v>
      </c>
      <c r="N119" s="308">
        <v>0.182</v>
      </c>
      <c r="O119" s="307">
        <v>3</v>
      </c>
      <c r="P119" s="307">
        <v>2</v>
      </c>
      <c r="Q119" s="307">
        <v>1</v>
      </c>
      <c r="R119" s="307">
        <v>2</v>
      </c>
      <c r="S119" s="307">
        <v>1</v>
      </c>
      <c r="T119" s="307">
        <v>0</v>
      </c>
      <c r="U119" s="308">
        <v>0.308</v>
      </c>
      <c r="V119" s="308">
        <v>0.22700000000000001</v>
      </c>
      <c r="W119" s="308">
        <v>0.53500000000000003</v>
      </c>
      <c r="X119" s="308">
        <v>0.2</v>
      </c>
      <c r="AB119" s="423"/>
    </row>
    <row r="120" spans="2:28">
      <c r="B120" s="307">
        <v>11</v>
      </c>
      <c r="C120" s="307" t="s">
        <v>426</v>
      </c>
      <c r="D120" s="307">
        <v>8</v>
      </c>
      <c r="E120" s="307">
        <v>34</v>
      </c>
      <c r="F120" s="307">
        <v>22</v>
      </c>
      <c r="G120" s="307">
        <v>9</v>
      </c>
      <c r="H120" s="307">
        <v>4</v>
      </c>
      <c r="I120" s="307">
        <v>4</v>
      </c>
      <c r="J120" s="307">
        <v>0</v>
      </c>
      <c r="K120" s="307">
        <v>0</v>
      </c>
      <c r="L120" s="307">
        <v>0</v>
      </c>
      <c r="M120" s="307">
        <v>8</v>
      </c>
      <c r="N120" s="308">
        <v>0.182</v>
      </c>
      <c r="O120" s="307">
        <v>12</v>
      </c>
      <c r="P120" s="307">
        <v>4</v>
      </c>
      <c r="Q120" s="307">
        <v>0</v>
      </c>
      <c r="R120" s="307">
        <v>11</v>
      </c>
      <c r="S120" s="307">
        <v>0</v>
      </c>
      <c r="T120" s="307">
        <v>0</v>
      </c>
      <c r="U120" s="308">
        <v>0.47099999999999997</v>
      </c>
      <c r="V120" s="308">
        <v>0.182</v>
      </c>
      <c r="W120" s="308">
        <v>0.65200000000000002</v>
      </c>
      <c r="X120" s="308">
        <v>0.3</v>
      </c>
      <c r="AB120" s="423"/>
    </row>
    <row r="121" spans="2:28">
      <c r="B121" s="307">
        <v>34</v>
      </c>
      <c r="C121" s="307" t="s">
        <v>400</v>
      </c>
      <c r="D121" s="307">
        <v>3</v>
      </c>
      <c r="E121" s="307">
        <v>8</v>
      </c>
      <c r="F121" s="307">
        <v>6</v>
      </c>
      <c r="G121" s="307">
        <v>1</v>
      </c>
      <c r="H121" s="307">
        <v>1</v>
      </c>
      <c r="I121" s="307">
        <v>0</v>
      </c>
      <c r="J121" s="307">
        <v>1</v>
      </c>
      <c r="K121" s="307">
        <v>0</v>
      </c>
      <c r="L121" s="307">
        <v>0</v>
      </c>
      <c r="M121" s="307">
        <v>1</v>
      </c>
      <c r="N121" s="308">
        <v>0.16700000000000001</v>
      </c>
      <c r="O121" s="307">
        <v>0</v>
      </c>
      <c r="P121" s="307">
        <v>1</v>
      </c>
      <c r="Q121" s="307">
        <v>2</v>
      </c>
      <c r="R121" s="307">
        <v>1</v>
      </c>
      <c r="S121" s="307">
        <v>0</v>
      </c>
      <c r="T121" s="307">
        <v>0</v>
      </c>
      <c r="U121" s="308">
        <v>0.375</v>
      </c>
      <c r="V121" s="308">
        <v>0.33300000000000002</v>
      </c>
      <c r="W121" s="308">
        <v>0.70799999999999996</v>
      </c>
      <c r="X121" s="308">
        <v>0.25</v>
      </c>
      <c r="AB121" s="423"/>
    </row>
    <row r="122" spans="2:28">
      <c r="B122" s="307">
        <v>8</v>
      </c>
      <c r="C122" s="307" t="s">
        <v>401</v>
      </c>
      <c r="D122" s="307">
        <v>7</v>
      </c>
      <c r="E122" s="307">
        <v>19</v>
      </c>
      <c r="F122" s="307">
        <v>11</v>
      </c>
      <c r="G122" s="307">
        <v>7</v>
      </c>
      <c r="H122" s="307">
        <v>1</v>
      </c>
      <c r="I122" s="307">
        <v>1</v>
      </c>
      <c r="J122" s="307">
        <v>0</v>
      </c>
      <c r="K122" s="307">
        <v>0</v>
      </c>
      <c r="L122" s="307">
        <v>0</v>
      </c>
      <c r="M122" s="307">
        <v>2</v>
      </c>
      <c r="N122" s="308">
        <v>9.0999999999999998E-2</v>
      </c>
      <c r="O122" s="307">
        <v>7</v>
      </c>
      <c r="P122" s="307">
        <v>2</v>
      </c>
      <c r="Q122" s="307">
        <v>1</v>
      </c>
      <c r="R122" s="307">
        <v>5</v>
      </c>
      <c r="S122" s="307">
        <v>0</v>
      </c>
      <c r="T122" s="307">
        <v>0</v>
      </c>
      <c r="U122" s="308">
        <v>0.47399999999999998</v>
      </c>
      <c r="V122" s="308">
        <v>9.0999999999999998E-2</v>
      </c>
      <c r="W122" s="308">
        <v>0.56499999999999995</v>
      </c>
      <c r="X122" s="308">
        <v>0</v>
      </c>
      <c r="Y122" s="400"/>
      <c r="AB122" s="423"/>
    </row>
    <row r="123" spans="2:28" ht="19.5" thickBot="1">
      <c r="B123" s="307">
        <v>19</v>
      </c>
      <c r="C123" s="307" t="s">
        <v>476</v>
      </c>
      <c r="D123" s="307">
        <v>2</v>
      </c>
      <c r="E123" s="307">
        <v>3</v>
      </c>
      <c r="F123" s="307">
        <v>2</v>
      </c>
      <c r="G123" s="307">
        <v>1</v>
      </c>
      <c r="H123" s="307">
        <v>0</v>
      </c>
      <c r="I123" s="307">
        <v>0</v>
      </c>
      <c r="J123" s="307">
        <v>0</v>
      </c>
      <c r="K123" s="307">
        <v>0</v>
      </c>
      <c r="L123" s="307">
        <v>0</v>
      </c>
      <c r="M123" s="307">
        <v>0</v>
      </c>
      <c r="N123" s="308">
        <v>0</v>
      </c>
      <c r="O123" s="307">
        <v>1</v>
      </c>
      <c r="P123" s="307">
        <v>0</v>
      </c>
      <c r="Q123" s="307">
        <v>0</v>
      </c>
      <c r="R123" s="307">
        <v>1</v>
      </c>
      <c r="S123" s="307">
        <v>0</v>
      </c>
      <c r="T123" s="307">
        <v>0</v>
      </c>
      <c r="U123" s="308">
        <v>0.33300000000000002</v>
      </c>
      <c r="V123" s="308">
        <v>0</v>
      </c>
      <c r="W123" s="308">
        <v>0.33300000000000002</v>
      </c>
      <c r="X123" s="308">
        <v>0</v>
      </c>
      <c r="Y123" s="400"/>
      <c r="AB123" s="423"/>
    </row>
    <row r="124" spans="2:28" ht="19.5" thickTop="1">
      <c r="B124" s="426"/>
      <c r="C124" s="426" t="s">
        <v>313</v>
      </c>
      <c r="D124" s="426">
        <v>20</v>
      </c>
      <c r="E124" s="426">
        <v>899</v>
      </c>
      <c r="F124" s="426">
        <v>702</v>
      </c>
      <c r="G124" s="426">
        <v>282</v>
      </c>
      <c r="H124" s="426">
        <v>251</v>
      </c>
      <c r="I124" s="426">
        <v>184</v>
      </c>
      <c r="J124" s="426">
        <v>40</v>
      </c>
      <c r="K124" s="426">
        <v>10</v>
      </c>
      <c r="L124" s="426">
        <v>17</v>
      </c>
      <c r="M124" s="426">
        <v>228</v>
      </c>
      <c r="N124" s="427">
        <v>0.35754985754985757</v>
      </c>
      <c r="O124" s="426">
        <v>148</v>
      </c>
      <c r="P124" s="426">
        <v>105</v>
      </c>
      <c r="Q124" s="426">
        <v>45</v>
      </c>
      <c r="R124" s="426">
        <v>195</v>
      </c>
      <c r="S124" s="426">
        <v>11</v>
      </c>
      <c r="T124" s="426">
        <v>4</v>
      </c>
      <c r="U124" s="427">
        <v>0.49443207126948768</v>
      </c>
      <c r="V124" s="427">
        <v>0.51566951566951569</v>
      </c>
      <c r="W124" s="427">
        <v>1.0101015869390031</v>
      </c>
      <c r="X124" s="427">
        <v>0.38227848101265821</v>
      </c>
      <c r="Y124" s="400"/>
      <c r="AB124" s="423"/>
    </row>
    <row r="125" spans="2:28"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10"/>
      <c r="O125" s="309"/>
      <c r="P125" s="309"/>
      <c r="Q125" s="309"/>
      <c r="R125" s="309"/>
      <c r="S125" s="309"/>
      <c r="T125" s="309"/>
      <c r="U125" s="310"/>
      <c r="V125" s="310"/>
      <c r="W125" s="310"/>
      <c r="X125" s="310"/>
      <c r="Y125" s="400"/>
      <c r="AB125" s="423"/>
    </row>
    <row r="126" spans="2:28"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</row>
    <row r="127" spans="2:28">
      <c r="B127" s="398" t="s">
        <v>267</v>
      </c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</row>
    <row r="128" spans="2:28">
      <c r="B128" s="309"/>
      <c r="C128" s="420"/>
      <c r="D128" s="420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</row>
    <row r="129" spans="2:28">
      <c r="B129" s="350" t="s">
        <v>7</v>
      </c>
      <c r="C129" s="350" t="s">
        <v>8</v>
      </c>
      <c r="D129" s="351" t="s">
        <v>256</v>
      </c>
      <c r="E129" s="351" t="s">
        <v>273</v>
      </c>
      <c r="F129" s="351" t="s">
        <v>274</v>
      </c>
      <c r="G129" s="351" t="s">
        <v>275</v>
      </c>
      <c r="H129" s="351" t="s">
        <v>276</v>
      </c>
      <c r="I129" s="351" t="s">
        <v>277</v>
      </c>
      <c r="J129" s="351" t="s">
        <v>278</v>
      </c>
      <c r="K129" s="351" t="s">
        <v>279</v>
      </c>
      <c r="L129" s="351" t="s">
        <v>280</v>
      </c>
      <c r="M129" s="351" t="s">
        <v>281</v>
      </c>
      <c r="N129" s="351" t="s">
        <v>282</v>
      </c>
      <c r="O129" s="351" t="s">
        <v>2</v>
      </c>
      <c r="P129" s="351" t="s">
        <v>283</v>
      </c>
      <c r="Q129" s="351" t="s">
        <v>284</v>
      </c>
      <c r="R129" s="351" t="s">
        <v>285</v>
      </c>
      <c r="S129" s="351" t="s">
        <v>286</v>
      </c>
      <c r="T129" s="351" t="s">
        <v>287</v>
      </c>
      <c r="U129" s="351" t="s">
        <v>288</v>
      </c>
      <c r="V129" s="351" t="s">
        <v>289</v>
      </c>
      <c r="W129" s="351" t="s">
        <v>290</v>
      </c>
      <c r="X129" s="351" t="s">
        <v>291</v>
      </c>
    </row>
    <row r="130" spans="2:28" ht="20.25">
      <c r="B130" s="350" t="s">
        <v>7</v>
      </c>
      <c r="C130" s="350" t="s">
        <v>8</v>
      </c>
      <c r="D130" s="410" t="s">
        <v>292</v>
      </c>
      <c r="E130" s="411" t="s">
        <v>293</v>
      </c>
      <c r="F130" s="412" t="s">
        <v>294</v>
      </c>
      <c r="G130" s="410" t="s">
        <v>295</v>
      </c>
      <c r="H130" s="413" t="s">
        <v>296</v>
      </c>
      <c r="I130" s="410" t="s">
        <v>297</v>
      </c>
      <c r="J130" s="414" t="s">
        <v>298</v>
      </c>
      <c r="K130" s="410" t="s">
        <v>299</v>
      </c>
      <c r="L130" s="410" t="s">
        <v>300</v>
      </c>
      <c r="M130" s="410" t="s">
        <v>301</v>
      </c>
      <c r="N130" s="415" t="s">
        <v>302</v>
      </c>
      <c r="O130" s="410" t="s">
        <v>303</v>
      </c>
      <c r="P130" s="410" t="s">
        <v>304</v>
      </c>
      <c r="Q130" s="410" t="s">
        <v>305</v>
      </c>
      <c r="R130" s="410" t="s">
        <v>306</v>
      </c>
      <c r="S130" s="414" t="s">
        <v>307</v>
      </c>
      <c r="T130" s="413" t="s">
        <v>308</v>
      </c>
      <c r="U130" s="416" t="s">
        <v>309</v>
      </c>
      <c r="V130" s="416" t="s">
        <v>310</v>
      </c>
      <c r="W130" s="416" t="s">
        <v>311</v>
      </c>
      <c r="X130" s="422" t="s">
        <v>312</v>
      </c>
    </row>
    <row r="131" spans="2:28">
      <c r="B131" s="307">
        <v>20</v>
      </c>
      <c r="C131" s="307" t="s">
        <v>455</v>
      </c>
      <c r="D131" s="307">
        <v>5</v>
      </c>
      <c r="E131" s="307">
        <v>20</v>
      </c>
      <c r="F131" s="307">
        <v>19</v>
      </c>
      <c r="G131" s="307">
        <v>6</v>
      </c>
      <c r="H131" s="307">
        <v>12</v>
      </c>
      <c r="I131" s="307">
        <v>5</v>
      </c>
      <c r="J131" s="307">
        <v>6</v>
      </c>
      <c r="K131" s="307">
        <v>1</v>
      </c>
      <c r="L131" s="307">
        <v>0</v>
      </c>
      <c r="M131" s="307">
        <v>8</v>
      </c>
      <c r="N131" s="308">
        <v>0.63200000000000001</v>
      </c>
      <c r="O131" s="307">
        <v>1</v>
      </c>
      <c r="P131" s="307">
        <v>1</v>
      </c>
      <c r="Q131" s="307">
        <v>0</v>
      </c>
      <c r="R131" s="307">
        <v>2</v>
      </c>
      <c r="S131" s="307">
        <v>0</v>
      </c>
      <c r="T131" s="307">
        <v>0</v>
      </c>
      <c r="U131" s="308">
        <v>0.65</v>
      </c>
      <c r="V131" s="308">
        <v>1.0529999999999999</v>
      </c>
      <c r="W131" s="308">
        <v>1.7030000000000001</v>
      </c>
      <c r="X131" s="308">
        <v>0.85699999999999998</v>
      </c>
      <c r="Y131" s="400"/>
      <c r="AB131" s="423"/>
    </row>
    <row r="132" spans="2:28">
      <c r="B132" s="307">
        <v>34</v>
      </c>
      <c r="C132" s="307" t="s">
        <v>375</v>
      </c>
      <c r="D132" s="307">
        <v>12</v>
      </c>
      <c r="E132" s="307">
        <v>64</v>
      </c>
      <c r="F132" s="307">
        <v>56</v>
      </c>
      <c r="G132" s="307">
        <v>27</v>
      </c>
      <c r="H132" s="307">
        <v>31</v>
      </c>
      <c r="I132" s="307">
        <v>13</v>
      </c>
      <c r="J132" s="307">
        <v>15</v>
      </c>
      <c r="K132" s="307">
        <v>1</v>
      </c>
      <c r="L132" s="307">
        <v>2</v>
      </c>
      <c r="M132" s="307">
        <v>37</v>
      </c>
      <c r="N132" s="308">
        <v>0.55400000000000005</v>
      </c>
      <c r="O132" s="307">
        <v>4</v>
      </c>
      <c r="P132" s="307">
        <v>5</v>
      </c>
      <c r="Q132" s="307">
        <v>1</v>
      </c>
      <c r="R132" s="307">
        <v>13</v>
      </c>
      <c r="S132" s="307">
        <v>1</v>
      </c>
      <c r="T132" s="307">
        <v>3</v>
      </c>
      <c r="U132" s="308">
        <v>0.56299999999999994</v>
      </c>
      <c r="V132" s="308">
        <v>0.96399999999999997</v>
      </c>
      <c r="W132" s="308">
        <v>1.5269999999999999</v>
      </c>
      <c r="X132" s="308">
        <v>0.5</v>
      </c>
      <c r="Y132" s="400"/>
      <c r="AB132" s="423"/>
    </row>
    <row r="133" spans="2:28">
      <c r="B133" s="307">
        <v>7</v>
      </c>
      <c r="C133" s="307" t="s">
        <v>483</v>
      </c>
      <c r="D133" s="307">
        <v>1</v>
      </c>
      <c r="E133" s="307">
        <v>2</v>
      </c>
      <c r="F133" s="307">
        <v>2</v>
      </c>
      <c r="G133" s="307">
        <v>0</v>
      </c>
      <c r="H133" s="307">
        <v>1</v>
      </c>
      <c r="I133" s="307">
        <v>1</v>
      </c>
      <c r="J133" s="307">
        <v>0</v>
      </c>
      <c r="K133" s="307">
        <v>0</v>
      </c>
      <c r="L133" s="307">
        <v>0</v>
      </c>
      <c r="M133" s="307">
        <v>0</v>
      </c>
      <c r="N133" s="308">
        <v>0.5</v>
      </c>
      <c r="O133" s="307">
        <v>0</v>
      </c>
      <c r="P133" s="307">
        <v>1</v>
      </c>
      <c r="Q133" s="307">
        <v>0</v>
      </c>
      <c r="R133" s="307">
        <v>0</v>
      </c>
      <c r="S133" s="307">
        <v>0</v>
      </c>
      <c r="T133" s="307">
        <v>0</v>
      </c>
      <c r="U133" s="308">
        <v>0.5</v>
      </c>
      <c r="V133" s="308">
        <v>0.5</v>
      </c>
      <c r="W133" s="308">
        <v>1</v>
      </c>
      <c r="X133" s="308">
        <v>0</v>
      </c>
      <c r="Y133" s="400"/>
      <c r="AB133" s="423"/>
    </row>
    <row r="134" spans="2:28">
      <c r="B134" s="307">
        <v>9</v>
      </c>
      <c r="C134" s="307" t="s">
        <v>377</v>
      </c>
      <c r="D134" s="307">
        <v>9</v>
      </c>
      <c r="E134" s="307">
        <v>50</v>
      </c>
      <c r="F134" s="307">
        <v>41</v>
      </c>
      <c r="G134" s="307">
        <v>20</v>
      </c>
      <c r="H134" s="307">
        <v>20</v>
      </c>
      <c r="I134" s="307">
        <v>17</v>
      </c>
      <c r="J134" s="307">
        <v>2</v>
      </c>
      <c r="K134" s="307">
        <v>0</v>
      </c>
      <c r="L134" s="307">
        <v>0</v>
      </c>
      <c r="M134" s="307">
        <v>7</v>
      </c>
      <c r="N134" s="308">
        <v>0.48799999999999999</v>
      </c>
      <c r="O134" s="307">
        <v>9</v>
      </c>
      <c r="P134" s="307">
        <v>4</v>
      </c>
      <c r="Q134" s="307">
        <v>0</v>
      </c>
      <c r="R134" s="307">
        <v>12</v>
      </c>
      <c r="S134" s="307">
        <v>0</v>
      </c>
      <c r="T134" s="307">
        <v>0</v>
      </c>
      <c r="U134" s="308">
        <v>0.57999999999999996</v>
      </c>
      <c r="V134" s="308">
        <v>0.53700000000000003</v>
      </c>
      <c r="W134" s="308">
        <v>1.117</v>
      </c>
      <c r="X134" s="308">
        <v>0.34799999999999998</v>
      </c>
      <c r="Y134" s="400"/>
      <c r="AB134" s="423"/>
    </row>
    <row r="135" spans="2:28">
      <c r="B135" s="307">
        <v>42</v>
      </c>
      <c r="C135" s="307" t="s">
        <v>374</v>
      </c>
      <c r="D135" s="307">
        <v>18</v>
      </c>
      <c r="E135" s="307">
        <v>91</v>
      </c>
      <c r="F135" s="307">
        <v>69</v>
      </c>
      <c r="G135" s="307">
        <v>28</v>
      </c>
      <c r="H135" s="307">
        <v>32</v>
      </c>
      <c r="I135" s="307">
        <v>21</v>
      </c>
      <c r="J135" s="307">
        <v>6</v>
      </c>
      <c r="K135" s="307">
        <v>1</v>
      </c>
      <c r="L135" s="307">
        <v>4</v>
      </c>
      <c r="M135" s="307">
        <v>29</v>
      </c>
      <c r="N135" s="308">
        <v>0.46400000000000002</v>
      </c>
      <c r="O135" s="307">
        <v>19</v>
      </c>
      <c r="P135" s="307">
        <v>1</v>
      </c>
      <c r="Q135" s="307">
        <v>3</v>
      </c>
      <c r="R135" s="307">
        <v>14</v>
      </c>
      <c r="S135" s="307">
        <v>0</v>
      </c>
      <c r="T135" s="307">
        <v>0</v>
      </c>
      <c r="U135" s="308">
        <v>0.59299999999999997</v>
      </c>
      <c r="V135" s="308">
        <v>0.754</v>
      </c>
      <c r="W135" s="308">
        <v>1.347</v>
      </c>
      <c r="X135" s="308">
        <v>0.41499999999999998</v>
      </c>
      <c r="Y135" s="400"/>
      <c r="AB135" s="423"/>
    </row>
    <row r="136" spans="2:28">
      <c r="B136" s="307">
        <v>44</v>
      </c>
      <c r="C136" s="307" t="s">
        <v>407</v>
      </c>
      <c r="D136" s="307">
        <v>15</v>
      </c>
      <c r="E136" s="307">
        <v>71</v>
      </c>
      <c r="F136" s="307">
        <v>51</v>
      </c>
      <c r="G136" s="307">
        <v>22</v>
      </c>
      <c r="H136" s="307">
        <v>19</v>
      </c>
      <c r="I136" s="307">
        <v>19</v>
      </c>
      <c r="J136" s="307">
        <v>0</v>
      </c>
      <c r="K136" s="307">
        <v>0</v>
      </c>
      <c r="L136" s="307">
        <v>0</v>
      </c>
      <c r="M136" s="307">
        <v>11</v>
      </c>
      <c r="N136" s="308">
        <v>0.373</v>
      </c>
      <c r="O136" s="307">
        <v>17</v>
      </c>
      <c r="P136" s="307">
        <v>9</v>
      </c>
      <c r="Q136" s="307">
        <v>3</v>
      </c>
      <c r="R136" s="307">
        <v>2</v>
      </c>
      <c r="S136" s="307">
        <v>1</v>
      </c>
      <c r="T136" s="307">
        <v>0</v>
      </c>
      <c r="U136" s="308">
        <v>0.54900000000000004</v>
      </c>
      <c r="V136" s="308">
        <v>0.373</v>
      </c>
      <c r="W136" s="308">
        <v>0.92200000000000004</v>
      </c>
      <c r="X136" s="308">
        <v>0.46200000000000002</v>
      </c>
      <c r="Y136" s="400"/>
      <c r="AB136" s="423"/>
    </row>
    <row r="137" spans="2:28">
      <c r="B137" s="307">
        <v>87</v>
      </c>
      <c r="C137" s="307" t="s">
        <v>404</v>
      </c>
      <c r="D137" s="307">
        <v>17</v>
      </c>
      <c r="E137" s="307">
        <v>88</v>
      </c>
      <c r="F137" s="307">
        <v>65</v>
      </c>
      <c r="G137" s="307">
        <v>32</v>
      </c>
      <c r="H137" s="307">
        <v>24</v>
      </c>
      <c r="I137" s="307">
        <v>14</v>
      </c>
      <c r="J137" s="307">
        <v>7</v>
      </c>
      <c r="K137" s="307">
        <v>0</v>
      </c>
      <c r="L137" s="307">
        <v>3</v>
      </c>
      <c r="M137" s="307">
        <v>21</v>
      </c>
      <c r="N137" s="308">
        <v>0.36899999999999999</v>
      </c>
      <c r="O137" s="307">
        <v>19</v>
      </c>
      <c r="P137" s="307">
        <v>10</v>
      </c>
      <c r="Q137" s="307">
        <v>4</v>
      </c>
      <c r="R137" s="307">
        <v>16</v>
      </c>
      <c r="S137" s="307">
        <v>0</v>
      </c>
      <c r="T137" s="307">
        <v>0</v>
      </c>
      <c r="U137" s="308">
        <v>0.53400000000000003</v>
      </c>
      <c r="V137" s="308">
        <v>0.61499999999999999</v>
      </c>
      <c r="W137" s="308">
        <v>1.149</v>
      </c>
      <c r="X137" s="308">
        <v>0.38900000000000001</v>
      </c>
      <c r="Y137" s="400"/>
      <c r="AB137" s="423"/>
    </row>
    <row r="138" spans="2:28">
      <c r="B138" s="307">
        <v>24</v>
      </c>
      <c r="C138" s="307" t="s">
        <v>376</v>
      </c>
      <c r="D138" s="307">
        <v>13</v>
      </c>
      <c r="E138" s="307">
        <v>64</v>
      </c>
      <c r="F138" s="307">
        <v>54</v>
      </c>
      <c r="G138" s="307">
        <v>18</v>
      </c>
      <c r="H138" s="307">
        <v>19</v>
      </c>
      <c r="I138" s="307">
        <v>16</v>
      </c>
      <c r="J138" s="307">
        <v>2</v>
      </c>
      <c r="K138" s="307">
        <v>0</v>
      </c>
      <c r="L138" s="307">
        <v>1</v>
      </c>
      <c r="M138" s="307">
        <v>15</v>
      </c>
      <c r="N138" s="308">
        <v>0.35199999999999998</v>
      </c>
      <c r="O138" s="307">
        <v>8</v>
      </c>
      <c r="P138" s="307">
        <v>7</v>
      </c>
      <c r="Q138" s="307">
        <v>1</v>
      </c>
      <c r="R138" s="307">
        <v>6</v>
      </c>
      <c r="S138" s="307">
        <v>0</v>
      </c>
      <c r="T138" s="307">
        <v>1</v>
      </c>
      <c r="U138" s="308">
        <v>0.438</v>
      </c>
      <c r="V138" s="308">
        <v>0.44400000000000001</v>
      </c>
      <c r="W138" s="308">
        <v>0.88200000000000001</v>
      </c>
      <c r="X138" s="308">
        <v>0.30399999999999999</v>
      </c>
      <c r="Y138" s="400"/>
      <c r="AB138" s="423"/>
    </row>
    <row r="139" spans="2:28">
      <c r="B139" s="307">
        <v>10</v>
      </c>
      <c r="C139" s="307" t="s">
        <v>405</v>
      </c>
      <c r="D139" s="307">
        <v>16</v>
      </c>
      <c r="E139" s="307">
        <v>91</v>
      </c>
      <c r="F139" s="307">
        <v>77</v>
      </c>
      <c r="G139" s="307">
        <v>23</v>
      </c>
      <c r="H139" s="307">
        <v>27</v>
      </c>
      <c r="I139" s="307">
        <v>23</v>
      </c>
      <c r="J139" s="307">
        <v>3</v>
      </c>
      <c r="K139" s="307">
        <v>0</v>
      </c>
      <c r="L139" s="307">
        <v>1</v>
      </c>
      <c r="M139" s="307">
        <v>25</v>
      </c>
      <c r="N139" s="308">
        <v>0.35099999999999998</v>
      </c>
      <c r="O139" s="307">
        <v>14</v>
      </c>
      <c r="P139" s="307">
        <v>3</v>
      </c>
      <c r="Q139" s="307">
        <v>0</v>
      </c>
      <c r="R139" s="307">
        <v>18</v>
      </c>
      <c r="S139" s="307">
        <v>0</v>
      </c>
      <c r="T139" s="307">
        <v>0</v>
      </c>
      <c r="U139" s="308">
        <v>0.45100000000000001</v>
      </c>
      <c r="V139" s="308">
        <v>0.42899999999999999</v>
      </c>
      <c r="W139" s="308">
        <v>0.879</v>
      </c>
      <c r="X139" s="308">
        <v>0.435</v>
      </c>
      <c r="Y139" s="400"/>
      <c r="AB139" s="423"/>
    </row>
    <row r="140" spans="2:28">
      <c r="B140" s="307">
        <v>22</v>
      </c>
      <c r="C140" s="307" t="s">
        <v>461</v>
      </c>
      <c r="D140" s="307">
        <v>1</v>
      </c>
      <c r="E140" s="307">
        <v>5</v>
      </c>
      <c r="F140" s="307">
        <v>3</v>
      </c>
      <c r="G140" s="307">
        <v>0</v>
      </c>
      <c r="H140" s="307">
        <v>1</v>
      </c>
      <c r="I140" s="307">
        <v>1</v>
      </c>
      <c r="J140" s="307">
        <v>0</v>
      </c>
      <c r="K140" s="307">
        <v>0</v>
      </c>
      <c r="L140" s="307">
        <v>0</v>
      </c>
      <c r="M140" s="307">
        <v>0</v>
      </c>
      <c r="N140" s="308">
        <v>0.33300000000000002</v>
      </c>
      <c r="O140" s="307">
        <v>2</v>
      </c>
      <c r="P140" s="307">
        <v>2</v>
      </c>
      <c r="Q140" s="307">
        <v>0</v>
      </c>
      <c r="R140" s="307">
        <v>0</v>
      </c>
      <c r="S140" s="307">
        <v>0</v>
      </c>
      <c r="T140" s="307">
        <v>0</v>
      </c>
      <c r="U140" s="308">
        <v>0.6</v>
      </c>
      <c r="V140" s="308">
        <v>0.33300000000000002</v>
      </c>
      <c r="W140" s="308">
        <v>0.93300000000000005</v>
      </c>
      <c r="X140" s="308">
        <v>1</v>
      </c>
      <c r="Y140" s="400"/>
      <c r="AB140" s="423"/>
    </row>
    <row r="141" spans="2:28">
      <c r="B141" s="307">
        <v>29</v>
      </c>
      <c r="C141" s="307" t="s">
        <v>373</v>
      </c>
      <c r="D141" s="307">
        <v>10</v>
      </c>
      <c r="E141" s="307">
        <v>49</v>
      </c>
      <c r="F141" s="307">
        <v>43</v>
      </c>
      <c r="G141" s="307">
        <v>10</v>
      </c>
      <c r="H141" s="307">
        <v>14</v>
      </c>
      <c r="I141" s="307">
        <v>10</v>
      </c>
      <c r="J141" s="307">
        <v>4</v>
      </c>
      <c r="K141" s="307">
        <v>0</v>
      </c>
      <c r="L141" s="307">
        <v>0</v>
      </c>
      <c r="M141" s="307">
        <v>12</v>
      </c>
      <c r="N141" s="308">
        <v>0.32600000000000001</v>
      </c>
      <c r="O141" s="307">
        <v>4</v>
      </c>
      <c r="P141" s="307">
        <v>8</v>
      </c>
      <c r="Q141" s="307">
        <v>1</v>
      </c>
      <c r="R141" s="307">
        <v>7</v>
      </c>
      <c r="S141" s="307">
        <v>0</v>
      </c>
      <c r="T141" s="307">
        <v>1</v>
      </c>
      <c r="U141" s="308">
        <v>0.38800000000000001</v>
      </c>
      <c r="V141" s="308">
        <v>0.41899999999999998</v>
      </c>
      <c r="W141" s="308">
        <v>0.80600000000000005</v>
      </c>
      <c r="X141" s="308">
        <v>0.36</v>
      </c>
      <c r="Y141" s="400"/>
      <c r="AB141" s="423"/>
    </row>
    <row r="142" spans="2:28">
      <c r="B142" s="307">
        <v>12</v>
      </c>
      <c r="C142" s="307" t="s">
        <v>403</v>
      </c>
      <c r="D142" s="307">
        <v>17</v>
      </c>
      <c r="E142" s="307">
        <v>80</v>
      </c>
      <c r="F142" s="307">
        <v>70</v>
      </c>
      <c r="G142" s="307">
        <v>15</v>
      </c>
      <c r="H142" s="307">
        <v>22</v>
      </c>
      <c r="I142" s="307">
        <v>16</v>
      </c>
      <c r="J142" s="307">
        <v>5</v>
      </c>
      <c r="K142" s="307">
        <v>0</v>
      </c>
      <c r="L142" s="307">
        <v>1</v>
      </c>
      <c r="M142" s="307">
        <v>23</v>
      </c>
      <c r="N142" s="308">
        <v>0.314</v>
      </c>
      <c r="O142" s="307">
        <v>8</v>
      </c>
      <c r="P142" s="307">
        <v>16</v>
      </c>
      <c r="Q142" s="307">
        <v>0</v>
      </c>
      <c r="R142" s="307">
        <v>4</v>
      </c>
      <c r="S142" s="307">
        <v>0</v>
      </c>
      <c r="T142" s="307">
        <v>2</v>
      </c>
      <c r="U142" s="308">
        <v>0.375</v>
      </c>
      <c r="V142" s="308">
        <v>0.42899999999999999</v>
      </c>
      <c r="W142" s="308">
        <v>0.80400000000000005</v>
      </c>
      <c r="X142" s="308">
        <v>0.34200000000000003</v>
      </c>
      <c r="Y142" s="400"/>
      <c r="AB142" s="423"/>
    </row>
    <row r="143" spans="2:28">
      <c r="B143" s="307">
        <v>2</v>
      </c>
      <c r="C143" s="307" t="s">
        <v>406</v>
      </c>
      <c r="D143" s="307">
        <v>15</v>
      </c>
      <c r="E143" s="307">
        <v>72</v>
      </c>
      <c r="F143" s="307">
        <v>59</v>
      </c>
      <c r="G143" s="307">
        <v>18</v>
      </c>
      <c r="H143" s="307">
        <v>18</v>
      </c>
      <c r="I143" s="307">
        <v>16</v>
      </c>
      <c r="J143" s="307">
        <v>2</v>
      </c>
      <c r="K143" s="307">
        <v>0</v>
      </c>
      <c r="L143" s="307">
        <v>0</v>
      </c>
      <c r="M143" s="307">
        <v>15</v>
      </c>
      <c r="N143" s="308">
        <v>0.30499999999999999</v>
      </c>
      <c r="O143" s="307">
        <v>8</v>
      </c>
      <c r="P143" s="307">
        <v>5</v>
      </c>
      <c r="Q143" s="307">
        <v>1</v>
      </c>
      <c r="R143" s="307">
        <v>16</v>
      </c>
      <c r="S143" s="307">
        <v>0</v>
      </c>
      <c r="T143" s="307">
        <v>4</v>
      </c>
      <c r="U143" s="308">
        <v>0.375</v>
      </c>
      <c r="V143" s="308">
        <v>0.33900000000000002</v>
      </c>
      <c r="W143" s="308">
        <v>0.71399999999999997</v>
      </c>
      <c r="X143" s="308">
        <v>0.25</v>
      </c>
      <c r="Y143" s="400"/>
      <c r="AB143" s="423"/>
    </row>
    <row r="144" spans="2:28">
      <c r="B144" s="307">
        <v>13</v>
      </c>
      <c r="C144" s="307" t="s">
        <v>457</v>
      </c>
      <c r="D144" s="307">
        <v>8</v>
      </c>
      <c r="E144" s="307">
        <v>36</v>
      </c>
      <c r="F144" s="307">
        <v>28</v>
      </c>
      <c r="G144" s="307">
        <v>6</v>
      </c>
      <c r="H144" s="307">
        <v>8</v>
      </c>
      <c r="I144" s="307">
        <v>8</v>
      </c>
      <c r="J144" s="307">
        <v>0</v>
      </c>
      <c r="K144" s="307">
        <v>0</v>
      </c>
      <c r="L144" s="307">
        <v>0</v>
      </c>
      <c r="M144" s="307">
        <v>2</v>
      </c>
      <c r="N144" s="308">
        <v>0.28599999999999998</v>
      </c>
      <c r="O144" s="307">
        <v>5</v>
      </c>
      <c r="P144" s="307">
        <v>4</v>
      </c>
      <c r="Q144" s="307">
        <v>3</v>
      </c>
      <c r="R144" s="307">
        <v>10</v>
      </c>
      <c r="S144" s="307">
        <v>1</v>
      </c>
      <c r="T144" s="307">
        <v>0</v>
      </c>
      <c r="U144" s="308">
        <v>0.44400000000000001</v>
      </c>
      <c r="V144" s="308">
        <v>0.28599999999999998</v>
      </c>
      <c r="W144" s="308">
        <v>0.73</v>
      </c>
      <c r="X144" s="308">
        <v>0.25</v>
      </c>
      <c r="Y144" s="400"/>
      <c r="AB144" s="423"/>
    </row>
    <row r="145" spans="2:28">
      <c r="B145" s="307">
        <v>6</v>
      </c>
      <c r="C145" s="307" t="s">
        <v>408</v>
      </c>
      <c r="D145" s="307">
        <v>2</v>
      </c>
      <c r="E145" s="307">
        <v>9</v>
      </c>
      <c r="F145" s="307">
        <v>9</v>
      </c>
      <c r="G145" s="307">
        <v>3</v>
      </c>
      <c r="H145" s="307">
        <v>2</v>
      </c>
      <c r="I145" s="307">
        <v>1</v>
      </c>
      <c r="J145" s="307">
        <v>0</v>
      </c>
      <c r="K145" s="307">
        <v>1</v>
      </c>
      <c r="L145" s="307">
        <v>0</v>
      </c>
      <c r="M145" s="307">
        <v>1</v>
      </c>
      <c r="N145" s="308">
        <v>0.222</v>
      </c>
      <c r="O145" s="307">
        <v>0</v>
      </c>
      <c r="P145" s="307">
        <v>1</v>
      </c>
      <c r="Q145" s="307">
        <v>0</v>
      </c>
      <c r="R145" s="307">
        <v>1</v>
      </c>
      <c r="S145" s="307">
        <v>0</v>
      </c>
      <c r="T145" s="307">
        <v>0</v>
      </c>
      <c r="U145" s="308">
        <v>0.222</v>
      </c>
      <c r="V145" s="308">
        <v>0.44400000000000001</v>
      </c>
      <c r="W145" s="308">
        <v>0.66700000000000004</v>
      </c>
      <c r="X145" s="308">
        <v>0.25</v>
      </c>
      <c r="Y145" s="400"/>
      <c r="AB145" s="423"/>
    </row>
    <row r="146" spans="2:28">
      <c r="B146" s="307">
        <v>38</v>
      </c>
      <c r="C146" s="307" t="s">
        <v>433</v>
      </c>
      <c r="D146" s="307">
        <v>3</v>
      </c>
      <c r="E146" s="307">
        <v>14</v>
      </c>
      <c r="F146" s="307">
        <v>11</v>
      </c>
      <c r="G146" s="307">
        <v>1</v>
      </c>
      <c r="H146" s="307">
        <v>2</v>
      </c>
      <c r="I146" s="307">
        <v>2</v>
      </c>
      <c r="J146" s="307">
        <v>0</v>
      </c>
      <c r="K146" s="307">
        <v>0</v>
      </c>
      <c r="L146" s="307">
        <v>0</v>
      </c>
      <c r="M146" s="307">
        <v>1</v>
      </c>
      <c r="N146" s="308">
        <v>0.182</v>
      </c>
      <c r="O146" s="307">
        <v>3</v>
      </c>
      <c r="P146" s="307">
        <v>4</v>
      </c>
      <c r="Q146" s="307">
        <v>0</v>
      </c>
      <c r="R146" s="307">
        <v>1</v>
      </c>
      <c r="S146" s="307">
        <v>0</v>
      </c>
      <c r="T146" s="307">
        <v>0</v>
      </c>
      <c r="U146" s="308">
        <v>0.35699999999999998</v>
      </c>
      <c r="V146" s="308">
        <v>0.182</v>
      </c>
      <c r="W146" s="308">
        <v>0.53900000000000003</v>
      </c>
      <c r="X146" s="308">
        <v>0.2</v>
      </c>
      <c r="Y146" s="400"/>
      <c r="AB146" s="423"/>
    </row>
    <row r="147" spans="2:28" ht="19.5" thickBot="1">
      <c r="B147" s="307">
        <v>8</v>
      </c>
      <c r="C147" s="307" t="s">
        <v>456</v>
      </c>
      <c r="D147" s="307">
        <v>11</v>
      </c>
      <c r="E147" s="307">
        <v>37</v>
      </c>
      <c r="F147" s="307">
        <v>30</v>
      </c>
      <c r="G147" s="307">
        <v>8</v>
      </c>
      <c r="H147" s="307">
        <v>2</v>
      </c>
      <c r="I147" s="307">
        <v>2</v>
      </c>
      <c r="J147" s="307">
        <v>0</v>
      </c>
      <c r="K147" s="307">
        <v>0</v>
      </c>
      <c r="L147" s="307">
        <v>0</v>
      </c>
      <c r="M147" s="307">
        <v>3</v>
      </c>
      <c r="N147" s="308">
        <v>6.7000000000000004E-2</v>
      </c>
      <c r="O147" s="307">
        <v>6</v>
      </c>
      <c r="P147" s="307">
        <v>12</v>
      </c>
      <c r="Q147" s="307">
        <v>1</v>
      </c>
      <c r="R147" s="307">
        <v>3</v>
      </c>
      <c r="S147" s="307">
        <v>1</v>
      </c>
      <c r="T147" s="307">
        <v>0</v>
      </c>
      <c r="U147" s="308">
        <v>0.24299999999999999</v>
      </c>
      <c r="V147" s="308">
        <v>6.7000000000000004E-2</v>
      </c>
      <c r="W147" s="308">
        <v>0.31</v>
      </c>
      <c r="X147" s="308">
        <v>0.14299999999999999</v>
      </c>
      <c r="Y147" s="400"/>
      <c r="AB147" s="423"/>
    </row>
    <row r="148" spans="2:28" ht="19.5" thickTop="1">
      <c r="B148" s="426"/>
      <c r="C148" s="426" t="s">
        <v>313</v>
      </c>
      <c r="D148" s="426">
        <v>19</v>
      </c>
      <c r="E148" s="426">
        <v>843</v>
      </c>
      <c r="F148" s="426">
        <v>687</v>
      </c>
      <c r="G148" s="426">
        <v>237</v>
      </c>
      <c r="H148" s="426">
        <v>254</v>
      </c>
      <c r="I148" s="426">
        <v>185</v>
      </c>
      <c r="J148" s="426">
        <v>52</v>
      </c>
      <c r="K148" s="426">
        <v>4</v>
      </c>
      <c r="L148" s="426">
        <v>12</v>
      </c>
      <c r="M148" s="426">
        <v>210</v>
      </c>
      <c r="N148" s="427">
        <v>0.36972343522561862</v>
      </c>
      <c r="O148" s="426">
        <v>127</v>
      </c>
      <c r="P148" s="426">
        <v>93</v>
      </c>
      <c r="Q148" s="426">
        <v>18</v>
      </c>
      <c r="R148" s="426">
        <v>125</v>
      </c>
      <c r="S148" s="426">
        <v>4</v>
      </c>
      <c r="T148" s="426">
        <v>11</v>
      </c>
      <c r="U148" s="427">
        <v>0.47330960854092519</v>
      </c>
      <c r="V148" s="427">
        <v>0.50946142649199422</v>
      </c>
      <c r="W148" s="427">
        <v>0.98277103503291952</v>
      </c>
      <c r="X148" s="427">
        <v>0.37940379403794039</v>
      </c>
      <c r="Y148" s="400"/>
      <c r="AB148" s="423"/>
    </row>
    <row r="149" spans="2:28"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10"/>
      <c r="O149" s="309"/>
      <c r="P149" s="309"/>
      <c r="Q149" s="309"/>
      <c r="R149" s="309"/>
      <c r="S149" s="309"/>
      <c r="T149" s="309"/>
      <c r="U149" s="310"/>
      <c r="V149" s="310"/>
      <c r="W149" s="310"/>
      <c r="X149" s="310"/>
      <c r="Y149" s="400"/>
      <c r="AB149" s="423"/>
    </row>
    <row r="150" spans="2:28"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10"/>
      <c r="O150" s="309"/>
      <c r="P150" s="309"/>
      <c r="Q150" s="309"/>
      <c r="R150" s="309"/>
      <c r="S150" s="309"/>
      <c r="T150" s="309"/>
      <c r="U150" s="310"/>
      <c r="V150" s="310"/>
      <c r="W150" s="310"/>
      <c r="X150" s="310"/>
      <c r="Y150" s="400"/>
      <c r="AB150" s="423"/>
    </row>
    <row r="151" spans="2:28"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10"/>
      <c r="O151" s="309"/>
      <c r="P151" s="309"/>
      <c r="Q151" s="309"/>
      <c r="R151" s="309"/>
      <c r="S151" s="309"/>
      <c r="T151" s="309"/>
      <c r="U151" s="310"/>
      <c r="V151" s="310"/>
      <c r="W151" s="310"/>
      <c r="X151" s="310"/>
      <c r="Y151" s="400"/>
      <c r="AB151" s="423"/>
    </row>
    <row r="152" spans="2:28"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10"/>
      <c r="O152" s="309"/>
      <c r="P152" s="309"/>
      <c r="Q152" s="309"/>
      <c r="R152" s="309"/>
      <c r="S152" s="309"/>
      <c r="T152" s="309"/>
      <c r="U152" s="310"/>
      <c r="V152" s="310"/>
      <c r="W152" s="310"/>
      <c r="X152" s="310"/>
      <c r="Y152" s="400"/>
      <c r="AB152" s="423"/>
    </row>
    <row r="153" spans="2:28"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10"/>
      <c r="O153" s="309"/>
      <c r="P153" s="309"/>
      <c r="Q153" s="309"/>
      <c r="R153" s="309"/>
      <c r="S153" s="309"/>
      <c r="T153" s="309"/>
      <c r="U153" s="310"/>
      <c r="V153" s="310"/>
      <c r="W153" s="310"/>
      <c r="X153" s="310"/>
      <c r="Y153" s="400"/>
      <c r="AB153" s="423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118"/>
  <sheetViews>
    <sheetView zoomScale="75" zoomScaleNormal="75" workbookViewId="0">
      <pane ySplit="5" topLeftCell="A6" activePane="bottomLeft" state="frozen"/>
      <selection pane="bottomLeft" activeCell="I6" sqref="I6:I46"/>
    </sheetView>
  </sheetViews>
  <sheetFormatPr defaultRowHeight="15.75"/>
  <cols>
    <col min="1" max="1" width="2.7109375"/>
    <col min="2" max="2" width="13.28515625" style="312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3"/>
      <c r="C3" s="314"/>
      <c r="D3" s="482" t="s">
        <v>314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314"/>
      <c r="W3" s="314"/>
      <c r="X3" s="314"/>
      <c r="Y3" s="314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28" t="s">
        <v>315</v>
      </c>
      <c r="C5" s="428" t="s">
        <v>7</v>
      </c>
      <c r="D5" s="428" t="s">
        <v>8</v>
      </c>
      <c r="E5" s="428" t="s">
        <v>256</v>
      </c>
      <c r="F5" s="428" t="s">
        <v>273</v>
      </c>
      <c r="G5" s="428" t="s">
        <v>274</v>
      </c>
      <c r="H5" s="428" t="s">
        <v>275</v>
      </c>
      <c r="I5" s="428" t="s">
        <v>276</v>
      </c>
      <c r="J5" s="428" t="s">
        <v>277</v>
      </c>
      <c r="K5" s="428" t="s">
        <v>278</v>
      </c>
      <c r="L5" s="428" t="s">
        <v>279</v>
      </c>
      <c r="M5" s="428" t="s">
        <v>280</v>
      </c>
      <c r="N5" s="428" t="s">
        <v>281</v>
      </c>
      <c r="O5" s="428" t="s">
        <v>282</v>
      </c>
      <c r="P5" s="428" t="s">
        <v>2</v>
      </c>
      <c r="Q5" s="428" t="s">
        <v>283</v>
      </c>
      <c r="R5" s="428" t="s">
        <v>284</v>
      </c>
      <c r="S5" s="428" t="s">
        <v>285</v>
      </c>
      <c r="T5" s="428" t="s">
        <v>286</v>
      </c>
      <c r="U5" s="428" t="s">
        <v>287</v>
      </c>
      <c r="V5" s="428" t="s">
        <v>288</v>
      </c>
      <c r="W5" s="428" t="s">
        <v>289</v>
      </c>
      <c r="X5" s="428" t="s">
        <v>290</v>
      </c>
      <c r="Y5" s="428" t="s">
        <v>291</v>
      </c>
    </row>
    <row r="6" spans="2:25" ht="18.75">
      <c r="B6" s="429" t="s">
        <v>409</v>
      </c>
      <c r="C6" s="430">
        <v>45</v>
      </c>
      <c r="D6" s="430" t="s">
        <v>361</v>
      </c>
      <c r="E6" s="430">
        <v>20</v>
      </c>
      <c r="F6" s="430">
        <v>95</v>
      </c>
      <c r="G6" s="430">
        <v>78</v>
      </c>
      <c r="H6" s="430">
        <v>27</v>
      </c>
      <c r="I6" s="430">
        <v>39</v>
      </c>
      <c r="J6" s="430">
        <v>30</v>
      </c>
      <c r="K6" s="430">
        <v>7</v>
      </c>
      <c r="L6" s="430">
        <v>2</v>
      </c>
      <c r="M6" s="430">
        <v>0</v>
      </c>
      <c r="N6" s="430">
        <v>31</v>
      </c>
      <c r="O6" s="431">
        <v>0.5</v>
      </c>
      <c r="P6" s="430">
        <v>17</v>
      </c>
      <c r="Q6" s="430">
        <v>8</v>
      </c>
      <c r="R6" s="430">
        <v>0</v>
      </c>
      <c r="S6" s="430">
        <v>23</v>
      </c>
      <c r="T6" s="430">
        <v>0</v>
      </c>
      <c r="U6" s="430">
        <v>0</v>
      </c>
      <c r="V6" s="431">
        <v>0.58899999999999997</v>
      </c>
      <c r="W6" s="431">
        <v>0.64100000000000001</v>
      </c>
      <c r="X6" s="431">
        <v>1.23</v>
      </c>
      <c r="Y6" s="431">
        <v>0.53200000000000003</v>
      </c>
    </row>
    <row r="7" spans="2:25" ht="18.75" hidden="1">
      <c r="B7" s="429" t="s">
        <v>1</v>
      </c>
      <c r="C7" s="430">
        <v>0</v>
      </c>
      <c r="D7" s="430" t="s">
        <v>387</v>
      </c>
      <c r="E7" s="430">
        <v>5</v>
      </c>
      <c r="F7" s="430">
        <v>25</v>
      </c>
      <c r="G7" s="430">
        <v>21</v>
      </c>
      <c r="H7" s="430">
        <v>7</v>
      </c>
      <c r="I7" s="430">
        <v>10</v>
      </c>
      <c r="J7" s="430">
        <v>8</v>
      </c>
      <c r="K7" s="430">
        <v>2</v>
      </c>
      <c r="L7" s="430">
        <v>0</v>
      </c>
      <c r="M7" s="430">
        <v>0</v>
      </c>
      <c r="N7" s="430">
        <v>8</v>
      </c>
      <c r="O7" s="431">
        <v>0.47599999999999998</v>
      </c>
      <c r="P7" s="430">
        <v>4</v>
      </c>
      <c r="Q7" s="430">
        <v>5</v>
      </c>
      <c r="R7" s="430">
        <v>0</v>
      </c>
      <c r="S7" s="430">
        <v>6</v>
      </c>
      <c r="T7" s="430">
        <v>0</v>
      </c>
      <c r="U7" s="430">
        <v>0</v>
      </c>
      <c r="V7" s="431">
        <v>0.56000000000000005</v>
      </c>
      <c r="W7" s="431">
        <v>0.57099999999999995</v>
      </c>
      <c r="X7" s="431">
        <v>1.131</v>
      </c>
      <c r="Y7" s="431">
        <v>0.38900000000000001</v>
      </c>
    </row>
    <row r="8" spans="2:25" ht="18.75" hidden="1">
      <c r="B8" s="429" t="s">
        <v>1</v>
      </c>
      <c r="C8" s="430">
        <v>8</v>
      </c>
      <c r="D8" s="430" t="s">
        <v>435</v>
      </c>
      <c r="E8" s="430">
        <v>4</v>
      </c>
      <c r="F8" s="430">
        <v>12</v>
      </c>
      <c r="G8" s="430">
        <v>11</v>
      </c>
      <c r="H8" s="430">
        <v>5</v>
      </c>
      <c r="I8" s="430">
        <v>5</v>
      </c>
      <c r="J8" s="430">
        <v>3</v>
      </c>
      <c r="K8" s="430">
        <v>1</v>
      </c>
      <c r="L8" s="430">
        <v>0</v>
      </c>
      <c r="M8" s="430">
        <v>1</v>
      </c>
      <c r="N8" s="430">
        <v>7</v>
      </c>
      <c r="O8" s="431">
        <v>0.45500000000000002</v>
      </c>
      <c r="P8" s="430">
        <v>0</v>
      </c>
      <c r="Q8" s="430">
        <v>1</v>
      </c>
      <c r="R8" s="430">
        <v>1</v>
      </c>
      <c r="S8" s="430">
        <v>1</v>
      </c>
      <c r="T8" s="430">
        <v>1</v>
      </c>
      <c r="U8" s="430">
        <v>0</v>
      </c>
      <c r="V8" s="431">
        <v>0.5</v>
      </c>
      <c r="W8" s="431">
        <v>0.81799999999999995</v>
      </c>
      <c r="X8" s="431">
        <v>1.3180000000000001</v>
      </c>
      <c r="Y8" s="431">
        <v>0.375</v>
      </c>
    </row>
    <row r="9" spans="2:25" ht="18.75" hidden="1">
      <c r="B9" s="429" t="s">
        <v>1</v>
      </c>
      <c r="C9" s="430">
        <v>0</v>
      </c>
      <c r="D9" s="430" t="s">
        <v>390</v>
      </c>
      <c r="E9" s="430">
        <v>5</v>
      </c>
      <c r="F9" s="430">
        <v>26</v>
      </c>
      <c r="G9" s="430">
        <v>18</v>
      </c>
      <c r="H9" s="430">
        <v>13</v>
      </c>
      <c r="I9" s="430">
        <v>8</v>
      </c>
      <c r="J9" s="430">
        <v>8</v>
      </c>
      <c r="K9" s="430">
        <v>0</v>
      </c>
      <c r="L9" s="430">
        <v>0</v>
      </c>
      <c r="M9" s="430">
        <v>0</v>
      </c>
      <c r="N9" s="430">
        <v>7</v>
      </c>
      <c r="O9" s="431">
        <v>0.44400000000000001</v>
      </c>
      <c r="P9" s="430">
        <v>7</v>
      </c>
      <c r="Q9" s="430">
        <v>0</v>
      </c>
      <c r="R9" s="430">
        <v>0</v>
      </c>
      <c r="S9" s="430">
        <v>15</v>
      </c>
      <c r="T9" s="430">
        <v>0</v>
      </c>
      <c r="U9" s="430">
        <v>1</v>
      </c>
      <c r="V9" s="431">
        <v>0.57699999999999996</v>
      </c>
      <c r="W9" s="431">
        <v>0.44400000000000001</v>
      </c>
      <c r="X9" s="431">
        <v>1.0209999999999999</v>
      </c>
      <c r="Y9" s="431">
        <v>0.5</v>
      </c>
    </row>
    <row r="10" spans="2:25" ht="18.75" hidden="1">
      <c r="B10" s="429" t="s">
        <v>446</v>
      </c>
      <c r="C10" s="430">
        <v>47</v>
      </c>
      <c r="D10" s="430" t="s">
        <v>450</v>
      </c>
      <c r="E10" s="430">
        <v>3</v>
      </c>
      <c r="F10" s="430">
        <v>9</v>
      </c>
      <c r="G10" s="430">
        <v>5</v>
      </c>
      <c r="H10" s="430">
        <v>4</v>
      </c>
      <c r="I10" s="430">
        <v>2</v>
      </c>
      <c r="J10" s="430">
        <v>2</v>
      </c>
      <c r="K10" s="430">
        <v>0</v>
      </c>
      <c r="L10" s="430">
        <v>0</v>
      </c>
      <c r="M10" s="430">
        <v>0</v>
      </c>
      <c r="N10" s="430">
        <v>0</v>
      </c>
      <c r="O10" s="431">
        <v>0.4</v>
      </c>
      <c r="P10" s="430">
        <v>4</v>
      </c>
      <c r="Q10" s="430">
        <v>2</v>
      </c>
      <c r="R10" s="430">
        <v>0</v>
      </c>
      <c r="S10" s="430">
        <v>2</v>
      </c>
      <c r="T10" s="430">
        <v>0</v>
      </c>
      <c r="U10" s="430">
        <v>0</v>
      </c>
      <c r="V10" s="431">
        <v>0.66700000000000004</v>
      </c>
      <c r="W10" s="431">
        <v>0.4</v>
      </c>
      <c r="X10" s="431">
        <v>1.0669999999999999</v>
      </c>
      <c r="Y10" s="431">
        <v>0</v>
      </c>
    </row>
    <row r="11" spans="2:25" ht="18.75" hidden="1">
      <c r="B11" s="429" t="s">
        <v>1</v>
      </c>
      <c r="C11" s="430">
        <v>10</v>
      </c>
      <c r="D11" s="430" t="s">
        <v>416</v>
      </c>
      <c r="E11" s="430">
        <v>5</v>
      </c>
      <c r="F11" s="430">
        <v>12</v>
      </c>
      <c r="G11" s="430">
        <v>10</v>
      </c>
      <c r="H11" s="430">
        <v>4</v>
      </c>
      <c r="I11" s="430">
        <v>4</v>
      </c>
      <c r="J11" s="430">
        <v>2</v>
      </c>
      <c r="K11" s="430">
        <v>2</v>
      </c>
      <c r="L11" s="430">
        <v>0</v>
      </c>
      <c r="M11" s="430">
        <v>0</v>
      </c>
      <c r="N11" s="430">
        <v>5</v>
      </c>
      <c r="O11" s="431">
        <v>0.4</v>
      </c>
      <c r="P11" s="430">
        <v>2</v>
      </c>
      <c r="Q11" s="430">
        <v>3</v>
      </c>
      <c r="R11" s="430">
        <v>0</v>
      </c>
      <c r="S11" s="430">
        <v>5</v>
      </c>
      <c r="T11" s="430">
        <v>0</v>
      </c>
      <c r="U11" s="430">
        <v>0</v>
      </c>
      <c r="V11" s="431">
        <v>0.5</v>
      </c>
      <c r="W11" s="431">
        <v>0.6</v>
      </c>
      <c r="X11" s="431">
        <v>1.1000000000000001</v>
      </c>
      <c r="Y11" s="431">
        <v>0.28599999999999998</v>
      </c>
    </row>
    <row r="12" spans="2:25" ht="18.75" hidden="1">
      <c r="B12" s="429" t="s">
        <v>1</v>
      </c>
      <c r="C12" s="430">
        <v>18</v>
      </c>
      <c r="D12" s="430" t="s">
        <v>449</v>
      </c>
      <c r="E12" s="430">
        <v>7</v>
      </c>
      <c r="F12" s="430">
        <v>16</v>
      </c>
      <c r="G12" s="430">
        <v>13</v>
      </c>
      <c r="H12" s="430">
        <v>1</v>
      </c>
      <c r="I12" s="430">
        <v>5</v>
      </c>
      <c r="J12" s="430">
        <v>5</v>
      </c>
      <c r="K12" s="430">
        <v>0</v>
      </c>
      <c r="L12" s="430">
        <v>0</v>
      </c>
      <c r="M12" s="430">
        <v>0</v>
      </c>
      <c r="N12" s="430">
        <v>6</v>
      </c>
      <c r="O12" s="431">
        <v>0.38500000000000001</v>
      </c>
      <c r="P12" s="430">
        <v>1</v>
      </c>
      <c r="Q12" s="430">
        <v>1</v>
      </c>
      <c r="R12" s="430">
        <v>1</v>
      </c>
      <c r="S12" s="430">
        <v>2</v>
      </c>
      <c r="T12" s="430">
        <v>0</v>
      </c>
      <c r="U12" s="430">
        <v>1</v>
      </c>
      <c r="V12" s="431">
        <v>0.438</v>
      </c>
      <c r="W12" s="431">
        <v>0.38500000000000001</v>
      </c>
      <c r="X12" s="431">
        <v>0.82199999999999995</v>
      </c>
      <c r="Y12" s="431">
        <v>0.33300000000000002</v>
      </c>
    </row>
    <row r="13" spans="2:25" ht="18.75">
      <c r="B13" s="429" t="s">
        <v>410</v>
      </c>
      <c r="C13" s="430">
        <v>21</v>
      </c>
      <c r="D13" s="430" t="s">
        <v>365</v>
      </c>
      <c r="E13" s="430">
        <v>20</v>
      </c>
      <c r="F13" s="430">
        <v>92</v>
      </c>
      <c r="G13" s="430">
        <v>77</v>
      </c>
      <c r="H13" s="430">
        <v>31</v>
      </c>
      <c r="I13" s="430">
        <v>33</v>
      </c>
      <c r="J13" s="430">
        <v>20</v>
      </c>
      <c r="K13" s="430">
        <v>9</v>
      </c>
      <c r="L13" s="430">
        <v>1</v>
      </c>
      <c r="M13" s="430">
        <v>3</v>
      </c>
      <c r="N13" s="430">
        <v>38</v>
      </c>
      <c r="O13" s="431">
        <v>0.42899999999999999</v>
      </c>
      <c r="P13" s="430">
        <v>9</v>
      </c>
      <c r="Q13" s="430">
        <v>7</v>
      </c>
      <c r="R13" s="430">
        <v>4</v>
      </c>
      <c r="S13" s="430">
        <v>16</v>
      </c>
      <c r="T13" s="430">
        <v>2</v>
      </c>
      <c r="U13" s="430">
        <v>2</v>
      </c>
      <c r="V13" s="431">
        <v>0.5</v>
      </c>
      <c r="W13" s="431">
        <v>0.68799999999999994</v>
      </c>
      <c r="X13" s="431">
        <v>1.1879999999999999</v>
      </c>
      <c r="Y13" s="431">
        <v>0.432</v>
      </c>
    </row>
    <row r="14" spans="2:25" ht="18.75" hidden="1">
      <c r="B14" s="429" t="s">
        <v>1</v>
      </c>
      <c r="C14" s="430">
        <v>17</v>
      </c>
      <c r="D14" s="430" t="s">
        <v>413</v>
      </c>
      <c r="E14" s="430">
        <v>4</v>
      </c>
      <c r="F14" s="430">
        <v>13</v>
      </c>
      <c r="G14" s="430">
        <v>11</v>
      </c>
      <c r="H14" s="430">
        <v>5</v>
      </c>
      <c r="I14" s="430">
        <v>4</v>
      </c>
      <c r="J14" s="430">
        <v>3</v>
      </c>
      <c r="K14" s="430">
        <v>1</v>
      </c>
      <c r="L14" s="430">
        <v>0</v>
      </c>
      <c r="M14" s="430">
        <v>0</v>
      </c>
      <c r="N14" s="430">
        <v>2</v>
      </c>
      <c r="O14" s="431">
        <v>0.36399999999999999</v>
      </c>
      <c r="P14" s="430">
        <v>2</v>
      </c>
      <c r="Q14" s="430">
        <v>1</v>
      </c>
      <c r="R14" s="430">
        <v>0</v>
      </c>
      <c r="S14" s="430">
        <v>7</v>
      </c>
      <c r="T14" s="430">
        <v>0</v>
      </c>
      <c r="U14" s="430">
        <v>0</v>
      </c>
      <c r="V14" s="431">
        <v>0.46200000000000002</v>
      </c>
      <c r="W14" s="431">
        <v>0.45500000000000002</v>
      </c>
      <c r="X14" s="431">
        <v>0.91600000000000004</v>
      </c>
      <c r="Y14" s="431">
        <v>0.4</v>
      </c>
    </row>
    <row r="15" spans="2:25" ht="18.75" hidden="1">
      <c r="B15" s="429" t="s">
        <v>1</v>
      </c>
      <c r="C15" s="430">
        <v>4</v>
      </c>
      <c r="D15" s="430" t="s">
        <v>414</v>
      </c>
      <c r="E15" s="430">
        <v>14</v>
      </c>
      <c r="F15" s="430">
        <v>46</v>
      </c>
      <c r="G15" s="430">
        <v>37</v>
      </c>
      <c r="H15" s="430">
        <v>16</v>
      </c>
      <c r="I15" s="430">
        <v>13</v>
      </c>
      <c r="J15" s="430">
        <v>9</v>
      </c>
      <c r="K15" s="430">
        <v>3</v>
      </c>
      <c r="L15" s="430">
        <v>0</v>
      </c>
      <c r="M15" s="430">
        <v>1</v>
      </c>
      <c r="N15" s="430">
        <v>14</v>
      </c>
      <c r="O15" s="431">
        <v>0.35099999999999998</v>
      </c>
      <c r="P15" s="430">
        <v>8</v>
      </c>
      <c r="Q15" s="430">
        <v>5</v>
      </c>
      <c r="R15" s="430">
        <v>1</v>
      </c>
      <c r="S15" s="430">
        <v>8</v>
      </c>
      <c r="T15" s="430">
        <v>0</v>
      </c>
      <c r="U15" s="430">
        <v>0</v>
      </c>
      <c r="V15" s="431">
        <v>0.47799999999999998</v>
      </c>
      <c r="W15" s="431">
        <v>0.51400000000000001</v>
      </c>
      <c r="X15" s="431">
        <v>0.99199999999999999</v>
      </c>
      <c r="Y15" s="431">
        <v>0.41699999999999998</v>
      </c>
    </row>
    <row r="16" spans="2:25" ht="18.75" hidden="1">
      <c r="B16" s="429" t="s">
        <v>428</v>
      </c>
      <c r="C16" s="430">
        <v>30</v>
      </c>
      <c r="D16" s="430" t="s">
        <v>419</v>
      </c>
      <c r="E16" s="430">
        <v>8</v>
      </c>
      <c r="F16" s="430">
        <v>24</v>
      </c>
      <c r="G16" s="430">
        <v>15</v>
      </c>
      <c r="H16" s="430">
        <v>10</v>
      </c>
      <c r="I16" s="430">
        <v>5</v>
      </c>
      <c r="J16" s="430">
        <v>5</v>
      </c>
      <c r="K16" s="430">
        <v>0</v>
      </c>
      <c r="L16" s="430">
        <v>0</v>
      </c>
      <c r="M16" s="430">
        <v>0</v>
      </c>
      <c r="N16" s="430">
        <v>3</v>
      </c>
      <c r="O16" s="431">
        <v>0.33300000000000002</v>
      </c>
      <c r="P16" s="430">
        <v>8</v>
      </c>
      <c r="Q16" s="430">
        <v>2</v>
      </c>
      <c r="R16" s="430">
        <v>1</v>
      </c>
      <c r="S16" s="430">
        <v>7</v>
      </c>
      <c r="T16" s="430">
        <v>0</v>
      </c>
      <c r="U16" s="430">
        <v>0</v>
      </c>
      <c r="V16" s="431">
        <v>0.58299999999999996</v>
      </c>
      <c r="W16" s="431">
        <v>0.33300000000000002</v>
      </c>
      <c r="X16" s="431">
        <v>0.91700000000000004</v>
      </c>
      <c r="Y16" s="431">
        <v>0.6</v>
      </c>
    </row>
    <row r="17" spans="2:25" ht="18.75" hidden="1">
      <c r="B17" s="429" t="s">
        <v>1</v>
      </c>
      <c r="C17" s="430">
        <v>17</v>
      </c>
      <c r="D17" s="430" t="s">
        <v>413</v>
      </c>
      <c r="E17" s="430">
        <v>12</v>
      </c>
      <c r="F17" s="430">
        <v>40</v>
      </c>
      <c r="G17" s="430">
        <v>36</v>
      </c>
      <c r="H17" s="430">
        <v>13</v>
      </c>
      <c r="I17" s="430">
        <v>10</v>
      </c>
      <c r="J17" s="430">
        <v>8</v>
      </c>
      <c r="K17" s="430">
        <v>1</v>
      </c>
      <c r="L17" s="430">
        <v>1</v>
      </c>
      <c r="M17" s="430">
        <v>0</v>
      </c>
      <c r="N17" s="430">
        <v>8</v>
      </c>
      <c r="O17" s="431">
        <v>0.27800000000000002</v>
      </c>
      <c r="P17" s="430">
        <v>4</v>
      </c>
      <c r="Q17" s="430">
        <v>8</v>
      </c>
      <c r="R17" s="430">
        <v>0</v>
      </c>
      <c r="S17" s="430">
        <v>11</v>
      </c>
      <c r="T17" s="430">
        <v>0</v>
      </c>
      <c r="U17" s="430">
        <v>0</v>
      </c>
      <c r="V17" s="431">
        <v>0.35</v>
      </c>
      <c r="W17" s="431">
        <v>0.36099999999999999</v>
      </c>
      <c r="X17" s="431">
        <v>0.71099999999999997</v>
      </c>
      <c r="Y17" s="431">
        <v>0.313</v>
      </c>
    </row>
    <row r="18" spans="2:25" ht="18.75" hidden="1">
      <c r="B18" s="429" t="s">
        <v>428</v>
      </c>
      <c r="C18" s="430">
        <v>51</v>
      </c>
      <c r="D18" s="430" t="s">
        <v>424</v>
      </c>
      <c r="E18" s="430">
        <v>7</v>
      </c>
      <c r="F18" s="430">
        <v>21</v>
      </c>
      <c r="G18" s="430">
        <v>12</v>
      </c>
      <c r="H18" s="430">
        <v>5</v>
      </c>
      <c r="I18" s="430">
        <v>3</v>
      </c>
      <c r="J18" s="430">
        <v>3</v>
      </c>
      <c r="K18" s="430">
        <v>0</v>
      </c>
      <c r="L18" s="430">
        <v>0</v>
      </c>
      <c r="M18" s="430">
        <v>0</v>
      </c>
      <c r="N18" s="430">
        <v>1</v>
      </c>
      <c r="O18" s="431">
        <v>0.25</v>
      </c>
      <c r="P18" s="430">
        <v>9</v>
      </c>
      <c r="Q18" s="430">
        <v>1</v>
      </c>
      <c r="R18" s="430">
        <v>0</v>
      </c>
      <c r="S18" s="430">
        <v>4</v>
      </c>
      <c r="T18" s="430">
        <v>0</v>
      </c>
      <c r="U18" s="430">
        <v>0</v>
      </c>
      <c r="V18" s="431">
        <v>0.57099999999999995</v>
      </c>
      <c r="W18" s="431">
        <v>0.25</v>
      </c>
      <c r="X18" s="431">
        <v>0.82099999999999995</v>
      </c>
      <c r="Y18" s="431">
        <v>0.25</v>
      </c>
    </row>
    <row r="19" spans="2:25" ht="18.75" hidden="1">
      <c r="B19" s="429" t="s">
        <v>1</v>
      </c>
      <c r="C19" s="430">
        <v>12</v>
      </c>
      <c r="D19" s="430" t="s">
        <v>454</v>
      </c>
      <c r="E19" s="430">
        <v>8</v>
      </c>
      <c r="F19" s="430">
        <v>22</v>
      </c>
      <c r="G19" s="430">
        <v>20</v>
      </c>
      <c r="H19" s="430">
        <v>3</v>
      </c>
      <c r="I19" s="430">
        <v>5</v>
      </c>
      <c r="J19" s="430">
        <v>5</v>
      </c>
      <c r="K19" s="430">
        <v>0</v>
      </c>
      <c r="L19" s="430">
        <v>0</v>
      </c>
      <c r="M19" s="430">
        <v>0</v>
      </c>
      <c r="N19" s="430">
        <v>1</v>
      </c>
      <c r="O19" s="431">
        <v>0.25</v>
      </c>
      <c r="P19" s="430">
        <v>2</v>
      </c>
      <c r="Q19" s="430">
        <v>6</v>
      </c>
      <c r="R19" s="430">
        <v>0</v>
      </c>
      <c r="S19" s="430">
        <v>5</v>
      </c>
      <c r="T19" s="430">
        <v>0</v>
      </c>
      <c r="U19" s="430">
        <v>0</v>
      </c>
      <c r="V19" s="431">
        <v>0.318</v>
      </c>
      <c r="W19" s="431">
        <v>0.25</v>
      </c>
      <c r="X19" s="431">
        <v>0.56799999999999995</v>
      </c>
      <c r="Y19" s="431">
        <v>0.25</v>
      </c>
    </row>
    <row r="20" spans="2:25" ht="18.75" hidden="1">
      <c r="B20" s="429" t="s">
        <v>428</v>
      </c>
      <c r="C20" s="430">
        <v>0</v>
      </c>
      <c r="D20" s="430" t="s">
        <v>388</v>
      </c>
      <c r="E20" s="430">
        <v>1</v>
      </c>
      <c r="F20" s="430">
        <v>4</v>
      </c>
      <c r="G20" s="430">
        <v>4</v>
      </c>
      <c r="H20" s="430">
        <v>2</v>
      </c>
      <c r="I20" s="430">
        <v>1</v>
      </c>
      <c r="J20" s="430">
        <v>0</v>
      </c>
      <c r="K20" s="430">
        <v>1</v>
      </c>
      <c r="L20" s="430">
        <v>0</v>
      </c>
      <c r="M20" s="430">
        <v>0</v>
      </c>
      <c r="N20" s="430">
        <v>0</v>
      </c>
      <c r="O20" s="431">
        <v>0.25</v>
      </c>
      <c r="P20" s="430">
        <v>0</v>
      </c>
      <c r="Q20" s="430">
        <v>0</v>
      </c>
      <c r="R20" s="430">
        <v>0</v>
      </c>
      <c r="S20" s="430">
        <v>1</v>
      </c>
      <c r="T20" s="430">
        <v>0</v>
      </c>
      <c r="U20" s="430">
        <v>0</v>
      </c>
      <c r="V20" s="431">
        <v>0.25</v>
      </c>
      <c r="W20" s="431">
        <v>0.5</v>
      </c>
      <c r="X20" s="431">
        <v>0.75</v>
      </c>
      <c r="Y20" s="431">
        <v>0</v>
      </c>
    </row>
    <row r="21" spans="2:25" ht="18.75" hidden="1">
      <c r="B21" s="429" t="s">
        <v>428</v>
      </c>
      <c r="C21" s="430">
        <v>63</v>
      </c>
      <c r="D21" s="430" t="s">
        <v>423</v>
      </c>
      <c r="E21" s="430">
        <v>11</v>
      </c>
      <c r="F21" s="430">
        <v>38</v>
      </c>
      <c r="G21" s="430">
        <v>30</v>
      </c>
      <c r="H21" s="430">
        <v>10</v>
      </c>
      <c r="I21" s="430">
        <v>7</v>
      </c>
      <c r="J21" s="430">
        <v>4</v>
      </c>
      <c r="K21" s="430">
        <v>3</v>
      </c>
      <c r="L21" s="430">
        <v>0</v>
      </c>
      <c r="M21" s="430">
        <v>0</v>
      </c>
      <c r="N21" s="430">
        <v>5</v>
      </c>
      <c r="O21" s="431">
        <v>0.23300000000000001</v>
      </c>
      <c r="P21" s="430">
        <v>5</v>
      </c>
      <c r="Q21" s="430">
        <v>7</v>
      </c>
      <c r="R21" s="430">
        <v>3</v>
      </c>
      <c r="S21" s="430">
        <v>8</v>
      </c>
      <c r="T21" s="430">
        <v>0</v>
      </c>
      <c r="U21" s="430">
        <v>0</v>
      </c>
      <c r="V21" s="431">
        <v>0.39500000000000002</v>
      </c>
      <c r="W21" s="431">
        <v>0.33300000000000002</v>
      </c>
      <c r="X21" s="431">
        <v>0.72799999999999998</v>
      </c>
      <c r="Y21" s="431">
        <v>0.15</v>
      </c>
    </row>
    <row r="22" spans="2:25" ht="18.75" hidden="1">
      <c r="B22" s="429" t="s">
        <v>428</v>
      </c>
      <c r="C22" s="430">
        <v>5</v>
      </c>
      <c r="D22" s="430" t="s">
        <v>471</v>
      </c>
      <c r="E22" s="430">
        <v>5</v>
      </c>
      <c r="F22" s="430">
        <v>17</v>
      </c>
      <c r="G22" s="430">
        <v>13</v>
      </c>
      <c r="H22" s="430">
        <v>4</v>
      </c>
      <c r="I22" s="430">
        <v>3</v>
      </c>
      <c r="J22" s="430">
        <v>2</v>
      </c>
      <c r="K22" s="430">
        <v>0</v>
      </c>
      <c r="L22" s="430">
        <v>0</v>
      </c>
      <c r="M22" s="430">
        <v>1</v>
      </c>
      <c r="N22" s="430">
        <v>5</v>
      </c>
      <c r="O22" s="431">
        <v>0.23100000000000001</v>
      </c>
      <c r="P22" s="430">
        <v>3</v>
      </c>
      <c r="Q22" s="430">
        <v>4</v>
      </c>
      <c r="R22" s="430">
        <v>1</v>
      </c>
      <c r="S22" s="430">
        <v>5</v>
      </c>
      <c r="T22" s="430">
        <v>0</v>
      </c>
      <c r="U22" s="430">
        <v>0</v>
      </c>
      <c r="V22" s="431">
        <v>0.41199999999999998</v>
      </c>
      <c r="W22" s="431">
        <v>0.46200000000000002</v>
      </c>
      <c r="X22" s="431">
        <v>0.873</v>
      </c>
      <c r="Y22" s="431">
        <v>0.28599999999999998</v>
      </c>
    </row>
    <row r="23" spans="2:25" ht="18.75">
      <c r="B23" s="429" t="s">
        <v>5</v>
      </c>
      <c r="C23" s="430">
        <v>42</v>
      </c>
      <c r="D23" s="430" t="s">
        <v>374</v>
      </c>
      <c r="E23" s="430">
        <v>18</v>
      </c>
      <c r="F23" s="430">
        <v>91</v>
      </c>
      <c r="G23" s="430">
        <v>69</v>
      </c>
      <c r="H23" s="430">
        <v>28</v>
      </c>
      <c r="I23" s="430">
        <v>32</v>
      </c>
      <c r="J23" s="430">
        <v>21</v>
      </c>
      <c r="K23" s="430">
        <v>6</v>
      </c>
      <c r="L23" s="430">
        <v>1</v>
      </c>
      <c r="M23" s="430">
        <v>4</v>
      </c>
      <c r="N23" s="430">
        <v>29</v>
      </c>
      <c r="O23" s="431">
        <v>0.46400000000000002</v>
      </c>
      <c r="P23" s="430">
        <v>19</v>
      </c>
      <c r="Q23" s="430">
        <v>1</v>
      </c>
      <c r="R23" s="430">
        <v>3</v>
      </c>
      <c r="S23" s="430">
        <v>14</v>
      </c>
      <c r="T23" s="430">
        <v>0</v>
      </c>
      <c r="U23" s="430">
        <v>0</v>
      </c>
      <c r="V23" s="431">
        <v>0.59299999999999997</v>
      </c>
      <c r="W23" s="431">
        <v>0.754</v>
      </c>
      <c r="X23" s="431">
        <v>1.347</v>
      </c>
      <c r="Y23" s="431">
        <v>0.41499999999999998</v>
      </c>
    </row>
    <row r="24" spans="2:25" ht="18.75">
      <c r="B24" s="429" t="s">
        <v>409</v>
      </c>
      <c r="C24" s="430">
        <v>4</v>
      </c>
      <c r="D24" s="430" t="s">
        <v>382</v>
      </c>
      <c r="E24" s="430">
        <v>20</v>
      </c>
      <c r="F24" s="430">
        <v>97</v>
      </c>
      <c r="G24" s="430">
        <v>72</v>
      </c>
      <c r="H24" s="430">
        <v>32</v>
      </c>
      <c r="I24" s="430">
        <v>31</v>
      </c>
      <c r="J24" s="430">
        <v>23</v>
      </c>
      <c r="K24" s="430">
        <v>7</v>
      </c>
      <c r="L24" s="430">
        <v>1</v>
      </c>
      <c r="M24" s="430">
        <v>0</v>
      </c>
      <c r="N24" s="430">
        <v>24</v>
      </c>
      <c r="O24" s="431">
        <v>0.43099999999999999</v>
      </c>
      <c r="P24" s="430">
        <v>23</v>
      </c>
      <c r="Q24" s="430">
        <v>2</v>
      </c>
      <c r="R24" s="430">
        <v>0</v>
      </c>
      <c r="S24" s="430">
        <v>25</v>
      </c>
      <c r="T24" s="430">
        <v>1</v>
      </c>
      <c r="U24" s="430">
        <v>2</v>
      </c>
      <c r="V24" s="431">
        <v>0.55700000000000005</v>
      </c>
      <c r="W24" s="431">
        <v>0.55600000000000005</v>
      </c>
      <c r="X24" s="431">
        <v>1.1120000000000001</v>
      </c>
      <c r="Y24" s="431">
        <v>0.41499999999999998</v>
      </c>
    </row>
    <row r="25" spans="2:25" ht="18.75" hidden="1">
      <c r="B25" s="429" t="s">
        <v>428</v>
      </c>
      <c r="C25" s="430">
        <v>78</v>
      </c>
      <c r="D25" s="430" t="s">
        <v>472</v>
      </c>
      <c r="E25" s="430">
        <v>3</v>
      </c>
      <c r="F25" s="430">
        <v>11</v>
      </c>
      <c r="G25" s="430">
        <v>8</v>
      </c>
      <c r="H25" s="430">
        <v>3</v>
      </c>
      <c r="I25" s="430">
        <v>1</v>
      </c>
      <c r="J25" s="430">
        <v>1</v>
      </c>
      <c r="K25" s="430">
        <v>0</v>
      </c>
      <c r="L25" s="430">
        <v>0</v>
      </c>
      <c r="M25" s="430">
        <v>0</v>
      </c>
      <c r="N25" s="430">
        <v>4</v>
      </c>
      <c r="O25" s="431">
        <v>0.125</v>
      </c>
      <c r="P25" s="430">
        <v>1</v>
      </c>
      <c r="Q25" s="430">
        <v>1</v>
      </c>
      <c r="R25" s="430">
        <v>2</v>
      </c>
      <c r="S25" s="430">
        <v>0</v>
      </c>
      <c r="T25" s="430">
        <v>0</v>
      </c>
      <c r="U25" s="430">
        <v>0</v>
      </c>
      <c r="V25" s="431">
        <v>0.36399999999999999</v>
      </c>
      <c r="W25" s="431">
        <v>0.125</v>
      </c>
      <c r="X25" s="431">
        <v>0.48899999999999999</v>
      </c>
      <c r="Y25" s="431">
        <v>0.16700000000000001</v>
      </c>
    </row>
    <row r="26" spans="2:25" ht="18.75" hidden="1">
      <c r="B26" s="429" t="s">
        <v>428</v>
      </c>
      <c r="C26" s="430">
        <v>78</v>
      </c>
      <c r="D26" s="430" t="s">
        <v>422</v>
      </c>
      <c r="E26" s="430">
        <v>13</v>
      </c>
      <c r="F26" s="430">
        <v>31</v>
      </c>
      <c r="G26" s="430">
        <v>28</v>
      </c>
      <c r="H26" s="430">
        <v>4</v>
      </c>
      <c r="I26" s="430">
        <v>3</v>
      </c>
      <c r="J26" s="430">
        <v>3</v>
      </c>
      <c r="K26" s="430">
        <v>0</v>
      </c>
      <c r="L26" s="430">
        <v>0</v>
      </c>
      <c r="M26" s="430">
        <v>0</v>
      </c>
      <c r="N26" s="430">
        <v>2</v>
      </c>
      <c r="O26" s="431">
        <v>0.107</v>
      </c>
      <c r="P26" s="430">
        <v>3</v>
      </c>
      <c r="Q26" s="430">
        <v>8</v>
      </c>
      <c r="R26" s="430">
        <v>0</v>
      </c>
      <c r="S26" s="430">
        <v>4</v>
      </c>
      <c r="T26" s="430">
        <v>0</v>
      </c>
      <c r="U26" s="430">
        <v>0</v>
      </c>
      <c r="V26" s="431">
        <v>0.19400000000000001</v>
      </c>
      <c r="W26" s="431">
        <v>0.107</v>
      </c>
      <c r="X26" s="431">
        <v>0.30099999999999999</v>
      </c>
      <c r="Y26" s="431">
        <v>7.6999999999999999E-2</v>
      </c>
    </row>
    <row r="27" spans="2:25" ht="18.75" hidden="1">
      <c r="B27" s="429" t="s">
        <v>1</v>
      </c>
      <c r="C27" s="430">
        <v>42</v>
      </c>
      <c r="D27" s="430" t="s">
        <v>453</v>
      </c>
      <c r="E27" s="430">
        <v>6</v>
      </c>
      <c r="F27" s="430">
        <v>18</v>
      </c>
      <c r="G27" s="430">
        <v>11</v>
      </c>
      <c r="H27" s="430">
        <v>3</v>
      </c>
      <c r="I27" s="430">
        <v>1</v>
      </c>
      <c r="J27" s="430">
        <v>1</v>
      </c>
      <c r="K27" s="430">
        <v>0</v>
      </c>
      <c r="L27" s="430">
        <v>0</v>
      </c>
      <c r="M27" s="430">
        <v>0</v>
      </c>
      <c r="N27" s="430">
        <v>3</v>
      </c>
      <c r="O27" s="431">
        <v>9.0999999999999998E-2</v>
      </c>
      <c r="P27" s="430">
        <v>4</v>
      </c>
      <c r="Q27" s="430">
        <v>2</v>
      </c>
      <c r="R27" s="430">
        <v>3</v>
      </c>
      <c r="S27" s="430">
        <v>1</v>
      </c>
      <c r="T27" s="430">
        <v>0</v>
      </c>
      <c r="U27" s="430">
        <v>0</v>
      </c>
      <c r="V27" s="431">
        <v>0.44400000000000001</v>
      </c>
      <c r="W27" s="431">
        <v>9.0999999999999998E-2</v>
      </c>
      <c r="X27" s="431">
        <v>0.53500000000000003</v>
      </c>
      <c r="Y27" s="431">
        <v>0.14299999999999999</v>
      </c>
    </row>
    <row r="28" spans="2:25" ht="18.75" hidden="1">
      <c r="B28" s="429" t="s">
        <v>1</v>
      </c>
      <c r="C28" s="430">
        <v>22</v>
      </c>
      <c r="D28" s="430" t="s">
        <v>421</v>
      </c>
      <c r="E28" s="430">
        <v>4</v>
      </c>
      <c r="F28" s="430">
        <v>17</v>
      </c>
      <c r="G28" s="430">
        <v>12</v>
      </c>
      <c r="H28" s="430">
        <v>4</v>
      </c>
      <c r="I28" s="430">
        <v>1</v>
      </c>
      <c r="J28" s="430">
        <v>1</v>
      </c>
      <c r="K28" s="430">
        <v>0</v>
      </c>
      <c r="L28" s="430">
        <v>0</v>
      </c>
      <c r="M28" s="430">
        <v>0</v>
      </c>
      <c r="N28" s="430">
        <v>0</v>
      </c>
      <c r="O28" s="431">
        <v>8.3000000000000004E-2</v>
      </c>
      <c r="P28" s="430">
        <v>5</v>
      </c>
      <c r="Q28" s="430">
        <v>8</v>
      </c>
      <c r="R28" s="430">
        <v>0</v>
      </c>
      <c r="S28" s="430">
        <v>5</v>
      </c>
      <c r="T28" s="430">
        <v>0</v>
      </c>
      <c r="U28" s="430">
        <v>0</v>
      </c>
      <c r="V28" s="431">
        <v>0.35299999999999998</v>
      </c>
      <c r="W28" s="431">
        <v>8.3000000000000004E-2</v>
      </c>
      <c r="X28" s="431">
        <v>0.436</v>
      </c>
      <c r="Y28" s="431">
        <v>0</v>
      </c>
    </row>
    <row r="29" spans="2:25" ht="18.75" hidden="1">
      <c r="B29" s="429" t="s">
        <v>1</v>
      </c>
      <c r="C29" s="430">
        <v>31</v>
      </c>
      <c r="D29" s="430" t="s">
        <v>444</v>
      </c>
      <c r="E29" s="430">
        <v>6</v>
      </c>
      <c r="F29" s="430">
        <v>16</v>
      </c>
      <c r="G29" s="430">
        <v>13</v>
      </c>
      <c r="H29" s="430">
        <v>1</v>
      </c>
      <c r="I29" s="430">
        <v>1</v>
      </c>
      <c r="J29" s="430">
        <v>1</v>
      </c>
      <c r="K29" s="430">
        <v>0</v>
      </c>
      <c r="L29" s="430">
        <v>0</v>
      </c>
      <c r="M29" s="430">
        <v>0</v>
      </c>
      <c r="N29" s="430">
        <v>1</v>
      </c>
      <c r="O29" s="431">
        <v>7.6999999999999999E-2</v>
      </c>
      <c r="P29" s="430">
        <v>2</v>
      </c>
      <c r="Q29" s="430">
        <v>5</v>
      </c>
      <c r="R29" s="430">
        <v>1</v>
      </c>
      <c r="S29" s="430">
        <v>1</v>
      </c>
      <c r="T29" s="430">
        <v>0</v>
      </c>
      <c r="U29" s="430">
        <v>0</v>
      </c>
      <c r="V29" s="431">
        <v>0.25</v>
      </c>
      <c r="W29" s="431">
        <v>7.6999999999999999E-2</v>
      </c>
      <c r="X29" s="431">
        <v>0.32700000000000001</v>
      </c>
      <c r="Y29" s="431">
        <v>0.14299999999999999</v>
      </c>
    </row>
    <row r="30" spans="2:25" ht="18.75" hidden="1">
      <c r="B30" s="429" t="s">
        <v>1</v>
      </c>
      <c r="C30" s="430">
        <v>27</v>
      </c>
      <c r="D30" s="430" t="s">
        <v>415</v>
      </c>
      <c r="E30" s="430">
        <v>6</v>
      </c>
      <c r="F30" s="430">
        <v>18</v>
      </c>
      <c r="G30" s="430">
        <v>14</v>
      </c>
      <c r="H30" s="430">
        <v>3</v>
      </c>
      <c r="I30" s="430">
        <v>1</v>
      </c>
      <c r="J30" s="430">
        <v>0</v>
      </c>
      <c r="K30" s="430">
        <v>1</v>
      </c>
      <c r="L30" s="430">
        <v>0</v>
      </c>
      <c r="M30" s="430">
        <v>0</v>
      </c>
      <c r="N30" s="430">
        <v>0</v>
      </c>
      <c r="O30" s="431">
        <v>7.0999999999999994E-2</v>
      </c>
      <c r="P30" s="430">
        <v>4</v>
      </c>
      <c r="Q30" s="430">
        <v>13</v>
      </c>
      <c r="R30" s="430">
        <v>0</v>
      </c>
      <c r="S30" s="430">
        <v>0</v>
      </c>
      <c r="T30" s="430">
        <v>0</v>
      </c>
      <c r="U30" s="430">
        <v>0</v>
      </c>
      <c r="V30" s="431">
        <v>0.27800000000000002</v>
      </c>
      <c r="W30" s="431">
        <v>0.14299999999999999</v>
      </c>
      <c r="X30" s="431">
        <v>0.42099999999999999</v>
      </c>
      <c r="Y30" s="431">
        <v>0</v>
      </c>
    </row>
    <row r="31" spans="2:25" ht="18.75" hidden="1">
      <c r="B31" s="429" t="s">
        <v>428</v>
      </c>
      <c r="C31" s="430">
        <v>22</v>
      </c>
      <c r="D31" s="430" t="s">
        <v>418</v>
      </c>
      <c r="E31" s="430">
        <v>9</v>
      </c>
      <c r="F31" s="430">
        <v>23</v>
      </c>
      <c r="G31" s="430">
        <v>15</v>
      </c>
      <c r="H31" s="430">
        <v>5</v>
      </c>
      <c r="I31" s="430">
        <v>1</v>
      </c>
      <c r="J31" s="430">
        <v>1</v>
      </c>
      <c r="K31" s="430">
        <v>0</v>
      </c>
      <c r="L31" s="430">
        <v>0</v>
      </c>
      <c r="M31" s="430">
        <v>0</v>
      </c>
      <c r="N31" s="430">
        <v>3</v>
      </c>
      <c r="O31" s="431">
        <v>6.7000000000000004E-2</v>
      </c>
      <c r="P31" s="430">
        <v>8</v>
      </c>
      <c r="Q31" s="430">
        <v>3</v>
      </c>
      <c r="R31" s="430">
        <v>0</v>
      </c>
      <c r="S31" s="430">
        <v>6</v>
      </c>
      <c r="T31" s="430">
        <v>0</v>
      </c>
      <c r="U31" s="430">
        <v>0</v>
      </c>
      <c r="V31" s="431">
        <v>0.39100000000000001</v>
      </c>
      <c r="W31" s="431">
        <v>6.7000000000000004E-2</v>
      </c>
      <c r="X31" s="431">
        <v>0.45800000000000002</v>
      </c>
      <c r="Y31" s="431">
        <v>0.16700000000000001</v>
      </c>
    </row>
    <row r="32" spans="2:25" ht="18.75" hidden="1">
      <c r="B32" s="429" t="s">
        <v>434</v>
      </c>
      <c r="C32" s="430">
        <v>11</v>
      </c>
      <c r="D32" s="430" t="s">
        <v>421</v>
      </c>
      <c r="E32" s="430">
        <v>7</v>
      </c>
      <c r="F32" s="430">
        <v>20</v>
      </c>
      <c r="G32" s="430">
        <v>17</v>
      </c>
      <c r="H32" s="430">
        <v>1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1</v>
      </c>
      <c r="O32" s="431">
        <v>0</v>
      </c>
      <c r="P32" s="430">
        <v>3</v>
      </c>
      <c r="Q32" s="430">
        <v>7</v>
      </c>
      <c r="R32" s="430">
        <v>0</v>
      </c>
      <c r="S32" s="430">
        <v>2</v>
      </c>
      <c r="T32" s="430">
        <v>0</v>
      </c>
      <c r="U32" s="430">
        <v>0</v>
      </c>
      <c r="V32" s="431">
        <v>0.15</v>
      </c>
      <c r="W32" s="431">
        <v>0</v>
      </c>
      <c r="X32" s="431">
        <v>0.15</v>
      </c>
      <c r="Y32" s="431">
        <v>0</v>
      </c>
    </row>
    <row r="33" spans="2:25" ht="18.75" hidden="1">
      <c r="B33" s="429" t="s">
        <v>1</v>
      </c>
      <c r="C33" s="430">
        <v>61</v>
      </c>
      <c r="D33" s="430" t="s">
        <v>469</v>
      </c>
      <c r="E33" s="430">
        <v>2</v>
      </c>
      <c r="F33" s="430">
        <v>4</v>
      </c>
      <c r="G33" s="430">
        <v>4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430">
        <v>0</v>
      </c>
      <c r="O33" s="431">
        <v>0</v>
      </c>
      <c r="P33" s="430">
        <v>0</v>
      </c>
      <c r="Q33" s="430">
        <v>2</v>
      </c>
      <c r="R33" s="430">
        <v>0</v>
      </c>
      <c r="S33" s="430">
        <v>0</v>
      </c>
      <c r="T33" s="430">
        <v>0</v>
      </c>
      <c r="U33" s="430">
        <v>0</v>
      </c>
      <c r="V33" s="431">
        <v>0</v>
      </c>
      <c r="W33" s="431">
        <v>0</v>
      </c>
      <c r="X33" s="431">
        <v>0</v>
      </c>
      <c r="Y33" s="431">
        <v>0</v>
      </c>
    </row>
    <row r="34" spans="2:25" ht="18.75" hidden="1">
      <c r="B34" s="429" t="s">
        <v>428</v>
      </c>
      <c r="C34" s="430">
        <v>47</v>
      </c>
      <c r="D34" s="430" t="s">
        <v>450</v>
      </c>
      <c r="E34" s="430">
        <v>1</v>
      </c>
      <c r="F34" s="430">
        <v>2</v>
      </c>
      <c r="G34" s="430">
        <v>1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430">
        <v>0</v>
      </c>
      <c r="O34" s="431">
        <v>0</v>
      </c>
      <c r="P34" s="430">
        <v>1</v>
      </c>
      <c r="Q34" s="430">
        <v>0</v>
      </c>
      <c r="R34" s="430">
        <v>0</v>
      </c>
      <c r="S34" s="430">
        <v>2</v>
      </c>
      <c r="T34" s="430">
        <v>0</v>
      </c>
      <c r="U34" s="430">
        <v>0</v>
      </c>
      <c r="V34" s="431">
        <v>0.5</v>
      </c>
      <c r="W34" s="431">
        <v>0</v>
      </c>
      <c r="X34" s="431">
        <v>0.5</v>
      </c>
      <c r="Y34" s="431">
        <v>0</v>
      </c>
    </row>
    <row r="35" spans="2:25" ht="18.75" hidden="1">
      <c r="B35" s="429" t="s">
        <v>428</v>
      </c>
      <c r="C35" s="430">
        <v>34</v>
      </c>
      <c r="D35" s="430" t="s">
        <v>474</v>
      </c>
      <c r="E35" s="430">
        <v>1</v>
      </c>
      <c r="F35" s="430">
        <v>1</v>
      </c>
      <c r="G35" s="430">
        <v>1</v>
      </c>
      <c r="H35" s="430">
        <v>0</v>
      </c>
      <c r="I35" s="430">
        <v>0</v>
      </c>
      <c r="J35" s="430">
        <v>0</v>
      </c>
      <c r="K35" s="430">
        <v>0</v>
      </c>
      <c r="L35" s="430">
        <v>0</v>
      </c>
      <c r="M35" s="430">
        <v>0</v>
      </c>
      <c r="N35" s="430">
        <v>0</v>
      </c>
      <c r="O35" s="431">
        <v>0</v>
      </c>
      <c r="P35" s="430">
        <v>0</v>
      </c>
      <c r="Q35" s="430">
        <v>1</v>
      </c>
      <c r="R35" s="430">
        <v>0</v>
      </c>
      <c r="S35" s="430">
        <v>0</v>
      </c>
      <c r="T35" s="430">
        <v>0</v>
      </c>
      <c r="U35" s="430">
        <v>0</v>
      </c>
      <c r="V35" s="431">
        <v>0</v>
      </c>
      <c r="W35" s="431">
        <v>0</v>
      </c>
      <c r="X35" s="431">
        <v>0</v>
      </c>
      <c r="Y35" s="431">
        <v>0</v>
      </c>
    </row>
    <row r="36" spans="2:25" ht="18.75" hidden="1">
      <c r="B36" s="429" t="s">
        <v>428</v>
      </c>
      <c r="C36" s="430">
        <v>28</v>
      </c>
      <c r="D36" s="430" t="s">
        <v>473</v>
      </c>
      <c r="E36" s="430">
        <v>1</v>
      </c>
      <c r="F36" s="430">
        <v>1</v>
      </c>
      <c r="G36" s="430">
        <v>1</v>
      </c>
      <c r="H36" s="430">
        <v>0</v>
      </c>
      <c r="I36" s="430">
        <v>0</v>
      </c>
      <c r="J36" s="430">
        <v>0</v>
      </c>
      <c r="K36" s="430">
        <v>0</v>
      </c>
      <c r="L36" s="430">
        <v>0</v>
      </c>
      <c r="M36" s="430">
        <v>0</v>
      </c>
      <c r="N36" s="430">
        <v>0</v>
      </c>
      <c r="O36" s="431">
        <v>0</v>
      </c>
      <c r="P36" s="430">
        <v>0</v>
      </c>
      <c r="Q36" s="430">
        <v>1</v>
      </c>
      <c r="R36" s="430">
        <v>0</v>
      </c>
      <c r="S36" s="430">
        <v>0</v>
      </c>
      <c r="T36" s="430">
        <v>0</v>
      </c>
      <c r="U36" s="430">
        <v>0</v>
      </c>
      <c r="V36" s="431">
        <v>0</v>
      </c>
      <c r="W36" s="431">
        <v>0</v>
      </c>
      <c r="X36" s="431">
        <v>0</v>
      </c>
      <c r="Y36" s="431">
        <v>0</v>
      </c>
    </row>
    <row r="37" spans="2:25" ht="18.75" hidden="1">
      <c r="B37" s="429" t="s">
        <v>409</v>
      </c>
      <c r="C37" s="430">
        <v>92</v>
      </c>
      <c r="D37" s="430" t="s">
        <v>481</v>
      </c>
      <c r="E37" s="430">
        <v>1</v>
      </c>
      <c r="F37" s="430">
        <v>5</v>
      </c>
      <c r="G37" s="430">
        <v>5</v>
      </c>
      <c r="H37" s="430">
        <v>3</v>
      </c>
      <c r="I37" s="430">
        <v>3</v>
      </c>
      <c r="J37" s="430">
        <v>3</v>
      </c>
      <c r="K37" s="430">
        <v>0</v>
      </c>
      <c r="L37" s="430">
        <v>0</v>
      </c>
      <c r="M37" s="430">
        <v>0</v>
      </c>
      <c r="N37" s="430">
        <v>0</v>
      </c>
      <c r="O37" s="431">
        <v>0.6</v>
      </c>
      <c r="P37" s="430">
        <v>0</v>
      </c>
      <c r="Q37" s="430">
        <v>0</v>
      </c>
      <c r="R37" s="430">
        <v>0</v>
      </c>
      <c r="S37" s="430">
        <v>1</v>
      </c>
      <c r="T37" s="430">
        <v>0</v>
      </c>
      <c r="U37" s="430">
        <v>0</v>
      </c>
      <c r="V37" s="431">
        <v>0.6</v>
      </c>
      <c r="W37" s="431">
        <v>0.6</v>
      </c>
      <c r="X37" s="431">
        <v>1.2</v>
      </c>
      <c r="Y37" s="431">
        <v>0</v>
      </c>
    </row>
    <row r="38" spans="2:25" ht="18.75">
      <c r="B38" s="429" t="s">
        <v>5</v>
      </c>
      <c r="C38" s="430">
        <v>34</v>
      </c>
      <c r="D38" s="430" t="s">
        <v>375</v>
      </c>
      <c r="E38" s="430">
        <v>12</v>
      </c>
      <c r="F38" s="430">
        <v>64</v>
      </c>
      <c r="G38" s="430">
        <v>56</v>
      </c>
      <c r="H38" s="430">
        <v>27</v>
      </c>
      <c r="I38" s="430">
        <v>31</v>
      </c>
      <c r="J38" s="430">
        <v>13</v>
      </c>
      <c r="K38" s="430">
        <v>15</v>
      </c>
      <c r="L38" s="430">
        <v>1</v>
      </c>
      <c r="M38" s="430">
        <v>2</v>
      </c>
      <c r="N38" s="430">
        <v>37</v>
      </c>
      <c r="O38" s="431">
        <v>0.55400000000000005</v>
      </c>
      <c r="P38" s="430">
        <v>4</v>
      </c>
      <c r="Q38" s="430">
        <v>5</v>
      </c>
      <c r="R38" s="430">
        <v>1</v>
      </c>
      <c r="S38" s="430">
        <v>13</v>
      </c>
      <c r="T38" s="430">
        <v>1</v>
      </c>
      <c r="U38" s="430">
        <v>3</v>
      </c>
      <c r="V38" s="431">
        <v>0.56299999999999994</v>
      </c>
      <c r="W38" s="431">
        <v>0.96399999999999997</v>
      </c>
      <c r="X38" s="431">
        <v>1.5269999999999999</v>
      </c>
      <c r="Y38" s="431">
        <v>0.5</v>
      </c>
    </row>
    <row r="39" spans="2:25" ht="18.75">
      <c r="B39" s="429" t="s">
        <v>429</v>
      </c>
      <c r="C39" s="430">
        <v>7</v>
      </c>
      <c r="D39" s="430" t="s">
        <v>360</v>
      </c>
      <c r="E39" s="430">
        <v>18</v>
      </c>
      <c r="F39" s="430">
        <v>87</v>
      </c>
      <c r="G39" s="430">
        <v>69</v>
      </c>
      <c r="H39" s="430">
        <v>30</v>
      </c>
      <c r="I39" s="430">
        <v>29</v>
      </c>
      <c r="J39" s="430">
        <v>23</v>
      </c>
      <c r="K39" s="430">
        <v>5</v>
      </c>
      <c r="L39" s="430">
        <v>0</v>
      </c>
      <c r="M39" s="430">
        <v>1</v>
      </c>
      <c r="N39" s="430">
        <v>30</v>
      </c>
      <c r="O39" s="431">
        <v>0.42</v>
      </c>
      <c r="P39" s="430">
        <v>17</v>
      </c>
      <c r="Q39" s="430">
        <v>4</v>
      </c>
      <c r="R39" s="430">
        <v>1</v>
      </c>
      <c r="S39" s="430">
        <v>22</v>
      </c>
      <c r="T39" s="430">
        <v>0</v>
      </c>
      <c r="U39" s="430">
        <v>0</v>
      </c>
      <c r="V39" s="431">
        <v>0.54</v>
      </c>
      <c r="W39" s="431">
        <v>0.53600000000000003</v>
      </c>
      <c r="X39" s="431">
        <v>1.0760000000000001</v>
      </c>
      <c r="Y39" s="431">
        <v>0.41899999999999998</v>
      </c>
    </row>
    <row r="40" spans="2:25" ht="18.75" hidden="1">
      <c r="B40" s="429" t="s">
        <v>409</v>
      </c>
      <c r="C40" s="430">
        <v>13</v>
      </c>
      <c r="D40" s="430" t="s">
        <v>380</v>
      </c>
      <c r="E40" s="430">
        <v>7</v>
      </c>
      <c r="F40" s="430">
        <v>39</v>
      </c>
      <c r="G40" s="430">
        <v>31</v>
      </c>
      <c r="H40" s="430">
        <v>13</v>
      </c>
      <c r="I40" s="430">
        <v>14</v>
      </c>
      <c r="J40" s="430">
        <v>10</v>
      </c>
      <c r="K40" s="430">
        <v>3</v>
      </c>
      <c r="L40" s="430">
        <v>0</v>
      </c>
      <c r="M40" s="430">
        <v>1</v>
      </c>
      <c r="N40" s="430">
        <v>16</v>
      </c>
      <c r="O40" s="431">
        <v>0.45200000000000001</v>
      </c>
      <c r="P40" s="430">
        <v>7</v>
      </c>
      <c r="Q40" s="430">
        <v>5</v>
      </c>
      <c r="R40" s="430">
        <v>0</v>
      </c>
      <c r="S40" s="430">
        <v>7</v>
      </c>
      <c r="T40" s="430">
        <v>0</v>
      </c>
      <c r="U40" s="430">
        <v>1</v>
      </c>
      <c r="V40" s="431">
        <v>0.53800000000000003</v>
      </c>
      <c r="W40" s="431">
        <v>0.64500000000000002</v>
      </c>
      <c r="X40" s="431">
        <v>1.1839999999999999</v>
      </c>
      <c r="Y40" s="431">
        <v>0.52</v>
      </c>
    </row>
    <row r="41" spans="2:25" ht="18.75">
      <c r="B41" s="429" t="s">
        <v>410</v>
      </c>
      <c r="C41" s="430">
        <v>8</v>
      </c>
      <c r="D41" s="430" t="s">
        <v>363</v>
      </c>
      <c r="E41" s="430">
        <v>19</v>
      </c>
      <c r="F41" s="430">
        <v>89</v>
      </c>
      <c r="G41" s="430">
        <v>72</v>
      </c>
      <c r="H41" s="430">
        <v>31</v>
      </c>
      <c r="I41" s="430">
        <v>28</v>
      </c>
      <c r="J41" s="430">
        <v>26</v>
      </c>
      <c r="K41" s="430">
        <v>2</v>
      </c>
      <c r="L41" s="430">
        <v>0</v>
      </c>
      <c r="M41" s="430">
        <v>0</v>
      </c>
      <c r="N41" s="430">
        <v>13</v>
      </c>
      <c r="O41" s="431">
        <v>0.38900000000000001</v>
      </c>
      <c r="P41" s="430">
        <v>13</v>
      </c>
      <c r="Q41" s="430">
        <v>3</v>
      </c>
      <c r="R41" s="430">
        <v>4</v>
      </c>
      <c r="S41" s="430">
        <v>38</v>
      </c>
      <c r="T41" s="430">
        <v>0</v>
      </c>
      <c r="U41" s="430">
        <v>0</v>
      </c>
      <c r="V41" s="431">
        <v>0.50600000000000001</v>
      </c>
      <c r="W41" s="431">
        <v>0.41699999999999998</v>
      </c>
      <c r="X41" s="431">
        <v>0.92200000000000004</v>
      </c>
      <c r="Y41" s="431">
        <v>0.379</v>
      </c>
    </row>
    <row r="42" spans="2:25" ht="18.75">
      <c r="B42" s="429" t="s">
        <v>411</v>
      </c>
      <c r="C42" s="430">
        <v>10</v>
      </c>
      <c r="D42" s="430" t="s">
        <v>436</v>
      </c>
      <c r="E42" s="430">
        <v>14</v>
      </c>
      <c r="F42" s="430">
        <v>63</v>
      </c>
      <c r="G42" s="430">
        <v>48</v>
      </c>
      <c r="H42" s="430">
        <v>29</v>
      </c>
      <c r="I42" s="430">
        <v>28</v>
      </c>
      <c r="J42" s="430">
        <v>16</v>
      </c>
      <c r="K42" s="430">
        <v>4</v>
      </c>
      <c r="L42" s="430">
        <v>3</v>
      </c>
      <c r="M42" s="430">
        <v>5</v>
      </c>
      <c r="N42" s="430">
        <v>33</v>
      </c>
      <c r="O42" s="431">
        <v>0.58299999999999996</v>
      </c>
      <c r="P42" s="430">
        <v>11</v>
      </c>
      <c r="Q42" s="430">
        <v>1</v>
      </c>
      <c r="R42" s="430">
        <v>3</v>
      </c>
      <c r="S42" s="430">
        <v>13</v>
      </c>
      <c r="T42" s="430">
        <v>0</v>
      </c>
      <c r="U42" s="430">
        <v>1</v>
      </c>
      <c r="V42" s="431">
        <v>0.66700000000000004</v>
      </c>
      <c r="W42" s="431">
        <v>1.1040000000000001</v>
      </c>
      <c r="X42" s="431">
        <v>1.7709999999999999</v>
      </c>
      <c r="Y42" s="431">
        <v>0.61299999999999999</v>
      </c>
    </row>
    <row r="43" spans="2:25" ht="18.75" hidden="1">
      <c r="B43" s="429" t="s">
        <v>409</v>
      </c>
      <c r="C43" s="430">
        <v>8</v>
      </c>
      <c r="D43" s="430" t="s">
        <v>445</v>
      </c>
      <c r="E43" s="430">
        <v>2</v>
      </c>
      <c r="F43" s="430">
        <v>11</v>
      </c>
      <c r="G43" s="430">
        <v>10</v>
      </c>
      <c r="H43" s="430">
        <v>4</v>
      </c>
      <c r="I43" s="430">
        <v>4</v>
      </c>
      <c r="J43" s="430">
        <v>4</v>
      </c>
      <c r="K43" s="430">
        <v>0</v>
      </c>
      <c r="L43" s="430">
        <v>0</v>
      </c>
      <c r="M43" s="430">
        <v>0</v>
      </c>
      <c r="N43" s="430">
        <v>3</v>
      </c>
      <c r="O43" s="431">
        <v>0.4</v>
      </c>
      <c r="P43" s="430">
        <v>0</v>
      </c>
      <c r="Q43" s="430">
        <v>2</v>
      </c>
      <c r="R43" s="430">
        <v>1</v>
      </c>
      <c r="S43" s="430">
        <v>3</v>
      </c>
      <c r="T43" s="430">
        <v>1</v>
      </c>
      <c r="U43" s="430">
        <v>0</v>
      </c>
      <c r="V43" s="431">
        <v>0.45500000000000002</v>
      </c>
      <c r="W43" s="431">
        <v>0.4</v>
      </c>
      <c r="X43" s="431">
        <v>0.85499999999999998</v>
      </c>
      <c r="Y43" s="431">
        <v>0.375</v>
      </c>
    </row>
    <row r="44" spans="2:25" ht="18.75" hidden="1">
      <c r="B44" s="429" t="s">
        <v>409</v>
      </c>
      <c r="C44" s="430">
        <v>11</v>
      </c>
      <c r="D44" s="430" t="s">
        <v>470</v>
      </c>
      <c r="E44" s="430">
        <v>4</v>
      </c>
      <c r="F44" s="430">
        <v>19</v>
      </c>
      <c r="G44" s="430">
        <v>18</v>
      </c>
      <c r="H44" s="430">
        <v>5</v>
      </c>
      <c r="I44" s="430">
        <v>7</v>
      </c>
      <c r="J44" s="430">
        <v>5</v>
      </c>
      <c r="K44" s="430">
        <v>2</v>
      </c>
      <c r="L44" s="430">
        <v>0</v>
      </c>
      <c r="M44" s="430">
        <v>0</v>
      </c>
      <c r="N44" s="430">
        <v>6</v>
      </c>
      <c r="O44" s="431">
        <v>0.38900000000000001</v>
      </c>
      <c r="P44" s="430">
        <v>1</v>
      </c>
      <c r="Q44" s="430">
        <v>3</v>
      </c>
      <c r="R44" s="430">
        <v>0</v>
      </c>
      <c r="S44" s="430">
        <v>4</v>
      </c>
      <c r="T44" s="430">
        <v>0</v>
      </c>
      <c r="U44" s="430">
        <v>0</v>
      </c>
      <c r="V44" s="431">
        <v>0.42099999999999999</v>
      </c>
      <c r="W44" s="431">
        <v>0.5</v>
      </c>
      <c r="X44" s="431">
        <v>0.92100000000000004</v>
      </c>
      <c r="Y44" s="431">
        <v>0.3</v>
      </c>
    </row>
    <row r="45" spans="2:25" ht="18.75">
      <c r="B45" s="429" t="s">
        <v>410</v>
      </c>
      <c r="C45" s="430">
        <v>91</v>
      </c>
      <c r="D45" s="430" t="s">
        <v>387</v>
      </c>
      <c r="E45" s="430">
        <v>20</v>
      </c>
      <c r="F45" s="430">
        <v>81</v>
      </c>
      <c r="G45" s="430">
        <v>67</v>
      </c>
      <c r="H45" s="430">
        <v>24</v>
      </c>
      <c r="I45" s="430">
        <v>28</v>
      </c>
      <c r="J45" s="430">
        <v>26</v>
      </c>
      <c r="K45" s="430">
        <v>2</v>
      </c>
      <c r="L45" s="430">
        <v>0</v>
      </c>
      <c r="M45" s="430">
        <v>0</v>
      </c>
      <c r="N45" s="430">
        <v>11</v>
      </c>
      <c r="O45" s="431">
        <v>0.41799999999999998</v>
      </c>
      <c r="P45" s="430">
        <v>12</v>
      </c>
      <c r="Q45" s="430">
        <v>9</v>
      </c>
      <c r="R45" s="430">
        <v>2</v>
      </c>
      <c r="S45" s="430">
        <v>24</v>
      </c>
      <c r="T45" s="430">
        <v>0</v>
      </c>
      <c r="U45" s="430">
        <v>0</v>
      </c>
      <c r="V45" s="431">
        <v>0.51900000000000002</v>
      </c>
      <c r="W45" s="431">
        <v>0.44800000000000001</v>
      </c>
      <c r="X45" s="431">
        <v>0.96599999999999997</v>
      </c>
      <c r="Y45" s="431">
        <v>0.42899999999999999</v>
      </c>
    </row>
    <row r="46" spans="2:25" ht="18.75">
      <c r="B46" s="429" t="s">
        <v>431</v>
      </c>
      <c r="C46" s="430">
        <v>24</v>
      </c>
      <c r="D46" s="430" t="s">
        <v>371</v>
      </c>
      <c r="E46" s="430">
        <v>19</v>
      </c>
      <c r="F46" s="430">
        <v>89</v>
      </c>
      <c r="G46" s="430">
        <v>64</v>
      </c>
      <c r="H46" s="430">
        <v>31</v>
      </c>
      <c r="I46" s="430">
        <v>27</v>
      </c>
      <c r="J46" s="430">
        <v>19</v>
      </c>
      <c r="K46" s="430">
        <v>6</v>
      </c>
      <c r="L46" s="430">
        <v>0</v>
      </c>
      <c r="M46" s="430">
        <v>2</v>
      </c>
      <c r="N46" s="430">
        <v>28</v>
      </c>
      <c r="O46" s="431">
        <v>0.42199999999999999</v>
      </c>
      <c r="P46" s="430">
        <v>20</v>
      </c>
      <c r="Q46" s="430">
        <v>13</v>
      </c>
      <c r="R46" s="430">
        <v>4</v>
      </c>
      <c r="S46" s="430">
        <v>13</v>
      </c>
      <c r="T46" s="430">
        <v>2</v>
      </c>
      <c r="U46" s="430">
        <v>1</v>
      </c>
      <c r="V46" s="431">
        <v>0.57999999999999996</v>
      </c>
      <c r="W46" s="431">
        <v>0.60899999999999999</v>
      </c>
      <c r="X46" s="431">
        <v>1.1890000000000001</v>
      </c>
      <c r="Y46" s="431">
        <v>0.48799999999999999</v>
      </c>
    </row>
    <row r="47" spans="2:25" ht="18.75" hidden="1">
      <c r="B47" s="429" t="s">
        <v>409</v>
      </c>
      <c r="C47" s="430">
        <v>99</v>
      </c>
      <c r="D47" s="430" t="s">
        <v>383</v>
      </c>
      <c r="E47" s="430">
        <v>8</v>
      </c>
      <c r="F47" s="430">
        <v>47</v>
      </c>
      <c r="G47" s="430">
        <v>40</v>
      </c>
      <c r="H47" s="430">
        <v>18</v>
      </c>
      <c r="I47" s="430">
        <v>11</v>
      </c>
      <c r="J47" s="430">
        <v>9</v>
      </c>
      <c r="K47" s="430">
        <v>0</v>
      </c>
      <c r="L47" s="430">
        <v>0</v>
      </c>
      <c r="M47" s="430">
        <v>2</v>
      </c>
      <c r="N47" s="430">
        <v>8</v>
      </c>
      <c r="O47" s="431">
        <v>0.27500000000000002</v>
      </c>
      <c r="P47" s="430">
        <v>6</v>
      </c>
      <c r="Q47" s="430">
        <v>14</v>
      </c>
      <c r="R47" s="430">
        <v>1</v>
      </c>
      <c r="S47" s="430">
        <v>6</v>
      </c>
      <c r="T47" s="430">
        <v>0</v>
      </c>
      <c r="U47" s="430">
        <v>0</v>
      </c>
      <c r="V47" s="431">
        <v>0.38300000000000001</v>
      </c>
      <c r="W47" s="431">
        <v>0.42499999999999999</v>
      </c>
      <c r="X47" s="431">
        <v>0.80800000000000005</v>
      </c>
      <c r="Y47" s="431">
        <v>0.29399999999999998</v>
      </c>
    </row>
    <row r="48" spans="2:25" ht="18.75">
      <c r="B48" s="429" t="s">
        <v>3</v>
      </c>
      <c r="C48" s="430">
        <v>42</v>
      </c>
      <c r="D48" s="430" t="s">
        <v>364</v>
      </c>
      <c r="E48" s="430">
        <v>18</v>
      </c>
      <c r="F48" s="430">
        <v>79</v>
      </c>
      <c r="G48" s="430">
        <v>60</v>
      </c>
      <c r="H48" s="430">
        <v>23</v>
      </c>
      <c r="I48" s="430">
        <v>27</v>
      </c>
      <c r="J48" s="430">
        <v>18</v>
      </c>
      <c r="K48" s="430">
        <v>8</v>
      </c>
      <c r="L48" s="430">
        <v>0</v>
      </c>
      <c r="M48" s="430">
        <v>1</v>
      </c>
      <c r="N48" s="430">
        <v>30</v>
      </c>
      <c r="O48" s="431">
        <v>0.45</v>
      </c>
      <c r="P48" s="430">
        <v>16</v>
      </c>
      <c r="Q48" s="430">
        <v>4</v>
      </c>
      <c r="R48" s="430">
        <v>1</v>
      </c>
      <c r="S48" s="430">
        <v>12</v>
      </c>
      <c r="T48" s="430">
        <v>0</v>
      </c>
      <c r="U48" s="430">
        <v>2</v>
      </c>
      <c r="V48" s="431">
        <v>0.55700000000000005</v>
      </c>
      <c r="W48" s="431">
        <v>0.63300000000000001</v>
      </c>
      <c r="X48" s="431">
        <v>1.19</v>
      </c>
      <c r="Y48" s="431">
        <v>0.52900000000000003</v>
      </c>
    </row>
    <row r="49" spans="2:25" ht="18.75">
      <c r="B49" s="429" t="s">
        <v>5</v>
      </c>
      <c r="C49" s="430">
        <v>10</v>
      </c>
      <c r="D49" s="430" t="s">
        <v>405</v>
      </c>
      <c r="E49" s="430">
        <v>16</v>
      </c>
      <c r="F49" s="430">
        <v>91</v>
      </c>
      <c r="G49" s="430">
        <v>77</v>
      </c>
      <c r="H49" s="430">
        <v>23</v>
      </c>
      <c r="I49" s="430">
        <v>27</v>
      </c>
      <c r="J49" s="430">
        <v>23</v>
      </c>
      <c r="K49" s="430">
        <v>3</v>
      </c>
      <c r="L49" s="430">
        <v>0</v>
      </c>
      <c r="M49" s="430">
        <v>1</v>
      </c>
      <c r="N49" s="430">
        <v>25</v>
      </c>
      <c r="O49" s="431">
        <v>0.35099999999999998</v>
      </c>
      <c r="P49" s="430">
        <v>14</v>
      </c>
      <c r="Q49" s="430">
        <v>3</v>
      </c>
      <c r="R49" s="430">
        <v>0</v>
      </c>
      <c r="S49" s="430">
        <v>18</v>
      </c>
      <c r="T49" s="430">
        <v>0</v>
      </c>
      <c r="U49" s="430">
        <v>0</v>
      </c>
      <c r="V49" s="431">
        <v>0.45100000000000001</v>
      </c>
      <c r="W49" s="431">
        <v>0.42899999999999999</v>
      </c>
      <c r="X49" s="431">
        <v>0.879</v>
      </c>
      <c r="Y49" s="431">
        <v>0.435</v>
      </c>
    </row>
    <row r="50" spans="2:25" ht="18.75">
      <c r="B50" s="429" t="s">
        <v>431</v>
      </c>
      <c r="C50" s="430">
        <v>17</v>
      </c>
      <c r="D50" s="430" t="s">
        <v>396</v>
      </c>
      <c r="E50" s="430">
        <v>17</v>
      </c>
      <c r="F50" s="430">
        <v>81</v>
      </c>
      <c r="G50" s="430">
        <v>61</v>
      </c>
      <c r="H50" s="430">
        <v>33</v>
      </c>
      <c r="I50" s="430">
        <v>26</v>
      </c>
      <c r="J50" s="430">
        <v>20</v>
      </c>
      <c r="K50" s="430">
        <v>5</v>
      </c>
      <c r="L50" s="430">
        <v>1</v>
      </c>
      <c r="M50" s="430">
        <v>0</v>
      </c>
      <c r="N50" s="430">
        <v>15</v>
      </c>
      <c r="O50" s="431">
        <v>0.42599999999999999</v>
      </c>
      <c r="P50" s="430">
        <v>13</v>
      </c>
      <c r="Q50" s="430">
        <v>2</v>
      </c>
      <c r="R50" s="430">
        <v>7</v>
      </c>
      <c r="S50" s="430">
        <v>26</v>
      </c>
      <c r="T50" s="430">
        <v>0</v>
      </c>
      <c r="U50" s="430">
        <v>0</v>
      </c>
      <c r="V50" s="431">
        <v>0.56799999999999995</v>
      </c>
      <c r="W50" s="431">
        <v>0.54100000000000004</v>
      </c>
      <c r="X50" s="431">
        <v>1.109</v>
      </c>
      <c r="Y50" s="431">
        <v>0.48299999999999998</v>
      </c>
    </row>
    <row r="51" spans="2:25" ht="18.75" hidden="1">
      <c r="B51" s="429" t="s">
        <v>2</v>
      </c>
      <c r="C51" s="430">
        <v>91</v>
      </c>
      <c r="D51" s="430" t="s">
        <v>475</v>
      </c>
      <c r="E51" s="430">
        <v>2</v>
      </c>
      <c r="F51" s="430">
        <v>12</v>
      </c>
      <c r="G51" s="430">
        <v>10</v>
      </c>
      <c r="H51" s="430">
        <v>1</v>
      </c>
      <c r="I51" s="430">
        <v>2</v>
      </c>
      <c r="J51" s="430">
        <v>2</v>
      </c>
      <c r="K51" s="430">
        <v>0</v>
      </c>
      <c r="L51" s="430">
        <v>0</v>
      </c>
      <c r="M51" s="430">
        <v>0</v>
      </c>
      <c r="N51" s="430">
        <v>2</v>
      </c>
      <c r="O51" s="431">
        <v>0.2</v>
      </c>
      <c r="P51" s="430">
        <v>2</v>
      </c>
      <c r="Q51" s="430">
        <v>7</v>
      </c>
      <c r="R51" s="430">
        <v>0</v>
      </c>
      <c r="S51" s="430">
        <v>2</v>
      </c>
      <c r="T51" s="430">
        <v>0</v>
      </c>
      <c r="U51" s="430">
        <v>0</v>
      </c>
      <c r="V51" s="431">
        <v>0.33300000000000002</v>
      </c>
      <c r="W51" s="431">
        <v>0.2</v>
      </c>
      <c r="X51" s="431">
        <v>0.53300000000000003</v>
      </c>
      <c r="Y51" s="431">
        <v>0.14299999999999999</v>
      </c>
    </row>
    <row r="52" spans="2:25" ht="18.75" hidden="1">
      <c r="B52" s="429" t="s">
        <v>409</v>
      </c>
      <c r="C52" s="430">
        <v>49</v>
      </c>
      <c r="D52" s="430" t="s">
        <v>442</v>
      </c>
      <c r="E52" s="430">
        <v>13</v>
      </c>
      <c r="F52" s="430">
        <v>44</v>
      </c>
      <c r="G52" s="430">
        <v>38</v>
      </c>
      <c r="H52" s="430">
        <v>4</v>
      </c>
      <c r="I52" s="430">
        <v>6</v>
      </c>
      <c r="J52" s="430">
        <v>6</v>
      </c>
      <c r="K52" s="430">
        <v>0</v>
      </c>
      <c r="L52" s="430">
        <v>0</v>
      </c>
      <c r="M52" s="430">
        <v>0</v>
      </c>
      <c r="N52" s="430">
        <v>5</v>
      </c>
      <c r="O52" s="431">
        <v>0.158</v>
      </c>
      <c r="P52" s="430">
        <v>6</v>
      </c>
      <c r="Q52" s="430">
        <v>16</v>
      </c>
      <c r="R52" s="430">
        <v>0</v>
      </c>
      <c r="S52" s="430">
        <v>7</v>
      </c>
      <c r="T52" s="430">
        <v>1</v>
      </c>
      <c r="U52" s="430">
        <v>0</v>
      </c>
      <c r="V52" s="431">
        <v>0.27300000000000002</v>
      </c>
      <c r="W52" s="431">
        <v>0.158</v>
      </c>
      <c r="X52" s="431">
        <v>0.43099999999999999</v>
      </c>
      <c r="Y52" s="431">
        <v>0.2</v>
      </c>
    </row>
    <row r="53" spans="2:25" ht="18.75" hidden="1">
      <c r="B53" s="429" t="s">
        <v>2</v>
      </c>
      <c r="C53" s="430">
        <v>91</v>
      </c>
      <c r="D53" s="430" t="s">
        <v>425</v>
      </c>
      <c r="E53" s="430">
        <v>8</v>
      </c>
      <c r="F53" s="430">
        <v>36</v>
      </c>
      <c r="G53" s="430">
        <v>20</v>
      </c>
      <c r="H53" s="430">
        <v>11</v>
      </c>
      <c r="I53" s="430">
        <v>3</v>
      </c>
      <c r="J53" s="430">
        <v>3</v>
      </c>
      <c r="K53" s="430">
        <v>0</v>
      </c>
      <c r="L53" s="430">
        <v>0</v>
      </c>
      <c r="M53" s="430">
        <v>0</v>
      </c>
      <c r="N53" s="430">
        <v>7</v>
      </c>
      <c r="O53" s="431">
        <v>0.15</v>
      </c>
      <c r="P53" s="430">
        <v>13</v>
      </c>
      <c r="Q53" s="430">
        <v>9</v>
      </c>
      <c r="R53" s="430">
        <v>3</v>
      </c>
      <c r="S53" s="430">
        <v>9</v>
      </c>
      <c r="T53" s="430">
        <v>1</v>
      </c>
      <c r="U53" s="430">
        <v>0</v>
      </c>
      <c r="V53" s="431">
        <v>0.52800000000000002</v>
      </c>
      <c r="W53" s="431">
        <v>0.15</v>
      </c>
      <c r="X53" s="431">
        <v>0.67800000000000005</v>
      </c>
      <c r="Y53" s="431">
        <v>0.16700000000000001</v>
      </c>
    </row>
    <row r="54" spans="2:25" ht="18.75" hidden="1">
      <c r="B54" s="429" t="s">
        <v>429</v>
      </c>
      <c r="C54" s="430">
        <v>69</v>
      </c>
      <c r="D54" s="430" t="s">
        <v>432</v>
      </c>
      <c r="E54" s="430">
        <v>1</v>
      </c>
      <c r="F54" s="430">
        <v>1</v>
      </c>
      <c r="G54" s="430">
        <v>1</v>
      </c>
      <c r="H54" s="430">
        <v>0</v>
      </c>
      <c r="I54" s="430">
        <v>0</v>
      </c>
      <c r="J54" s="430">
        <v>0</v>
      </c>
      <c r="K54" s="430">
        <v>0</v>
      </c>
      <c r="L54" s="430">
        <v>0</v>
      </c>
      <c r="M54" s="430">
        <v>0</v>
      </c>
      <c r="N54" s="430">
        <v>0</v>
      </c>
      <c r="O54" s="431">
        <v>0</v>
      </c>
      <c r="P54" s="430">
        <v>0</v>
      </c>
      <c r="Q54" s="430">
        <v>0</v>
      </c>
      <c r="R54" s="430">
        <v>0</v>
      </c>
      <c r="S54" s="430">
        <v>0</v>
      </c>
      <c r="T54" s="430">
        <v>0</v>
      </c>
      <c r="U54" s="430">
        <v>0</v>
      </c>
      <c r="V54" s="431">
        <v>0</v>
      </c>
      <c r="W54" s="431">
        <v>0</v>
      </c>
      <c r="X54" s="431">
        <v>0</v>
      </c>
      <c r="Y54" s="431">
        <v>0</v>
      </c>
    </row>
    <row r="55" spans="2:25" ht="18.75" hidden="1">
      <c r="B55" s="429" t="s">
        <v>447</v>
      </c>
      <c r="C55" s="430">
        <v>12</v>
      </c>
      <c r="D55" s="430" t="s">
        <v>458</v>
      </c>
      <c r="E55" s="430">
        <v>4</v>
      </c>
      <c r="F55" s="430">
        <v>9</v>
      </c>
      <c r="G55" s="430">
        <v>6</v>
      </c>
      <c r="H55" s="430">
        <v>1</v>
      </c>
      <c r="I55" s="430">
        <v>0</v>
      </c>
      <c r="J55" s="430">
        <v>0</v>
      </c>
      <c r="K55" s="430">
        <v>0</v>
      </c>
      <c r="L55" s="430">
        <v>0</v>
      </c>
      <c r="M55" s="430">
        <v>0</v>
      </c>
      <c r="N55" s="430">
        <v>0</v>
      </c>
      <c r="O55" s="431">
        <v>0</v>
      </c>
      <c r="P55" s="430">
        <v>3</v>
      </c>
      <c r="Q55" s="430">
        <v>4</v>
      </c>
      <c r="R55" s="430">
        <v>0</v>
      </c>
      <c r="S55" s="430">
        <v>0</v>
      </c>
      <c r="T55" s="430">
        <v>0</v>
      </c>
      <c r="U55" s="430">
        <v>0</v>
      </c>
      <c r="V55" s="431">
        <v>0.33300000000000002</v>
      </c>
      <c r="W55" s="431">
        <v>0</v>
      </c>
      <c r="X55" s="431">
        <v>0.33300000000000002</v>
      </c>
      <c r="Y55" s="431">
        <v>0</v>
      </c>
    </row>
    <row r="56" spans="2:25" ht="18.75" hidden="1">
      <c r="B56" s="429" t="s">
        <v>429</v>
      </c>
      <c r="C56" s="430">
        <v>0</v>
      </c>
      <c r="D56" s="430" t="s">
        <v>452</v>
      </c>
      <c r="E56" s="430">
        <v>2</v>
      </c>
      <c r="F56" s="430">
        <v>8</v>
      </c>
      <c r="G56" s="430">
        <v>7</v>
      </c>
      <c r="H56" s="430">
        <v>0</v>
      </c>
      <c r="I56" s="430">
        <v>0</v>
      </c>
      <c r="J56" s="430">
        <v>0</v>
      </c>
      <c r="K56" s="430">
        <v>0</v>
      </c>
      <c r="L56" s="430">
        <v>0</v>
      </c>
      <c r="M56" s="430">
        <v>0</v>
      </c>
      <c r="N56" s="430">
        <v>1</v>
      </c>
      <c r="O56" s="431">
        <v>0</v>
      </c>
      <c r="P56" s="430">
        <v>1</v>
      </c>
      <c r="Q56" s="430">
        <v>4</v>
      </c>
      <c r="R56" s="430">
        <v>0</v>
      </c>
      <c r="S56" s="430">
        <v>0</v>
      </c>
      <c r="T56" s="430">
        <v>0</v>
      </c>
      <c r="U56" s="430">
        <v>0</v>
      </c>
      <c r="V56" s="431">
        <v>0.125</v>
      </c>
      <c r="W56" s="431">
        <v>0</v>
      </c>
      <c r="X56" s="431">
        <v>0.125</v>
      </c>
      <c r="Y56" s="431">
        <v>0</v>
      </c>
    </row>
    <row r="57" spans="2:25" ht="18.75" hidden="1">
      <c r="B57" s="429" t="s">
        <v>410</v>
      </c>
      <c r="C57" s="430">
        <v>95</v>
      </c>
      <c r="D57" s="430" t="s">
        <v>464</v>
      </c>
      <c r="E57" s="430">
        <v>2</v>
      </c>
      <c r="F57" s="430">
        <v>6</v>
      </c>
      <c r="G57" s="430">
        <v>3</v>
      </c>
      <c r="H57" s="430">
        <v>2</v>
      </c>
      <c r="I57" s="430">
        <v>2</v>
      </c>
      <c r="J57" s="430">
        <v>2</v>
      </c>
      <c r="K57" s="430">
        <v>0</v>
      </c>
      <c r="L57" s="430">
        <v>0</v>
      </c>
      <c r="M57" s="430">
        <v>0</v>
      </c>
      <c r="N57" s="430">
        <v>2</v>
      </c>
      <c r="O57" s="431">
        <v>0.66700000000000004</v>
      </c>
      <c r="P57" s="430">
        <v>2</v>
      </c>
      <c r="Q57" s="430">
        <v>0</v>
      </c>
      <c r="R57" s="430">
        <v>1</v>
      </c>
      <c r="S57" s="430">
        <v>2</v>
      </c>
      <c r="T57" s="430">
        <v>1</v>
      </c>
      <c r="U57" s="430">
        <v>0</v>
      </c>
      <c r="V57" s="431">
        <v>0.83299999999999996</v>
      </c>
      <c r="W57" s="431">
        <v>0.66700000000000004</v>
      </c>
      <c r="X57" s="431">
        <v>1.5</v>
      </c>
      <c r="Y57" s="431">
        <v>1</v>
      </c>
    </row>
    <row r="58" spans="2:25" ht="18.75" hidden="1">
      <c r="B58" s="429" t="s">
        <v>3</v>
      </c>
      <c r="C58" s="430">
        <v>18</v>
      </c>
      <c r="D58" s="430" t="s">
        <v>368</v>
      </c>
      <c r="E58" s="430">
        <v>4</v>
      </c>
      <c r="F58" s="430">
        <v>9</v>
      </c>
      <c r="G58" s="430">
        <v>5</v>
      </c>
      <c r="H58" s="430">
        <v>3</v>
      </c>
      <c r="I58" s="430">
        <v>3</v>
      </c>
      <c r="J58" s="430">
        <v>2</v>
      </c>
      <c r="K58" s="430">
        <v>1</v>
      </c>
      <c r="L58" s="430">
        <v>0</v>
      </c>
      <c r="M58" s="430">
        <v>0</v>
      </c>
      <c r="N58" s="430">
        <v>0</v>
      </c>
      <c r="O58" s="431">
        <v>0.6</v>
      </c>
      <c r="P58" s="430">
        <v>3</v>
      </c>
      <c r="Q58" s="430">
        <v>0</v>
      </c>
      <c r="R58" s="430">
        <v>1</v>
      </c>
      <c r="S58" s="430">
        <v>2</v>
      </c>
      <c r="T58" s="430">
        <v>0</v>
      </c>
      <c r="U58" s="430">
        <v>0</v>
      </c>
      <c r="V58" s="431">
        <v>0.77800000000000002</v>
      </c>
      <c r="W58" s="431">
        <v>0.8</v>
      </c>
      <c r="X58" s="431">
        <v>1.5780000000000001</v>
      </c>
      <c r="Y58" s="431">
        <v>0</v>
      </c>
    </row>
    <row r="59" spans="2:25" ht="18.75">
      <c r="B59" s="429" t="s">
        <v>409</v>
      </c>
      <c r="C59" s="430">
        <v>16</v>
      </c>
      <c r="D59" s="430" t="s">
        <v>378</v>
      </c>
      <c r="E59" s="430">
        <v>15</v>
      </c>
      <c r="F59" s="430">
        <v>72</v>
      </c>
      <c r="G59" s="430">
        <v>46</v>
      </c>
      <c r="H59" s="430">
        <v>31</v>
      </c>
      <c r="I59" s="430">
        <v>26</v>
      </c>
      <c r="J59" s="430">
        <v>14</v>
      </c>
      <c r="K59" s="430">
        <v>4</v>
      </c>
      <c r="L59" s="430">
        <v>2</v>
      </c>
      <c r="M59" s="430">
        <v>6</v>
      </c>
      <c r="N59" s="430">
        <v>25</v>
      </c>
      <c r="O59" s="431">
        <v>0.56499999999999995</v>
      </c>
      <c r="P59" s="430">
        <v>22</v>
      </c>
      <c r="Q59" s="430">
        <v>0</v>
      </c>
      <c r="R59" s="430">
        <v>2</v>
      </c>
      <c r="S59" s="430">
        <v>5</v>
      </c>
      <c r="T59" s="430">
        <v>0</v>
      </c>
      <c r="U59" s="430">
        <v>2</v>
      </c>
      <c r="V59" s="431">
        <v>0.70399999999999996</v>
      </c>
      <c r="W59" s="431">
        <v>1.1299999999999999</v>
      </c>
      <c r="X59" s="431">
        <v>1.835</v>
      </c>
      <c r="Y59" s="431">
        <v>0.47599999999999998</v>
      </c>
    </row>
    <row r="60" spans="2:25" ht="18.75">
      <c r="B60" s="429" t="s">
        <v>434</v>
      </c>
      <c r="C60" s="430">
        <v>7</v>
      </c>
      <c r="D60" s="430" t="s">
        <v>412</v>
      </c>
      <c r="E60" s="430">
        <v>19</v>
      </c>
      <c r="F60" s="430">
        <v>66</v>
      </c>
      <c r="G60" s="430">
        <v>51</v>
      </c>
      <c r="H60" s="430">
        <v>21</v>
      </c>
      <c r="I60" s="430">
        <v>25</v>
      </c>
      <c r="J60" s="430">
        <v>20</v>
      </c>
      <c r="K60" s="430">
        <v>2</v>
      </c>
      <c r="L60" s="430">
        <v>0</v>
      </c>
      <c r="M60" s="430">
        <v>3</v>
      </c>
      <c r="N60" s="430">
        <v>22</v>
      </c>
      <c r="O60" s="431">
        <v>0.49</v>
      </c>
      <c r="P60" s="430">
        <v>13</v>
      </c>
      <c r="Q60" s="430">
        <v>3</v>
      </c>
      <c r="R60" s="430">
        <v>1</v>
      </c>
      <c r="S60" s="430">
        <v>34</v>
      </c>
      <c r="T60" s="430">
        <v>2</v>
      </c>
      <c r="U60" s="430">
        <v>1</v>
      </c>
      <c r="V60" s="431">
        <v>0.59099999999999997</v>
      </c>
      <c r="W60" s="431">
        <v>0.70599999999999996</v>
      </c>
      <c r="X60" s="431">
        <v>1.2969999999999999</v>
      </c>
      <c r="Y60" s="431">
        <v>0.44</v>
      </c>
    </row>
    <row r="61" spans="2:25" ht="18.75" hidden="1">
      <c r="B61" s="429" t="s">
        <v>484</v>
      </c>
      <c r="C61" s="430">
        <v>29</v>
      </c>
      <c r="D61" s="430" t="s">
        <v>386</v>
      </c>
      <c r="E61" s="430">
        <v>11</v>
      </c>
      <c r="F61" s="430">
        <v>42</v>
      </c>
      <c r="G61" s="430">
        <v>30</v>
      </c>
      <c r="H61" s="430">
        <v>7</v>
      </c>
      <c r="I61" s="430">
        <v>13</v>
      </c>
      <c r="J61" s="430">
        <v>9</v>
      </c>
      <c r="K61" s="430">
        <v>4</v>
      </c>
      <c r="L61" s="430">
        <v>0</v>
      </c>
      <c r="M61" s="430">
        <v>0</v>
      </c>
      <c r="N61" s="430">
        <v>4</v>
      </c>
      <c r="O61" s="431">
        <v>0.433</v>
      </c>
      <c r="P61" s="430">
        <v>10</v>
      </c>
      <c r="Q61" s="430">
        <v>7</v>
      </c>
      <c r="R61" s="430">
        <v>2</v>
      </c>
      <c r="S61" s="430">
        <v>4</v>
      </c>
      <c r="T61" s="430">
        <v>2</v>
      </c>
      <c r="U61" s="430">
        <v>0</v>
      </c>
      <c r="V61" s="431">
        <v>0.59499999999999997</v>
      </c>
      <c r="W61" s="431">
        <v>0.56699999999999995</v>
      </c>
      <c r="X61" s="431">
        <v>1.1619999999999999</v>
      </c>
      <c r="Y61" s="431">
        <v>0.182</v>
      </c>
    </row>
    <row r="62" spans="2:25" ht="18.75">
      <c r="B62" s="429" t="s">
        <v>5</v>
      </c>
      <c r="C62" s="430">
        <v>87</v>
      </c>
      <c r="D62" s="430" t="s">
        <v>404</v>
      </c>
      <c r="E62" s="430">
        <v>17</v>
      </c>
      <c r="F62" s="430">
        <v>88</v>
      </c>
      <c r="G62" s="430">
        <v>65</v>
      </c>
      <c r="H62" s="430">
        <v>32</v>
      </c>
      <c r="I62" s="430">
        <v>24</v>
      </c>
      <c r="J62" s="430">
        <v>14</v>
      </c>
      <c r="K62" s="430">
        <v>7</v>
      </c>
      <c r="L62" s="430">
        <v>0</v>
      </c>
      <c r="M62" s="430">
        <v>3</v>
      </c>
      <c r="N62" s="430">
        <v>21</v>
      </c>
      <c r="O62" s="431">
        <v>0.36899999999999999</v>
      </c>
      <c r="P62" s="430">
        <v>19</v>
      </c>
      <c r="Q62" s="430">
        <v>10</v>
      </c>
      <c r="R62" s="430">
        <v>4</v>
      </c>
      <c r="S62" s="430">
        <v>16</v>
      </c>
      <c r="T62" s="430">
        <v>0</v>
      </c>
      <c r="U62" s="430">
        <v>0</v>
      </c>
      <c r="V62" s="431">
        <v>0.53400000000000003</v>
      </c>
      <c r="W62" s="431">
        <v>0.61499999999999999</v>
      </c>
      <c r="X62" s="431">
        <v>1.149</v>
      </c>
      <c r="Y62" s="431">
        <v>0.38900000000000001</v>
      </c>
    </row>
    <row r="63" spans="2:25" ht="18.75">
      <c r="B63" s="429" t="s">
        <v>411</v>
      </c>
      <c r="C63" s="430">
        <v>41</v>
      </c>
      <c r="D63" s="430" t="s">
        <v>369</v>
      </c>
      <c r="E63" s="430">
        <v>12</v>
      </c>
      <c r="F63" s="430">
        <v>57</v>
      </c>
      <c r="G63" s="430">
        <v>45</v>
      </c>
      <c r="H63" s="430">
        <v>23</v>
      </c>
      <c r="I63" s="430">
        <v>23</v>
      </c>
      <c r="J63" s="430">
        <v>16</v>
      </c>
      <c r="K63" s="430">
        <v>4</v>
      </c>
      <c r="L63" s="430">
        <v>0</v>
      </c>
      <c r="M63" s="430">
        <v>3</v>
      </c>
      <c r="N63" s="430">
        <v>27</v>
      </c>
      <c r="O63" s="431">
        <v>0.51100000000000001</v>
      </c>
      <c r="P63" s="430">
        <v>11</v>
      </c>
      <c r="Q63" s="430">
        <v>6</v>
      </c>
      <c r="R63" s="430">
        <v>1</v>
      </c>
      <c r="S63" s="430">
        <v>12</v>
      </c>
      <c r="T63" s="430">
        <v>0</v>
      </c>
      <c r="U63" s="430">
        <v>0</v>
      </c>
      <c r="V63" s="431">
        <v>0.61399999999999999</v>
      </c>
      <c r="W63" s="431">
        <v>0.8</v>
      </c>
      <c r="X63" s="431">
        <v>1.4139999999999999</v>
      </c>
      <c r="Y63" s="431">
        <v>0.57099999999999995</v>
      </c>
    </row>
    <row r="64" spans="2:25" ht="18.75">
      <c r="B64" s="429" t="s">
        <v>410</v>
      </c>
      <c r="C64" s="430">
        <v>4</v>
      </c>
      <c r="D64" s="430" t="s">
        <v>366</v>
      </c>
      <c r="E64" s="430">
        <v>13</v>
      </c>
      <c r="F64" s="430">
        <v>62</v>
      </c>
      <c r="G64" s="430">
        <v>52</v>
      </c>
      <c r="H64" s="430">
        <v>21</v>
      </c>
      <c r="I64" s="430">
        <v>23</v>
      </c>
      <c r="J64" s="430">
        <v>21</v>
      </c>
      <c r="K64" s="430">
        <v>2</v>
      </c>
      <c r="L64" s="430">
        <v>0</v>
      </c>
      <c r="M64" s="430">
        <v>0</v>
      </c>
      <c r="N64" s="430">
        <v>16</v>
      </c>
      <c r="O64" s="431">
        <v>0.442</v>
      </c>
      <c r="P64" s="430">
        <v>10</v>
      </c>
      <c r="Q64" s="430">
        <v>4</v>
      </c>
      <c r="R64" s="430">
        <v>0</v>
      </c>
      <c r="S64" s="430">
        <v>21</v>
      </c>
      <c r="T64" s="430">
        <v>0</v>
      </c>
      <c r="U64" s="430">
        <v>0</v>
      </c>
      <c r="V64" s="431">
        <v>0.53200000000000003</v>
      </c>
      <c r="W64" s="431">
        <v>0.48099999999999998</v>
      </c>
      <c r="X64" s="431">
        <v>1.0129999999999999</v>
      </c>
      <c r="Y64" s="431">
        <v>0.45700000000000002</v>
      </c>
    </row>
    <row r="65" spans="2:25" ht="18.75" hidden="1">
      <c r="B65" s="429" t="s">
        <v>440</v>
      </c>
      <c r="C65" s="430">
        <v>30</v>
      </c>
      <c r="D65" s="430" t="s">
        <v>419</v>
      </c>
      <c r="E65" s="430">
        <v>5</v>
      </c>
      <c r="F65" s="430">
        <v>17</v>
      </c>
      <c r="G65" s="430">
        <v>14</v>
      </c>
      <c r="H65" s="430">
        <v>4</v>
      </c>
      <c r="I65" s="430">
        <v>5</v>
      </c>
      <c r="J65" s="430">
        <v>4</v>
      </c>
      <c r="K65" s="430">
        <v>1</v>
      </c>
      <c r="L65" s="430">
        <v>0</v>
      </c>
      <c r="M65" s="430">
        <v>0</v>
      </c>
      <c r="N65" s="430">
        <v>2</v>
      </c>
      <c r="O65" s="431">
        <v>0.35699999999999998</v>
      </c>
      <c r="P65" s="430">
        <v>3</v>
      </c>
      <c r="Q65" s="430">
        <v>3</v>
      </c>
      <c r="R65" s="430">
        <v>0</v>
      </c>
      <c r="S65" s="430">
        <v>3</v>
      </c>
      <c r="T65" s="430">
        <v>0</v>
      </c>
      <c r="U65" s="430">
        <v>0</v>
      </c>
      <c r="V65" s="431">
        <v>0.47099999999999997</v>
      </c>
      <c r="W65" s="431">
        <v>0.42899999999999999</v>
      </c>
      <c r="X65" s="431">
        <v>0.89900000000000002</v>
      </c>
      <c r="Y65" s="431">
        <v>0.222</v>
      </c>
    </row>
    <row r="66" spans="2:25" ht="18.75" hidden="1">
      <c r="B66" s="429" t="s">
        <v>410</v>
      </c>
      <c r="C66" s="430">
        <v>13</v>
      </c>
      <c r="D66" s="430" t="s">
        <v>477</v>
      </c>
      <c r="E66" s="430">
        <v>3</v>
      </c>
      <c r="F66" s="430">
        <v>6</v>
      </c>
      <c r="G66" s="430">
        <v>3</v>
      </c>
      <c r="H66" s="430">
        <v>3</v>
      </c>
      <c r="I66" s="430">
        <v>1</v>
      </c>
      <c r="J66" s="430">
        <v>1</v>
      </c>
      <c r="K66" s="430">
        <v>0</v>
      </c>
      <c r="L66" s="430">
        <v>0</v>
      </c>
      <c r="M66" s="430">
        <v>0</v>
      </c>
      <c r="N66" s="430">
        <v>0</v>
      </c>
      <c r="O66" s="431">
        <v>0.33300000000000002</v>
      </c>
      <c r="P66" s="430">
        <v>3</v>
      </c>
      <c r="Q66" s="430">
        <v>0</v>
      </c>
      <c r="R66" s="430">
        <v>0</v>
      </c>
      <c r="S66" s="430">
        <v>2</v>
      </c>
      <c r="T66" s="430">
        <v>0</v>
      </c>
      <c r="U66" s="430">
        <v>0</v>
      </c>
      <c r="V66" s="431">
        <v>0.66700000000000004</v>
      </c>
      <c r="W66" s="431">
        <v>0.33300000000000002</v>
      </c>
      <c r="X66" s="431">
        <v>1</v>
      </c>
      <c r="Y66" s="431">
        <v>0</v>
      </c>
    </row>
    <row r="67" spans="2:25" ht="18.75" hidden="1">
      <c r="B67" s="429" t="s">
        <v>430</v>
      </c>
      <c r="C67" s="430">
        <v>90</v>
      </c>
      <c r="D67" s="430" t="s">
        <v>367</v>
      </c>
      <c r="E67" s="430">
        <v>9</v>
      </c>
      <c r="F67" s="430">
        <v>35</v>
      </c>
      <c r="G67" s="430">
        <v>28</v>
      </c>
      <c r="H67" s="430">
        <v>12</v>
      </c>
      <c r="I67" s="430">
        <v>9</v>
      </c>
      <c r="J67" s="430">
        <v>7</v>
      </c>
      <c r="K67" s="430">
        <v>2</v>
      </c>
      <c r="L67" s="430">
        <v>0</v>
      </c>
      <c r="M67" s="430">
        <v>0</v>
      </c>
      <c r="N67" s="430">
        <v>9</v>
      </c>
      <c r="O67" s="431">
        <v>0.32100000000000001</v>
      </c>
      <c r="P67" s="430">
        <v>7</v>
      </c>
      <c r="Q67" s="430">
        <v>2</v>
      </c>
      <c r="R67" s="430">
        <v>0</v>
      </c>
      <c r="S67" s="430">
        <v>6</v>
      </c>
      <c r="T67" s="430">
        <v>0</v>
      </c>
      <c r="U67" s="430">
        <v>0</v>
      </c>
      <c r="V67" s="431">
        <v>0.45700000000000002</v>
      </c>
      <c r="W67" s="431">
        <v>0.39300000000000002</v>
      </c>
      <c r="X67" s="431">
        <v>0.85</v>
      </c>
      <c r="Y67" s="431">
        <v>0.3</v>
      </c>
    </row>
    <row r="68" spans="2:25" ht="18.75" hidden="1">
      <c r="B68" s="429" t="s">
        <v>410</v>
      </c>
      <c r="C68" s="430">
        <v>1</v>
      </c>
      <c r="D68" s="430" t="s">
        <v>389</v>
      </c>
      <c r="E68" s="430">
        <v>7</v>
      </c>
      <c r="F68" s="430">
        <v>23</v>
      </c>
      <c r="G68" s="430">
        <v>22</v>
      </c>
      <c r="H68" s="430">
        <v>4</v>
      </c>
      <c r="I68" s="430">
        <v>7</v>
      </c>
      <c r="J68" s="430">
        <v>7</v>
      </c>
      <c r="K68" s="430">
        <v>0</v>
      </c>
      <c r="L68" s="430">
        <v>0</v>
      </c>
      <c r="M68" s="430">
        <v>0</v>
      </c>
      <c r="N68" s="430">
        <v>6</v>
      </c>
      <c r="O68" s="431">
        <v>0.318</v>
      </c>
      <c r="P68" s="430">
        <v>1</v>
      </c>
      <c r="Q68" s="430">
        <v>5</v>
      </c>
      <c r="R68" s="430">
        <v>0</v>
      </c>
      <c r="S68" s="430">
        <v>2</v>
      </c>
      <c r="T68" s="430">
        <v>0</v>
      </c>
      <c r="U68" s="430">
        <v>0</v>
      </c>
      <c r="V68" s="431">
        <v>0.34799999999999998</v>
      </c>
      <c r="W68" s="431">
        <v>0.318</v>
      </c>
      <c r="X68" s="431">
        <v>0.66600000000000004</v>
      </c>
      <c r="Y68" s="431">
        <v>0.5</v>
      </c>
    </row>
    <row r="69" spans="2:25" ht="18.75">
      <c r="B69" s="429" t="s">
        <v>411</v>
      </c>
      <c r="C69" s="430">
        <v>7</v>
      </c>
      <c r="D69" s="430" t="s">
        <v>399</v>
      </c>
      <c r="E69" s="430">
        <v>17</v>
      </c>
      <c r="F69" s="430">
        <v>76</v>
      </c>
      <c r="G69" s="430">
        <v>57</v>
      </c>
      <c r="H69" s="430">
        <v>23</v>
      </c>
      <c r="I69" s="430">
        <v>22</v>
      </c>
      <c r="J69" s="430">
        <v>20</v>
      </c>
      <c r="K69" s="430">
        <v>2</v>
      </c>
      <c r="L69" s="430">
        <v>0</v>
      </c>
      <c r="M69" s="430">
        <v>0</v>
      </c>
      <c r="N69" s="430">
        <v>11</v>
      </c>
      <c r="O69" s="431">
        <v>0.38600000000000001</v>
      </c>
      <c r="P69" s="430">
        <v>12</v>
      </c>
      <c r="Q69" s="430">
        <v>5</v>
      </c>
      <c r="R69" s="430">
        <v>5</v>
      </c>
      <c r="S69" s="430">
        <v>20</v>
      </c>
      <c r="T69" s="430">
        <v>1</v>
      </c>
      <c r="U69" s="430">
        <v>2</v>
      </c>
      <c r="V69" s="431">
        <v>0.51300000000000001</v>
      </c>
      <c r="W69" s="431">
        <v>0.42099999999999999</v>
      </c>
      <c r="X69" s="431">
        <v>0.93400000000000005</v>
      </c>
      <c r="Y69" s="431">
        <v>0.28999999999999998</v>
      </c>
    </row>
    <row r="70" spans="2:25" ht="18.75">
      <c r="B70" s="429" t="s">
        <v>5</v>
      </c>
      <c r="C70" s="430">
        <v>12</v>
      </c>
      <c r="D70" s="430" t="s">
        <v>403</v>
      </c>
      <c r="E70" s="430">
        <v>17</v>
      </c>
      <c r="F70" s="430">
        <v>80</v>
      </c>
      <c r="G70" s="430">
        <v>70</v>
      </c>
      <c r="H70" s="430">
        <v>15</v>
      </c>
      <c r="I70" s="430">
        <v>22</v>
      </c>
      <c r="J70" s="430">
        <v>16</v>
      </c>
      <c r="K70" s="430">
        <v>5</v>
      </c>
      <c r="L70" s="430">
        <v>0</v>
      </c>
      <c r="M70" s="430">
        <v>1</v>
      </c>
      <c r="N70" s="430">
        <v>23</v>
      </c>
      <c r="O70" s="431">
        <v>0.314</v>
      </c>
      <c r="P70" s="430">
        <v>8</v>
      </c>
      <c r="Q70" s="430">
        <v>16</v>
      </c>
      <c r="R70" s="430">
        <v>0</v>
      </c>
      <c r="S70" s="430">
        <v>4</v>
      </c>
      <c r="T70" s="430">
        <v>0</v>
      </c>
      <c r="U70" s="430">
        <v>2</v>
      </c>
      <c r="V70" s="431">
        <v>0.375</v>
      </c>
      <c r="W70" s="431">
        <v>0.42899999999999999</v>
      </c>
      <c r="X70" s="431">
        <v>0.80400000000000005</v>
      </c>
      <c r="Y70" s="431">
        <v>0.34200000000000003</v>
      </c>
    </row>
    <row r="71" spans="2:25" ht="18.75">
      <c r="B71" s="429" t="s">
        <v>478</v>
      </c>
      <c r="C71" s="430">
        <v>7</v>
      </c>
      <c r="D71" s="430" t="s">
        <v>390</v>
      </c>
      <c r="E71" s="430">
        <v>20</v>
      </c>
      <c r="F71" s="430">
        <v>80</v>
      </c>
      <c r="G71" s="430">
        <v>69</v>
      </c>
      <c r="H71" s="430">
        <v>22</v>
      </c>
      <c r="I71" s="430">
        <v>21</v>
      </c>
      <c r="J71" s="430">
        <v>18</v>
      </c>
      <c r="K71" s="430">
        <v>1</v>
      </c>
      <c r="L71" s="430">
        <v>0</v>
      </c>
      <c r="M71" s="430">
        <v>1</v>
      </c>
      <c r="N71" s="430">
        <v>15</v>
      </c>
      <c r="O71" s="431">
        <v>0.30399999999999999</v>
      </c>
      <c r="P71" s="430">
        <v>9</v>
      </c>
      <c r="Q71" s="430">
        <v>6</v>
      </c>
      <c r="R71" s="430">
        <v>1</v>
      </c>
      <c r="S71" s="430">
        <v>26</v>
      </c>
      <c r="T71" s="430">
        <v>0</v>
      </c>
      <c r="U71" s="430">
        <v>1</v>
      </c>
      <c r="V71" s="431">
        <v>0.38800000000000001</v>
      </c>
      <c r="W71" s="431">
        <v>0.36199999999999999</v>
      </c>
      <c r="X71" s="431">
        <v>0.75</v>
      </c>
      <c r="Y71" s="431">
        <v>0.33300000000000002</v>
      </c>
    </row>
    <row r="72" spans="2:25" ht="18.75" hidden="1">
      <c r="B72" s="429" t="s">
        <v>410</v>
      </c>
      <c r="C72" s="430">
        <v>45</v>
      </c>
      <c r="D72" s="430" t="s">
        <v>391</v>
      </c>
      <c r="E72" s="430">
        <v>8</v>
      </c>
      <c r="F72" s="430">
        <v>30</v>
      </c>
      <c r="G72" s="430">
        <v>25</v>
      </c>
      <c r="H72" s="430">
        <v>7</v>
      </c>
      <c r="I72" s="430">
        <v>6</v>
      </c>
      <c r="J72" s="430">
        <v>4</v>
      </c>
      <c r="K72" s="430">
        <v>1</v>
      </c>
      <c r="L72" s="430">
        <v>0</v>
      </c>
      <c r="M72" s="430">
        <v>1</v>
      </c>
      <c r="N72" s="430">
        <v>4</v>
      </c>
      <c r="O72" s="431">
        <v>0.24</v>
      </c>
      <c r="P72" s="430">
        <v>1</v>
      </c>
      <c r="Q72" s="430">
        <v>5</v>
      </c>
      <c r="R72" s="430">
        <v>3</v>
      </c>
      <c r="S72" s="430">
        <v>3</v>
      </c>
      <c r="T72" s="430">
        <v>0</v>
      </c>
      <c r="U72" s="430">
        <v>1</v>
      </c>
      <c r="V72" s="431">
        <v>0.33300000000000002</v>
      </c>
      <c r="W72" s="431">
        <v>0.4</v>
      </c>
      <c r="X72" s="431">
        <v>0.73299999999999998</v>
      </c>
      <c r="Y72" s="431">
        <v>0.214</v>
      </c>
    </row>
    <row r="73" spans="2:25" ht="18.75">
      <c r="B73" s="429" t="s">
        <v>1</v>
      </c>
      <c r="C73" s="430">
        <v>33</v>
      </c>
      <c r="D73" s="430" t="s">
        <v>420</v>
      </c>
      <c r="E73" s="430">
        <v>17</v>
      </c>
      <c r="F73" s="430">
        <v>65</v>
      </c>
      <c r="G73" s="430">
        <v>57</v>
      </c>
      <c r="H73" s="430">
        <v>19</v>
      </c>
      <c r="I73" s="430">
        <v>21</v>
      </c>
      <c r="J73" s="430">
        <v>17</v>
      </c>
      <c r="K73" s="430">
        <v>4</v>
      </c>
      <c r="L73" s="430">
        <v>0</v>
      </c>
      <c r="M73" s="430">
        <v>0</v>
      </c>
      <c r="N73" s="430">
        <v>19</v>
      </c>
      <c r="O73" s="431">
        <v>0.36799999999999999</v>
      </c>
      <c r="P73" s="430">
        <v>6</v>
      </c>
      <c r="Q73" s="430">
        <v>7</v>
      </c>
      <c r="R73" s="430">
        <v>0</v>
      </c>
      <c r="S73" s="430">
        <v>21</v>
      </c>
      <c r="T73" s="430">
        <v>0</v>
      </c>
      <c r="U73" s="430">
        <v>2</v>
      </c>
      <c r="V73" s="431">
        <v>0.41499999999999998</v>
      </c>
      <c r="W73" s="431">
        <v>0.439</v>
      </c>
      <c r="X73" s="431">
        <v>0.85399999999999998</v>
      </c>
      <c r="Y73" s="431">
        <v>0.35699999999999998</v>
      </c>
    </row>
    <row r="74" spans="2:25" ht="18.75" hidden="1">
      <c r="B74" s="429" t="s">
        <v>430</v>
      </c>
      <c r="C74" s="430">
        <v>57</v>
      </c>
      <c r="D74" s="430" t="s">
        <v>393</v>
      </c>
      <c r="E74" s="430">
        <v>4</v>
      </c>
      <c r="F74" s="430">
        <v>5</v>
      </c>
      <c r="G74" s="430">
        <v>5</v>
      </c>
      <c r="H74" s="430">
        <v>1</v>
      </c>
      <c r="I74" s="430">
        <v>1</v>
      </c>
      <c r="J74" s="430">
        <v>0</v>
      </c>
      <c r="K74" s="430">
        <v>1</v>
      </c>
      <c r="L74" s="430">
        <v>0</v>
      </c>
      <c r="M74" s="430">
        <v>0</v>
      </c>
      <c r="N74" s="430">
        <v>1</v>
      </c>
      <c r="O74" s="431">
        <v>0.2</v>
      </c>
      <c r="P74" s="430">
        <v>0</v>
      </c>
      <c r="Q74" s="430">
        <v>1</v>
      </c>
      <c r="R74" s="430">
        <v>0</v>
      </c>
      <c r="S74" s="430">
        <v>0</v>
      </c>
      <c r="T74" s="430">
        <v>0</v>
      </c>
      <c r="U74" s="430">
        <v>0</v>
      </c>
      <c r="V74" s="431">
        <v>0.2</v>
      </c>
      <c r="W74" s="431">
        <v>0.4</v>
      </c>
      <c r="X74" s="431">
        <v>0.6</v>
      </c>
      <c r="Y74" s="431">
        <v>0.5</v>
      </c>
    </row>
    <row r="75" spans="2:25" ht="18.75" hidden="1">
      <c r="B75" s="429" t="s">
        <v>410</v>
      </c>
      <c r="C75" s="430">
        <v>26</v>
      </c>
      <c r="D75" s="430" t="s">
        <v>388</v>
      </c>
      <c r="E75" s="430">
        <v>7</v>
      </c>
      <c r="F75" s="430">
        <v>16</v>
      </c>
      <c r="G75" s="430">
        <v>14</v>
      </c>
      <c r="H75" s="430">
        <v>5</v>
      </c>
      <c r="I75" s="430">
        <v>2</v>
      </c>
      <c r="J75" s="430">
        <v>2</v>
      </c>
      <c r="K75" s="430">
        <v>0</v>
      </c>
      <c r="L75" s="430">
        <v>0</v>
      </c>
      <c r="M75" s="430">
        <v>0</v>
      </c>
      <c r="N75" s="430">
        <v>2</v>
      </c>
      <c r="O75" s="431">
        <v>0.14299999999999999</v>
      </c>
      <c r="P75" s="430">
        <v>2</v>
      </c>
      <c r="Q75" s="430">
        <v>4</v>
      </c>
      <c r="R75" s="430">
        <v>0</v>
      </c>
      <c r="S75" s="430">
        <v>3</v>
      </c>
      <c r="T75" s="430">
        <v>0</v>
      </c>
      <c r="U75" s="430">
        <v>0</v>
      </c>
      <c r="V75" s="431">
        <v>0.25</v>
      </c>
      <c r="W75" s="431">
        <v>0.14299999999999999</v>
      </c>
      <c r="X75" s="431">
        <v>0.39300000000000002</v>
      </c>
      <c r="Y75" s="431">
        <v>0.125</v>
      </c>
    </row>
    <row r="76" spans="2:25" ht="18.75" hidden="1">
      <c r="B76" s="429" t="s">
        <v>410</v>
      </c>
      <c r="C76" s="430">
        <v>99</v>
      </c>
      <c r="D76" s="430" t="s">
        <v>392</v>
      </c>
      <c r="E76" s="430">
        <v>17</v>
      </c>
      <c r="F76" s="430">
        <v>44</v>
      </c>
      <c r="G76" s="430">
        <v>32</v>
      </c>
      <c r="H76" s="430">
        <v>11</v>
      </c>
      <c r="I76" s="430">
        <v>4</v>
      </c>
      <c r="J76" s="430">
        <v>3</v>
      </c>
      <c r="K76" s="430">
        <v>1</v>
      </c>
      <c r="L76" s="430">
        <v>0</v>
      </c>
      <c r="M76" s="430">
        <v>0</v>
      </c>
      <c r="N76" s="430">
        <v>6</v>
      </c>
      <c r="O76" s="431">
        <v>0.125</v>
      </c>
      <c r="P76" s="430">
        <v>11</v>
      </c>
      <c r="Q76" s="430">
        <v>20</v>
      </c>
      <c r="R76" s="430">
        <v>1</v>
      </c>
      <c r="S76" s="430">
        <v>5</v>
      </c>
      <c r="T76" s="430">
        <v>1</v>
      </c>
      <c r="U76" s="430">
        <v>0</v>
      </c>
      <c r="V76" s="431">
        <v>0.36399999999999999</v>
      </c>
      <c r="W76" s="431">
        <v>0.156</v>
      </c>
      <c r="X76" s="431">
        <v>0.52</v>
      </c>
      <c r="Y76" s="431">
        <v>5.6000000000000001E-2</v>
      </c>
    </row>
    <row r="77" spans="2:25" ht="18.75" hidden="1">
      <c r="B77" s="429" t="s">
        <v>410</v>
      </c>
      <c r="C77" s="430">
        <v>55</v>
      </c>
      <c r="D77" s="430" t="s">
        <v>493</v>
      </c>
      <c r="E77" s="430">
        <v>1</v>
      </c>
      <c r="F77" s="430">
        <v>3</v>
      </c>
      <c r="G77" s="430">
        <v>3</v>
      </c>
      <c r="H77" s="430">
        <v>0</v>
      </c>
      <c r="I77" s="430">
        <v>0</v>
      </c>
      <c r="J77" s="430">
        <v>0</v>
      </c>
      <c r="K77" s="430">
        <v>0</v>
      </c>
      <c r="L77" s="430">
        <v>0</v>
      </c>
      <c r="M77" s="430">
        <v>0</v>
      </c>
      <c r="N77" s="430">
        <v>0</v>
      </c>
      <c r="O77" s="431">
        <v>0</v>
      </c>
      <c r="P77" s="430">
        <v>0</v>
      </c>
      <c r="Q77" s="430">
        <v>1</v>
      </c>
      <c r="R77" s="430">
        <v>0</v>
      </c>
      <c r="S77" s="430">
        <v>0</v>
      </c>
      <c r="T77" s="430">
        <v>0</v>
      </c>
      <c r="U77" s="430">
        <v>0</v>
      </c>
      <c r="V77" s="431">
        <v>0</v>
      </c>
      <c r="W77" s="431">
        <v>0</v>
      </c>
      <c r="X77" s="431">
        <v>0</v>
      </c>
      <c r="Y77" s="431">
        <v>0</v>
      </c>
    </row>
    <row r="78" spans="2:25" ht="18.75" hidden="1">
      <c r="B78" s="429" t="s">
        <v>465</v>
      </c>
      <c r="C78" s="430">
        <v>40</v>
      </c>
      <c r="D78" s="430" t="s">
        <v>459</v>
      </c>
      <c r="E78" s="430">
        <v>1</v>
      </c>
      <c r="F78" s="430">
        <v>1</v>
      </c>
      <c r="G78" s="430">
        <v>0</v>
      </c>
      <c r="H78" s="430">
        <v>0</v>
      </c>
      <c r="I78" s="430">
        <v>0</v>
      </c>
      <c r="J78" s="430">
        <v>0</v>
      </c>
      <c r="K78" s="430">
        <v>0</v>
      </c>
      <c r="L78" s="430">
        <v>0</v>
      </c>
      <c r="M78" s="430">
        <v>0</v>
      </c>
      <c r="N78" s="430">
        <v>0</v>
      </c>
      <c r="O78" s="431">
        <v>0</v>
      </c>
      <c r="P78" s="430">
        <v>0</v>
      </c>
      <c r="Q78" s="430">
        <v>0</v>
      </c>
      <c r="R78" s="430">
        <v>1</v>
      </c>
      <c r="S78" s="430">
        <v>0</v>
      </c>
      <c r="T78" s="430">
        <v>0</v>
      </c>
      <c r="U78" s="430">
        <v>0</v>
      </c>
      <c r="V78" s="431">
        <v>1</v>
      </c>
      <c r="W78" s="431">
        <v>0</v>
      </c>
      <c r="X78" s="431">
        <v>1</v>
      </c>
      <c r="Y78" s="431">
        <v>0</v>
      </c>
    </row>
    <row r="79" spans="2:25" ht="18.75" hidden="1">
      <c r="B79" s="429" t="s">
        <v>410</v>
      </c>
      <c r="C79" s="430">
        <v>13</v>
      </c>
      <c r="D79" s="430" t="s">
        <v>482</v>
      </c>
      <c r="E79" s="430">
        <v>1</v>
      </c>
      <c r="F79" s="430">
        <v>1</v>
      </c>
      <c r="G79" s="430">
        <v>1</v>
      </c>
      <c r="H79" s="430">
        <v>0</v>
      </c>
      <c r="I79" s="430">
        <v>0</v>
      </c>
      <c r="J79" s="430">
        <v>0</v>
      </c>
      <c r="K79" s="430">
        <v>0</v>
      </c>
      <c r="L79" s="430">
        <v>0</v>
      </c>
      <c r="M79" s="430">
        <v>0</v>
      </c>
      <c r="N79" s="430">
        <v>0</v>
      </c>
      <c r="O79" s="431">
        <v>0</v>
      </c>
      <c r="P79" s="430">
        <v>0</v>
      </c>
      <c r="Q79" s="430">
        <v>1</v>
      </c>
      <c r="R79" s="430">
        <v>0</v>
      </c>
      <c r="S79" s="430">
        <v>0</v>
      </c>
      <c r="T79" s="430">
        <v>0</v>
      </c>
      <c r="U79" s="430">
        <v>0</v>
      </c>
      <c r="V79" s="431">
        <v>0</v>
      </c>
      <c r="W79" s="431">
        <v>0</v>
      </c>
      <c r="X79" s="431">
        <v>0</v>
      </c>
      <c r="Y79" s="431">
        <v>0</v>
      </c>
    </row>
    <row r="80" spans="2:25" ht="18.75">
      <c r="B80" s="429" t="s">
        <v>5</v>
      </c>
      <c r="C80" s="430">
        <v>9</v>
      </c>
      <c r="D80" s="430" t="s">
        <v>377</v>
      </c>
      <c r="E80" s="430">
        <v>9</v>
      </c>
      <c r="F80" s="430">
        <v>50</v>
      </c>
      <c r="G80" s="430">
        <v>41</v>
      </c>
      <c r="H80" s="430">
        <v>20</v>
      </c>
      <c r="I80" s="430">
        <v>20</v>
      </c>
      <c r="J80" s="430">
        <v>17</v>
      </c>
      <c r="K80" s="430">
        <v>2</v>
      </c>
      <c r="L80" s="430">
        <v>0</v>
      </c>
      <c r="M80" s="430">
        <v>0</v>
      </c>
      <c r="N80" s="430">
        <v>7</v>
      </c>
      <c r="O80" s="431">
        <v>0.48799999999999999</v>
      </c>
      <c r="P80" s="430">
        <v>9</v>
      </c>
      <c r="Q80" s="430">
        <v>4</v>
      </c>
      <c r="R80" s="430">
        <v>0</v>
      </c>
      <c r="S80" s="430">
        <v>12</v>
      </c>
      <c r="T80" s="430">
        <v>0</v>
      </c>
      <c r="U80" s="430">
        <v>0</v>
      </c>
      <c r="V80" s="431">
        <v>0.57999999999999996</v>
      </c>
      <c r="W80" s="431">
        <v>0.53700000000000003</v>
      </c>
      <c r="X80" s="431">
        <v>1.117</v>
      </c>
      <c r="Y80" s="431">
        <v>0.34799999999999998</v>
      </c>
    </row>
    <row r="81" spans="2:25" ht="18.75">
      <c r="B81" s="429" t="s">
        <v>411</v>
      </c>
      <c r="C81" s="430">
        <v>26</v>
      </c>
      <c r="D81" s="430" t="s">
        <v>437</v>
      </c>
      <c r="E81" s="430">
        <v>14</v>
      </c>
      <c r="F81" s="430">
        <v>61</v>
      </c>
      <c r="G81" s="430">
        <v>53</v>
      </c>
      <c r="H81" s="430">
        <v>18</v>
      </c>
      <c r="I81" s="430">
        <v>20</v>
      </c>
      <c r="J81" s="430">
        <v>15</v>
      </c>
      <c r="K81" s="430">
        <v>4</v>
      </c>
      <c r="L81" s="430">
        <v>0</v>
      </c>
      <c r="M81" s="430">
        <v>1</v>
      </c>
      <c r="N81" s="430">
        <v>15</v>
      </c>
      <c r="O81" s="431">
        <v>0.377</v>
      </c>
      <c r="P81" s="430">
        <v>4</v>
      </c>
      <c r="Q81" s="430">
        <v>7</v>
      </c>
      <c r="R81" s="430">
        <v>4</v>
      </c>
      <c r="S81" s="430">
        <v>13</v>
      </c>
      <c r="T81" s="430">
        <v>3</v>
      </c>
      <c r="U81" s="430">
        <v>0</v>
      </c>
      <c r="V81" s="431">
        <v>0.45900000000000002</v>
      </c>
      <c r="W81" s="431">
        <v>0.50900000000000001</v>
      </c>
      <c r="X81" s="431">
        <v>0.96799999999999997</v>
      </c>
      <c r="Y81" s="431">
        <v>0.28999999999999998</v>
      </c>
    </row>
    <row r="82" spans="2:25" ht="18.75" hidden="1">
      <c r="B82" s="429" t="s">
        <v>411</v>
      </c>
      <c r="C82" s="430">
        <v>80</v>
      </c>
      <c r="D82" s="430" t="s">
        <v>460</v>
      </c>
      <c r="E82" s="430">
        <v>1</v>
      </c>
      <c r="F82" s="430">
        <v>2</v>
      </c>
      <c r="G82" s="430">
        <v>2</v>
      </c>
      <c r="H82" s="430">
        <v>0</v>
      </c>
      <c r="I82" s="430">
        <v>1</v>
      </c>
      <c r="J82" s="430">
        <v>1</v>
      </c>
      <c r="K82" s="430">
        <v>0</v>
      </c>
      <c r="L82" s="430">
        <v>0</v>
      </c>
      <c r="M82" s="430">
        <v>0</v>
      </c>
      <c r="N82" s="430">
        <v>0</v>
      </c>
      <c r="O82" s="431">
        <v>0.5</v>
      </c>
      <c r="P82" s="430">
        <v>0</v>
      </c>
      <c r="Q82" s="430">
        <v>0</v>
      </c>
      <c r="R82" s="430">
        <v>0</v>
      </c>
      <c r="S82" s="430">
        <v>0</v>
      </c>
      <c r="T82" s="430">
        <v>0</v>
      </c>
      <c r="U82" s="430">
        <v>0</v>
      </c>
      <c r="V82" s="431">
        <v>0.5</v>
      </c>
      <c r="W82" s="431">
        <v>0.5</v>
      </c>
      <c r="X82" s="431">
        <v>1</v>
      </c>
      <c r="Y82" s="431">
        <v>0</v>
      </c>
    </row>
    <row r="83" spans="2:25" ht="18.75" hidden="1">
      <c r="B83" s="429" t="s">
        <v>411</v>
      </c>
      <c r="C83" s="430">
        <v>10</v>
      </c>
      <c r="D83" s="430" t="s">
        <v>462</v>
      </c>
      <c r="E83" s="430">
        <v>5</v>
      </c>
      <c r="F83" s="430">
        <v>15</v>
      </c>
      <c r="G83" s="430">
        <v>14</v>
      </c>
      <c r="H83" s="430">
        <v>6</v>
      </c>
      <c r="I83" s="430">
        <v>7</v>
      </c>
      <c r="J83" s="430">
        <v>5</v>
      </c>
      <c r="K83" s="430">
        <v>2</v>
      </c>
      <c r="L83" s="430">
        <v>0</v>
      </c>
      <c r="M83" s="430">
        <v>0</v>
      </c>
      <c r="N83" s="430">
        <v>4</v>
      </c>
      <c r="O83" s="431">
        <v>0.5</v>
      </c>
      <c r="P83" s="430">
        <v>1</v>
      </c>
      <c r="Q83" s="430">
        <v>1</v>
      </c>
      <c r="R83" s="430">
        <v>0</v>
      </c>
      <c r="S83" s="430">
        <v>4</v>
      </c>
      <c r="T83" s="430">
        <v>0</v>
      </c>
      <c r="U83" s="430">
        <v>0</v>
      </c>
      <c r="V83" s="431">
        <v>0.53300000000000003</v>
      </c>
      <c r="W83" s="431">
        <v>0.64300000000000002</v>
      </c>
      <c r="X83" s="431">
        <v>1.1759999999999999</v>
      </c>
      <c r="Y83" s="431">
        <v>0.57099999999999995</v>
      </c>
    </row>
    <row r="84" spans="2:25" ht="18.75" hidden="1">
      <c r="B84" s="429" t="s">
        <v>431</v>
      </c>
      <c r="C84" s="430">
        <v>1</v>
      </c>
      <c r="D84" s="430" t="s">
        <v>372</v>
      </c>
      <c r="E84" s="430">
        <v>11</v>
      </c>
      <c r="F84" s="430">
        <v>46</v>
      </c>
      <c r="G84" s="430">
        <v>41</v>
      </c>
      <c r="H84" s="430">
        <v>17</v>
      </c>
      <c r="I84" s="430">
        <v>20</v>
      </c>
      <c r="J84" s="430">
        <v>11</v>
      </c>
      <c r="K84" s="430">
        <v>5</v>
      </c>
      <c r="L84" s="430">
        <v>2</v>
      </c>
      <c r="M84" s="430">
        <v>2</v>
      </c>
      <c r="N84" s="430">
        <v>15</v>
      </c>
      <c r="O84" s="431">
        <v>0.48799999999999999</v>
      </c>
      <c r="P84" s="430">
        <v>5</v>
      </c>
      <c r="Q84" s="430">
        <v>4</v>
      </c>
      <c r="R84" s="430">
        <v>0</v>
      </c>
      <c r="S84" s="430">
        <v>9</v>
      </c>
      <c r="T84" s="430">
        <v>0</v>
      </c>
      <c r="U84" s="430">
        <v>0</v>
      </c>
      <c r="V84" s="431">
        <v>0.54300000000000004</v>
      </c>
      <c r="W84" s="431">
        <v>0.85399999999999998</v>
      </c>
      <c r="X84" s="431">
        <v>1.397</v>
      </c>
      <c r="Y84" s="431">
        <v>0.56499999999999995</v>
      </c>
    </row>
    <row r="85" spans="2:25" ht="18.75">
      <c r="B85" s="429" t="s">
        <v>5</v>
      </c>
      <c r="C85" s="430">
        <v>44</v>
      </c>
      <c r="D85" s="430" t="s">
        <v>407</v>
      </c>
      <c r="E85" s="430">
        <v>15</v>
      </c>
      <c r="F85" s="430">
        <v>71</v>
      </c>
      <c r="G85" s="430">
        <v>51</v>
      </c>
      <c r="H85" s="430">
        <v>22</v>
      </c>
      <c r="I85" s="430">
        <v>19</v>
      </c>
      <c r="J85" s="430">
        <v>19</v>
      </c>
      <c r="K85" s="430">
        <v>0</v>
      </c>
      <c r="L85" s="430">
        <v>0</v>
      </c>
      <c r="M85" s="430">
        <v>0</v>
      </c>
      <c r="N85" s="430">
        <v>11</v>
      </c>
      <c r="O85" s="431">
        <v>0.373</v>
      </c>
      <c r="P85" s="430">
        <v>17</v>
      </c>
      <c r="Q85" s="430">
        <v>9</v>
      </c>
      <c r="R85" s="430">
        <v>3</v>
      </c>
      <c r="S85" s="430">
        <v>2</v>
      </c>
      <c r="T85" s="430">
        <v>1</v>
      </c>
      <c r="U85" s="430">
        <v>0</v>
      </c>
      <c r="V85" s="431">
        <v>0.54900000000000004</v>
      </c>
      <c r="W85" s="431">
        <v>0.373</v>
      </c>
      <c r="X85" s="431">
        <v>0.92200000000000004</v>
      </c>
      <c r="Y85" s="431">
        <v>0.46200000000000002</v>
      </c>
    </row>
    <row r="86" spans="2:25" ht="18.75">
      <c r="B86" s="429" t="s">
        <v>5</v>
      </c>
      <c r="C86" s="430">
        <v>24</v>
      </c>
      <c r="D86" s="430" t="s">
        <v>376</v>
      </c>
      <c r="E86" s="430">
        <v>13</v>
      </c>
      <c r="F86" s="430">
        <v>64</v>
      </c>
      <c r="G86" s="430">
        <v>54</v>
      </c>
      <c r="H86" s="430">
        <v>18</v>
      </c>
      <c r="I86" s="430">
        <v>19</v>
      </c>
      <c r="J86" s="430">
        <v>16</v>
      </c>
      <c r="K86" s="430">
        <v>2</v>
      </c>
      <c r="L86" s="430">
        <v>0</v>
      </c>
      <c r="M86" s="430">
        <v>1</v>
      </c>
      <c r="N86" s="430">
        <v>15</v>
      </c>
      <c r="O86" s="431">
        <v>0.35199999999999998</v>
      </c>
      <c r="P86" s="430">
        <v>8</v>
      </c>
      <c r="Q86" s="430">
        <v>7</v>
      </c>
      <c r="R86" s="430">
        <v>1</v>
      </c>
      <c r="S86" s="430">
        <v>6</v>
      </c>
      <c r="T86" s="430">
        <v>0</v>
      </c>
      <c r="U86" s="430">
        <v>1</v>
      </c>
      <c r="V86" s="431">
        <v>0.438</v>
      </c>
      <c r="W86" s="431">
        <v>0.44400000000000001</v>
      </c>
      <c r="X86" s="431">
        <v>0.88200000000000001</v>
      </c>
      <c r="Y86" s="431">
        <v>0.30399999999999999</v>
      </c>
    </row>
    <row r="87" spans="2:25" ht="18.75">
      <c r="B87" s="429" t="s">
        <v>5</v>
      </c>
      <c r="C87" s="430">
        <v>2</v>
      </c>
      <c r="D87" s="430" t="s">
        <v>406</v>
      </c>
      <c r="E87" s="430">
        <v>15</v>
      </c>
      <c r="F87" s="430">
        <v>72</v>
      </c>
      <c r="G87" s="430">
        <v>59</v>
      </c>
      <c r="H87" s="430">
        <v>18</v>
      </c>
      <c r="I87" s="430">
        <v>18</v>
      </c>
      <c r="J87" s="430">
        <v>16</v>
      </c>
      <c r="K87" s="430">
        <v>2</v>
      </c>
      <c r="L87" s="430">
        <v>0</v>
      </c>
      <c r="M87" s="430">
        <v>0</v>
      </c>
      <c r="N87" s="430">
        <v>15</v>
      </c>
      <c r="O87" s="431">
        <v>0.30499999999999999</v>
      </c>
      <c r="P87" s="430">
        <v>8</v>
      </c>
      <c r="Q87" s="430">
        <v>5</v>
      </c>
      <c r="R87" s="430">
        <v>1</v>
      </c>
      <c r="S87" s="430">
        <v>16</v>
      </c>
      <c r="T87" s="430">
        <v>0</v>
      </c>
      <c r="U87" s="430">
        <v>4</v>
      </c>
      <c r="V87" s="431">
        <v>0.375</v>
      </c>
      <c r="W87" s="431">
        <v>0.33900000000000002</v>
      </c>
      <c r="X87" s="431">
        <v>0.71399999999999997</v>
      </c>
      <c r="Y87" s="431">
        <v>0.25</v>
      </c>
    </row>
    <row r="88" spans="2:25" ht="18.75">
      <c r="B88" s="429" t="s">
        <v>429</v>
      </c>
      <c r="C88" s="430">
        <v>1</v>
      </c>
      <c r="D88" s="430" t="s">
        <v>384</v>
      </c>
      <c r="E88" s="430">
        <v>17</v>
      </c>
      <c r="F88" s="430">
        <v>85</v>
      </c>
      <c r="G88" s="430">
        <v>63</v>
      </c>
      <c r="H88" s="430">
        <v>28</v>
      </c>
      <c r="I88" s="430">
        <v>17</v>
      </c>
      <c r="J88" s="430">
        <v>12</v>
      </c>
      <c r="K88" s="430">
        <v>5</v>
      </c>
      <c r="L88" s="430">
        <v>0</v>
      </c>
      <c r="M88" s="430">
        <v>0</v>
      </c>
      <c r="N88" s="430">
        <v>14</v>
      </c>
      <c r="O88" s="431">
        <v>0.27</v>
      </c>
      <c r="P88" s="430">
        <v>17</v>
      </c>
      <c r="Q88" s="430">
        <v>15</v>
      </c>
      <c r="R88" s="430">
        <v>1</v>
      </c>
      <c r="S88" s="430">
        <v>19</v>
      </c>
      <c r="T88" s="430">
        <v>0</v>
      </c>
      <c r="U88" s="430">
        <v>2</v>
      </c>
      <c r="V88" s="431">
        <v>0.42699999999999999</v>
      </c>
      <c r="W88" s="431">
        <v>0.34899999999999998</v>
      </c>
      <c r="X88" s="431">
        <v>0.77600000000000002</v>
      </c>
      <c r="Y88" s="431">
        <v>0.20699999999999999</v>
      </c>
    </row>
    <row r="89" spans="2:25" ht="18.75" hidden="1">
      <c r="B89" s="429" t="s">
        <v>411</v>
      </c>
      <c r="C89" s="430">
        <v>51</v>
      </c>
      <c r="D89" s="430" t="s">
        <v>427</v>
      </c>
      <c r="E89" s="430">
        <v>10</v>
      </c>
      <c r="F89" s="430">
        <v>35</v>
      </c>
      <c r="G89" s="430">
        <v>28</v>
      </c>
      <c r="H89" s="430">
        <v>14</v>
      </c>
      <c r="I89" s="430">
        <v>10</v>
      </c>
      <c r="J89" s="430">
        <v>5</v>
      </c>
      <c r="K89" s="430">
        <v>1</v>
      </c>
      <c r="L89" s="430">
        <v>2</v>
      </c>
      <c r="M89" s="430">
        <v>2</v>
      </c>
      <c r="N89" s="430">
        <v>15</v>
      </c>
      <c r="O89" s="431">
        <v>0.35699999999999998</v>
      </c>
      <c r="P89" s="430">
        <v>6</v>
      </c>
      <c r="Q89" s="430">
        <v>3</v>
      </c>
      <c r="R89" s="430">
        <v>1</v>
      </c>
      <c r="S89" s="430">
        <v>8</v>
      </c>
      <c r="T89" s="430">
        <v>0</v>
      </c>
      <c r="U89" s="430">
        <v>0</v>
      </c>
      <c r="V89" s="431">
        <v>0.48599999999999999</v>
      </c>
      <c r="W89" s="431">
        <v>0.75</v>
      </c>
      <c r="X89" s="431">
        <v>1.236</v>
      </c>
      <c r="Y89" s="431">
        <v>0.438</v>
      </c>
    </row>
    <row r="90" spans="2:25" ht="18.75" hidden="1">
      <c r="B90" s="429" t="s">
        <v>431</v>
      </c>
      <c r="C90" s="430">
        <v>0</v>
      </c>
      <c r="D90" s="430" t="s">
        <v>395</v>
      </c>
      <c r="E90" s="430">
        <v>8</v>
      </c>
      <c r="F90" s="430">
        <v>28</v>
      </c>
      <c r="G90" s="430">
        <v>26</v>
      </c>
      <c r="H90" s="430">
        <v>3</v>
      </c>
      <c r="I90" s="430">
        <v>9</v>
      </c>
      <c r="J90" s="430">
        <v>9</v>
      </c>
      <c r="K90" s="430">
        <v>0</v>
      </c>
      <c r="L90" s="430">
        <v>0</v>
      </c>
      <c r="M90" s="430">
        <v>0</v>
      </c>
      <c r="N90" s="430">
        <v>6</v>
      </c>
      <c r="O90" s="431">
        <v>0.34599999999999997</v>
      </c>
      <c r="P90" s="430">
        <v>2</v>
      </c>
      <c r="Q90" s="430">
        <v>4</v>
      </c>
      <c r="R90" s="430">
        <v>0</v>
      </c>
      <c r="S90" s="430">
        <v>7</v>
      </c>
      <c r="T90" s="430">
        <v>1</v>
      </c>
      <c r="U90" s="430">
        <v>0</v>
      </c>
      <c r="V90" s="431">
        <v>0.39300000000000002</v>
      </c>
      <c r="W90" s="431">
        <v>0.34599999999999997</v>
      </c>
      <c r="X90" s="431">
        <v>0.73899999999999999</v>
      </c>
      <c r="Y90" s="431">
        <v>0.42899999999999999</v>
      </c>
    </row>
    <row r="91" spans="2:25" ht="18.75" hidden="1">
      <c r="B91" s="429" t="s">
        <v>411</v>
      </c>
      <c r="C91" s="430">
        <v>36</v>
      </c>
      <c r="D91" s="430" t="s">
        <v>438</v>
      </c>
      <c r="E91" s="430">
        <v>3</v>
      </c>
      <c r="F91" s="430">
        <v>8</v>
      </c>
      <c r="G91" s="430">
        <v>7</v>
      </c>
      <c r="H91" s="430">
        <v>5</v>
      </c>
      <c r="I91" s="430">
        <v>2</v>
      </c>
      <c r="J91" s="430">
        <v>1</v>
      </c>
      <c r="K91" s="430">
        <v>0</v>
      </c>
      <c r="L91" s="430">
        <v>1</v>
      </c>
      <c r="M91" s="430">
        <v>0</v>
      </c>
      <c r="N91" s="430">
        <v>1</v>
      </c>
      <c r="O91" s="431">
        <v>0.28599999999999998</v>
      </c>
      <c r="P91" s="430">
        <v>1</v>
      </c>
      <c r="Q91" s="430">
        <v>1</v>
      </c>
      <c r="R91" s="430">
        <v>0</v>
      </c>
      <c r="S91" s="430">
        <v>4</v>
      </c>
      <c r="T91" s="430">
        <v>0</v>
      </c>
      <c r="U91" s="430">
        <v>0</v>
      </c>
      <c r="V91" s="431">
        <v>0.375</v>
      </c>
      <c r="W91" s="431">
        <v>0.57099999999999995</v>
      </c>
      <c r="X91" s="431">
        <v>0.94599999999999995</v>
      </c>
      <c r="Y91" s="431">
        <v>0.25</v>
      </c>
    </row>
    <row r="92" spans="2:25" ht="18.75" hidden="1">
      <c r="B92" s="429" t="s">
        <v>411</v>
      </c>
      <c r="C92" s="430">
        <v>25</v>
      </c>
      <c r="D92" s="430" t="s">
        <v>397</v>
      </c>
      <c r="E92" s="430">
        <v>14</v>
      </c>
      <c r="F92" s="430">
        <v>42</v>
      </c>
      <c r="G92" s="430">
        <v>34</v>
      </c>
      <c r="H92" s="430">
        <v>5</v>
      </c>
      <c r="I92" s="430">
        <v>9</v>
      </c>
      <c r="J92" s="430">
        <v>7</v>
      </c>
      <c r="K92" s="430">
        <v>2</v>
      </c>
      <c r="L92" s="430">
        <v>0</v>
      </c>
      <c r="M92" s="430">
        <v>0</v>
      </c>
      <c r="N92" s="430">
        <v>9</v>
      </c>
      <c r="O92" s="431">
        <v>0.26500000000000001</v>
      </c>
      <c r="P92" s="430">
        <v>8</v>
      </c>
      <c r="Q92" s="430">
        <v>9</v>
      </c>
      <c r="R92" s="430">
        <v>0</v>
      </c>
      <c r="S92" s="430">
        <v>4</v>
      </c>
      <c r="T92" s="430">
        <v>0</v>
      </c>
      <c r="U92" s="430">
        <v>0</v>
      </c>
      <c r="V92" s="431">
        <v>0.40500000000000003</v>
      </c>
      <c r="W92" s="431">
        <v>0.32400000000000001</v>
      </c>
      <c r="X92" s="431">
        <v>0.72799999999999998</v>
      </c>
      <c r="Y92" s="431">
        <v>0.25</v>
      </c>
    </row>
    <row r="93" spans="2:25" ht="18.75" hidden="1">
      <c r="B93" s="429" t="s">
        <v>411</v>
      </c>
      <c r="C93" s="430">
        <v>21</v>
      </c>
      <c r="D93" s="430" t="s">
        <v>398</v>
      </c>
      <c r="E93" s="430">
        <v>12</v>
      </c>
      <c r="F93" s="430">
        <v>45</v>
      </c>
      <c r="G93" s="430">
        <v>35</v>
      </c>
      <c r="H93" s="430">
        <v>10</v>
      </c>
      <c r="I93" s="430">
        <v>9</v>
      </c>
      <c r="J93" s="430">
        <v>9</v>
      </c>
      <c r="K93" s="430">
        <v>0</v>
      </c>
      <c r="L93" s="430">
        <v>0</v>
      </c>
      <c r="M93" s="430">
        <v>0</v>
      </c>
      <c r="N93" s="430">
        <v>9</v>
      </c>
      <c r="O93" s="431">
        <v>0.25700000000000001</v>
      </c>
      <c r="P93" s="430">
        <v>9</v>
      </c>
      <c r="Q93" s="430">
        <v>7</v>
      </c>
      <c r="R93" s="430">
        <v>1</v>
      </c>
      <c r="S93" s="430">
        <v>11</v>
      </c>
      <c r="T93" s="430">
        <v>1</v>
      </c>
      <c r="U93" s="430">
        <v>0</v>
      </c>
      <c r="V93" s="431">
        <v>0.42199999999999999</v>
      </c>
      <c r="W93" s="431">
        <v>0.25700000000000001</v>
      </c>
      <c r="X93" s="431">
        <v>0.67900000000000005</v>
      </c>
      <c r="Y93" s="431">
        <v>0.35</v>
      </c>
    </row>
    <row r="94" spans="2:25" ht="18.75">
      <c r="B94" s="429" t="s">
        <v>429</v>
      </c>
      <c r="C94" s="430">
        <v>61</v>
      </c>
      <c r="D94" s="430" t="s">
        <v>359</v>
      </c>
      <c r="E94" s="430">
        <v>17</v>
      </c>
      <c r="F94" s="430">
        <v>74</v>
      </c>
      <c r="G94" s="430">
        <v>55</v>
      </c>
      <c r="H94" s="430">
        <v>17</v>
      </c>
      <c r="I94" s="430">
        <v>17</v>
      </c>
      <c r="J94" s="430">
        <v>11</v>
      </c>
      <c r="K94" s="430">
        <v>4</v>
      </c>
      <c r="L94" s="430">
        <v>0</v>
      </c>
      <c r="M94" s="430">
        <v>2</v>
      </c>
      <c r="N94" s="430">
        <v>9</v>
      </c>
      <c r="O94" s="431">
        <v>0.309</v>
      </c>
      <c r="P94" s="430">
        <v>19</v>
      </c>
      <c r="Q94" s="430">
        <v>15</v>
      </c>
      <c r="R94" s="430">
        <v>0</v>
      </c>
      <c r="S94" s="430">
        <v>16</v>
      </c>
      <c r="T94" s="430">
        <v>1</v>
      </c>
      <c r="U94" s="430">
        <v>0</v>
      </c>
      <c r="V94" s="431">
        <v>0.48599999999999999</v>
      </c>
      <c r="W94" s="431">
        <v>0.49099999999999999</v>
      </c>
      <c r="X94" s="431">
        <v>0.97699999999999998</v>
      </c>
      <c r="Y94" s="431">
        <v>0.20699999999999999</v>
      </c>
    </row>
    <row r="95" spans="2:25" ht="18.75" hidden="1">
      <c r="B95" s="429" t="s">
        <v>411</v>
      </c>
      <c r="C95" s="430">
        <v>13</v>
      </c>
      <c r="D95" s="430" t="s">
        <v>370</v>
      </c>
      <c r="E95" s="430">
        <v>10</v>
      </c>
      <c r="F95" s="430">
        <v>41</v>
      </c>
      <c r="G95" s="430">
        <v>28</v>
      </c>
      <c r="H95" s="430">
        <v>17</v>
      </c>
      <c r="I95" s="430">
        <v>6</v>
      </c>
      <c r="J95" s="430">
        <v>4</v>
      </c>
      <c r="K95" s="430">
        <v>1</v>
      </c>
      <c r="L95" s="430">
        <v>0</v>
      </c>
      <c r="M95" s="430">
        <v>1</v>
      </c>
      <c r="N95" s="430">
        <v>8</v>
      </c>
      <c r="O95" s="431">
        <v>0.214</v>
      </c>
      <c r="P95" s="430">
        <v>12</v>
      </c>
      <c r="Q95" s="430">
        <v>4</v>
      </c>
      <c r="R95" s="430">
        <v>1</v>
      </c>
      <c r="S95" s="430">
        <v>15</v>
      </c>
      <c r="T95" s="430">
        <v>1</v>
      </c>
      <c r="U95" s="430">
        <v>0</v>
      </c>
      <c r="V95" s="431">
        <v>0.46300000000000002</v>
      </c>
      <c r="W95" s="431">
        <v>0.35699999999999998</v>
      </c>
      <c r="X95" s="431">
        <v>0.82099999999999995</v>
      </c>
      <c r="Y95" s="431">
        <v>0.29399999999999998</v>
      </c>
    </row>
    <row r="96" spans="2:25" ht="18.75">
      <c r="B96" s="429" t="s">
        <v>430</v>
      </c>
      <c r="C96" s="430">
        <v>12</v>
      </c>
      <c r="D96" s="430" t="s">
        <v>395</v>
      </c>
      <c r="E96" s="430">
        <v>20</v>
      </c>
      <c r="F96" s="430">
        <v>75</v>
      </c>
      <c r="G96" s="430">
        <v>69</v>
      </c>
      <c r="H96" s="430">
        <v>12</v>
      </c>
      <c r="I96" s="430">
        <v>16</v>
      </c>
      <c r="J96" s="430">
        <v>14</v>
      </c>
      <c r="K96" s="430">
        <v>2</v>
      </c>
      <c r="L96" s="430">
        <v>0</v>
      </c>
      <c r="M96" s="430">
        <v>0</v>
      </c>
      <c r="N96" s="430">
        <v>14</v>
      </c>
      <c r="O96" s="431">
        <v>0.23200000000000001</v>
      </c>
      <c r="P96" s="430">
        <v>6</v>
      </c>
      <c r="Q96" s="430">
        <v>14</v>
      </c>
      <c r="R96" s="430">
        <v>0</v>
      </c>
      <c r="S96" s="430">
        <v>14</v>
      </c>
      <c r="T96" s="430">
        <v>1</v>
      </c>
      <c r="U96" s="430">
        <v>0</v>
      </c>
      <c r="V96" s="431">
        <v>0.29299999999999998</v>
      </c>
      <c r="W96" s="431">
        <v>0.26100000000000001</v>
      </c>
      <c r="X96" s="431">
        <v>0.55400000000000005</v>
      </c>
      <c r="Y96" s="431">
        <v>0.25600000000000001</v>
      </c>
    </row>
    <row r="97" spans="2:25" ht="18.75" hidden="1">
      <c r="B97" s="429" t="s">
        <v>411</v>
      </c>
      <c r="C97" s="430">
        <v>9</v>
      </c>
      <c r="D97" s="430" t="s">
        <v>443</v>
      </c>
      <c r="E97" s="430">
        <v>6</v>
      </c>
      <c r="F97" s="430">
        <v>26</v>
      </c>
      <c r="G97" s="430">
        <v>22</v>
      </c>
      <c r="H97" s="430">
        <v>6</v>
      </c>
      <c r="I97" s="430">
        <v>4</v>
      </c>
      <c r="J97" s="430">
        <v>3</v>
      </c>
      <c r="K97" s="430">
        <v>1</v>
      </c>
      <c r="L97" s="430">
        <v>0</v>
      </c>
      <c r="M97" s="430">
        <v>0</v>
      </c>
      <c r="N97" s="430">
        <v>3</v>
      </c>
      <c r="O97" s="431">
        <v>0.182</v>
      </c>
      <c r="P97" s="430">
        <v>3</v>
      </c>
      <c r="Q97" s="430">
        <v>2</v>
      </c>
      <c r="R97" s="430">
        <v>1</v>
      </c>
      <c r="S97" s="430">
        <v>2</v>
      </c>
      <c r="T97" s="430">
        <v>1</v>
      </c>
      <c r="U97" s="430">
        <v>0</v>
      </c>
      <c r="V97" s="431">
        <v>0.308</v>
      </c>
      <c r="W97" s="431">
        <v>0.22700000000000001</v>
      </c>
      <c r="X97" s="431">
        <v>0.53500000000000003</v>
      </c>
      <c r="Y97" s="431">
        <v>0.2</v>
      </c>
    </row>
    <row r="98" spans="2:25" ht="18.75" hidden="1">
      <c r="B98" s="429" t="s">
        <v>411</v>
      </c>
      <c r="C98" s="430">
        <v>11</v>
      </c>
      <c r="D98" s="430" t="s">
        <v>426</v>
      </c>
      <c r="E98" s="430">
        <v>8</v>
      </c>
      <c r="F98" s="430">
        <v>34</v>
      </c>
      <c r="G98" s="430">
        <v>22</v>
      </c>
      <c r="H98" s="430">
        <v>9</v>
      </c>
      <c r="I98" s="430">
        <v>4</v>
      </c>
      <c r="J98" s="430">
        <v>4</v>
      </c>
      <c r="K98" s="430">
        <v>0</v>
      </c>
      <c r="L98" s="430">
        <v>0</v>
      </c>
      <c r="M98" s="430">
        <v>0</v>
      </c>
      <c r="N98" s="430">
        <v>8</v>
      </c>
      <c r="O98" s="431">
        <v>0.182</v>
      </c>
      <c r="P98" s="430">
        <v>12</v>
      </c>
      <c r="Q98" s="430">
        <v>4</v>
      </c>
      <c r="R98" s="430">
        <v>0</v>
      </c>
      <c r="S98" s="430">
        <v>11</v>
      </c>
      <c r="T98" s="430">
        <v>0</v>
      </c>
      <c r="U98" s="430">
        <v>0</v>
      </c>
      <c r="V98" s="431">
        <v>0.47099999999999997</v>
      </c>
      <c r="W98" s="431">
        <v>0.182</v>
      </c>
      <c r="X98" s="431">
        <v>0.65200000000000002</v>
      </c>
      <c r="Y98" s="431">
        <v>0.3</v>
      </c>
    </row>
    <row r="99" spans="2:25" ht="18.75" hidden="1">
      <c r="B99" s="429" t="s">
        <v>411</v>
      </c>
      <c r="C99" s="430">
        <v>34</v>
      </c>
      <c r="D99" s="430" t="s">
        <v>400</v>
      </c>
      <c r="E99" s="430">
        <v>3</v>
      </c>
      <c r="F99" s="430">
        <v>8</v>
      </c>
      <c r="G99" s="430">
        <v>6</v>
      </c>
      <c r="H99" s="430">
        <v>1</v>
      </c>
      <c r="I99" s="430">
        <v>1</v>
      </c>
      <c r="J99" s="430">
        <v>0</v>
      </c>
      <c r="K99" s="430">
        <v>1</v>
      </c>
      <c r="L99" s="430">
        <v>0</v>
      </c>
      <c r="M99" s="430">
        <v>0</v>
      </c>
      <c r="N99" s="430">
        <v>1</v>
      </c>
      <c r="O99" s="431">
        <v>0.16700000000000001</v>
      </c>
      <c r="P99" s="430">
        <v>0</v>
      </c>
      <c r="Q99" s="430">
        <v>1</v>
      </c>
      <c r="R99" s="430">
        <v>2</v>
      </c>
      <c r="S99" s="430">
        <v>1</v>
      </c>
      <c r="T99" s="430">
        <v>0</v>
      </c>
      <c r="U99" s="430">
        <v>0</v>
      </c>
      <c r="V99" s="431">
        <v>0.375</v>
      </c>
      <c r="W99" s="431">
        <v>0.33300000000000002</v>
      </c>
      <c r="X99" s="431">
        <v>0.70799999999999996</v>
      </c>
      <c r="Y99" s="431">
        <v>0.25</v>
      </c>
    </row>
    <row r="100" spans="2:25" ht="18.75" hidden="1">
      <c r="B100" s="429" t="s">
        <v>411</v>
      </c>
      <c r="C100" s="430">
        <v>8</v>
      </c>
      <c r="D100" s="430" t="s">
        <v>401</v>
      </c>
      <c r="E100" s="430">
        <v>7</v>
      </c>
      <c r="F100" s="430">
        <v>19</v>
      </c>
      <c r="G100" s="430">
        <v>11</v>
      </c>
      <c r="H100" s="430">
        <v>7</v>
      </c>
      <c r="I100" s="430">
        <v>1</v>
      </c>
      <c r="J100" s="430">
        <v>1</v>
      </c>
      <c r="K100" s="430">
        <v>0</v>
      </c>
      <c r="L100" s="430">
        <v>0</v>
      </c>
      <c r="M100" s="430">
        <v>0</v>
      </c>
      <c r="N100" s="430">
        <v>2</v>
      </c>
      <c r="O100" s="431">
        <v>9.0999999999999998E-2</v>
      </c>
      <c r="P100" s="430">
        <v>7</v>
      </c>
      <c r="Q100" s="430">
        <v>2</v>
      </c>
      <c r="R100" s="430">
        <v>1</v>
      </c>
      <c r="S100" s="430">
        <v>5</v>
      </c>
      <c r="T100" s="430">
        <v>0</v>
      </c>
      <c r="U100" s="430">
        <v>0</v>
      </c>
      <c r="V100" s="431">
        <v>0.47399999999999998</v>
      </c>
      <c r="W100" s="431">
        <v>9.0999999999999998E-2</v>
      </c>
      <c r="X100" s="431">
        <v>0.56499999999999995</v>
      </c>
      <c r="Y100" s="431">
        <v>0</v>
      </c>
    </row>
    <row r="101" spans="2:25" ht="18.75" hidden="1">
      <c r="B101" s="429" t="s">
        <v>411</v>
      </c>
      <c r="C101" s="430">
        <v>19</v>
      </c>
      <c r="D101" s="430" t="s">
        <v>476</v>
      </c>
      <c r="E101" s="430">
        <v>2</v>
      </c>
      <c r="F101" s="430">
        <v>3</v>
      </c>
      <c r="G101" s="430">
        <v>2</v>
      </c>
      <c r="H101" s="430">
        <v>1</v>
      </c>
      <c r="I101" s="430">
        <v>0</v>
      </c>
      <c r="J101" s="430">
        <v>0</v>
      </c>
      <c r="K101" s="430">
        <v>0</v>
      </c>
      <c r="L101" s="430">
        <v>0</v>
      </c>
      <c r="M101" s="430">
        <v>0</v>
      </c>
      <c r="N101" s="430">
        <v>0</v>
      </c>
      <c r="O101" s="431">
        <v>0</v>
      </c>
      <c r="P101" s="430">
        <v>1</v>
      </c>
      <c r="Q101" s="430">
        <v>0</v>
      </c>
      <c r="R101" s="430">
        <v>0</v>
      </c>
      <c r="S101" s="430">
        <v>1</v>
      </c>
      <c r="T101" s="430">
        <v>0</v>
      </c>
      <c r="U101" s="430">
        <v>0</v>
      </c>
      <c r="V101" s="431">
        <v>0.33300000000000002</v>
      </c>
      <c r="W101" s="431">
        <v>0</v>
      </c>
      <c r="X101" s="431">
        <v>0.33300000000000002</v>
      </c>
      <c r="Y101" s="431">
        <v>0</v>
      </c>
    </row>
    <row r="102" spans="2:25" ht="18.75" hidden="1">
      <c r="B102" s="429" t="s">
        <v>5</v>
      </c>
      <c r="C102" s="430">
        <v>20</v>
      </c>
      <c r="D102" s="430" t="s">
        <v>455</v>
      </c>
      <c r="E102" s="430">
        <v>5</v>
      </c>
      <c r="F102" s="430">
        <v>20</v>
      </c>
      <c r="G102" s="430">
        <v>19</v>
      </c>
      <c r="H102" s="430">
        <v>6</v>
      </c>
      <c r="I102" s="430">
        <v>12</v>
      </c>
      <c r="J102" s="430">
        <v>5</v>
      </c>
      <c r="K102" s="430">
        <v>6</v>
      </c>
      <c r="L102" s="430">
        <v>1</v>
      </c>
      <c r="M102" s="430">
        <v>0</v>
      </c>
      <c r="N102" s="430">
        <v>8</v>
      </c>
      <c r="O102" s="431">
        <v>0.63200000000000001</v>
      </c>
      <c r="P102" s="430">
        <v>1</v>
      </c>
      <c r="Q102" s="430">
        <v>1</v>
      </c>
      <c r="R102" s="430">
        <v>0</v>
      </c>
      <c r="S102" s="430">
        <v>2</v>
      </c>
      <c r="T102" s="430">
        <v>0</v>
      </c>
      <c r="U102" s="430">
        <v>0</v>
      </c>
      <c r="V102" s="431">
        <v>0.65</v>
      </c>
      <c r="W102" s="431">
        <v>1.0529999999999999</v>
      </c>
      <c r="X102" s="431">
        <v>1.7030000000000001</v>
      </c>
      <c r="Y102" s="431">
        <v>0.85699999999999998</v>
      </c>
    </row>
    <row r="103" spans="2:25" ht="18.75">
      <c r="B103" s="429" t="s">
        <v>430</v>
      </c>
      <c r="C103" s="430">
        <v>17</v>
      </c>
      <c r="D103" s="430" t="s">
        <v>394</v>
      </c>
      <c r="E103" s="430">
        <v>16</v>
      </c>
      <c r="F103" s="430">
        <v>55</v>
      </c>
      <c r="G103" s="430">
        <v>49</v>
      </c>
      <c r="H103" s="430">
        <v>14</v>
      </c>
      <c r="I103" s="430">
        <v>15</v>
      </c>
      <c r="J103" s="430">
        <v>13</v>
      </c>
      <c r="K103" s="430">
        <v>2</v>
      </c>
      <c r="L103" s="430">
        <v>0</v>
      </c>
      <c r="M103" s="430">
        <v>0</v>
      </c>
      <c r="N103" s="430">
        <v>16</v>
      </c>
      <c r="O103" s="431">
        <v>0.30599999999999999</v>
      </c>
      <c r="P103" s="430">
        <v>5</v>
      </c>
      <c r="Q103" s="430">
        <v>2</v>
      </c>
      <c r="R103" s="430">
        <v>1</v>
      </c>
      <c r="S103" s="430">
        <v>8</v>
      </c>
      <c r="T103" s="430">
        <v>0</v>
      </c>
      <c r="U103" s="430">
        <v>0</v>
      </c>
      <c r="V103" s="431">
        <v>0.38200000000000001</v>
      </c>
      <c r="W103" s="431">
        <v>0.34699999999999998</v>
      </c>
      <c r="X103" s="431">
        <v>0.72899999999999998</v>
      </c>
      <c r="Y103" s="431">
        <v>0.32100000000000001</v>
      </c>
    </row>
    <row r="104" spans="2:25" ht="18.75" hidden="1">
      <c r="B104" s="429" t="s">
        <v>5</v>
      </c>
      <c r="C104" s="430">
        <v>7</v>
      </c>
      <c r="D104" s="430" t="s">
        <v>483</v>
      </c>
      <c r="E104" s="430">
        <v>1</v>
      </c>
      <c r="F104" s="430">
        <v>2</v>
      </c>
      <c r="G104" s="430">
        <v>2</v>
      </c>
      <c r="H104" s="430">
        <v>0</v>
      </c>
      <c r="I104" s="430">
        <v>1</v>
      </c>
      <c r="J104" s="430">
        <v>1</v>
      </c>
      <c r="K104" s="430">
        <v>0</v>
      </c>
      <c r="L104" s="430">
        <v>0</v>
      </c>
      <c r="M104" s="430">
        <v>0</v>
      </c>
      <c r="N104" s="430">
        <v>0</v>
      </c>
      <c r="O104" s="431">
        <v>0.5</v>
      </c>
      <c r="P104" s="430">
        <v>0</v>
      </c>
      <c r="Q104" s="430">
        <v>1</v>
      </c>
      <c r="R104" s="430">
        <v>0</v>
      </c>
      <c r="S104" s="430">
        <v>0</v>
      </c>
      <c r="T104" s="430">
        <v>0</v>
      </c>
      <c r="U104" s="430">
        <v>0</v>
      </c>
      <c r="V104" s="431">
        <v>0.5</v>
      </c>
      <c r="W104" s="431">
        <v>0.5</v>
      </c>
      <c r="X104" s="431">
        <v>1</v>
      </c>
      <c r="Y104" s="431">
        <v>0</v>
      </c>
    </row>
    <row r="105" spans="2:25" ht="18.75">
      <c r="B105" s="429" t="s">
        <v>429</v>
      </c>
      <c r="C105" s="430">
        <v>25</v>
      </c>
      <c r="D105" s="430" t="s">
        <v>379</v>
      </c>
      <c r="E105" s="430">
        <v>10</v>
      </c>
      <c r="F105" s="430">
        <v>49</v>
      </c>
      <c r="G105" s="430">
        <v>41</v>
      </c>
      <c r="H105" s="430">
        <v>8</v>
      </c>
      <c r="I105" s="430">
        <v>15</v>
      </c>
      <c r="J105" s="430">
        <v>13</v>
      </c>
      <c r="K105" s="430">
        <v>2</v>
      </c>
      <c r="L105" s="430">
        <v>0</v>
      </c>
      <c r="M105" s="430">
        <v>0</v>
      </c>
      <c r="N105" s="430">
        <v>11</v>
      </c>
      <c r="O105" s="431">
        <v>0.36599999999999999</v>
      </c>
      <c r="P105" s="430">
        <v>4</v>
      </c>
      <c r="Q105" s="430">
        <v>7</v>
      </c>
      <c r="R105" s="430">
        <v>1</v>
      </c>
      <c r="S105" s="430">
        <v>5</v>
      </c>
      <c r="T105" s="430">
        <v>1</v>
      </c>
      <c r="U105" s="430">
        <v>3</v>
      </c>
      <c r="V105" s="431">
        <v>0.40799999999999997</v>
      </c>
      <c r="W105" s="431">
        <v>0.41499999999999998</v>
      </c>
      <c r="X105" s="431">
        <v>0.82299999999999995</v>
      </c>
      <c r="Y105" s="431">
        <v>0.20699999999999999</v>
      </c>
    </row>
    <row r="106" spans="2:25" ht="18.75">
      <c r="B106" s="429" t="s">
        <v>409</v>
      </c>
      <c r="C106" s="430">
        <v>36</v>
      </c>
      <c r="D106" s="430" t="s">
        <v>385</v>
      </c>
      <c r="E106" s="430">
        <v>16</v>
      </c>
      <c r="F106" s="430">
        <v>71</v>
      </c>
      <c r="G106" s="430">
        <v>54</v>
      </c>
      <c r="H106" s="430">
        <v>19</v>
      </c>
      <c r="I106" s="430">
        <v>14</v>
      </c>
      <c r="J106" s="430">
        <v>13</v>
      </c>
      <c r="K106" s="430">
        <v>1</v>
      </c>
      <c r="L106" s="430">
        <v>0</v>
      </c>
      <c r="M106" s="430">
        <v>0</v>
      </c>
      <c r="N106" s="430">
        <v>16</v>
      </c>
      <c r="O106" s="431">
        <v>0.25900000000000001</v>
      </c>
      <c r="P106" s="430">
        <v>16</v>
      </c>
      <c r="Q106" s="430">
        <v>10</v>
      </c>
      <c r="R106" s="430">
        <v>1</v>
      </c>
      <c r="S106" s="430">
        <v>13</v>
      </c>
      <c r="T106" s="430">
        <v>0</v>
      </c>
      <c r="U106" s="430">
        <v>0</v>
      </c>
      <c r="V106" s="431">
        <v>0.437</v>
      </c>
      <c r="W106" s="431">
        <v>0.27800000000000002</v>
      </c>
      <c r="X106" s="431">
        <v>0.71399999999999997</v>
      </c>
      <c r="Y106" s="431">
        <v>0.26200000000000001</v>
      </c>
    </row>
    <row r="107" spans="2:25" ht="18.75">
      <c r="B107" s="429" t="s">
        <v>430</v>
      </c>
      <c r="C107" s="430">
        <v>44</v>
      </c>
      <c r="D107" s="430" t="s">
        <v>362</v>
      </c>
      <c r="E107" s="430">
        <v>18</v>
      </c>
      <c r="F107" s="430">
        <v>59</v>
      </c>
      <c r="G107" s="430">
        <v>44</v>
      </c>
      <c r="H107" s="430">
        <v>15</v>
      </c>
      <c r="I107" s="430">
        <v>14</v>
      </c>
      <c r="J107" s="430">
        <v>13</v>
      </c>
      <c r="K107" s="430">
        <v>1</v>
      </c>
      <c r="L107" s="430">
        <v>0</v>
      </c>
      <c r="M107" s="430">
        <v>0</v>
      </c>
      <c r="N107" s="430">
        <v>13</v>
      </c>
      <c r="O107" s="431">
        <v>0.318</v>
      </c>
      <c r="P107" s="430">
        <v>12</v>
      </c>
      <c r="Q107" s="430">
        <v>5</v>
      </c>
      <c r="R107" s="430">
        <v>3</v>
      </c>
      <c r="S107" s="430">
        <v>5</v>
      </c>
      <c r="T107" s="430">
        <v>0</v>
      </c>
      <c r="U107" s="430">
        <v>0</v>
      </c>
      <c r="V107" s="431">
        <v>0.49199999999999999</v>
      </c>
      <c r="W107" s="431">
        <v>0.34100000000000003</v>
      </c>
      <c r="X107" s="431">
        <v>0.83199999999999996</v>
      </c>
      <c r="Y107" s="431">
        <v>0.26900000000000002</v>
      </c>
    </row>
    <row r="108" spans="2:25" ht="18.75">
      <c r="B108" s="429" t="s">
        <v>5</v>
      </c>
      <c r="C108" s="430">
        <v>29</v>
      </c>
      <c r="D108" s="430" t="s">
        <v>373</v>
      </c>
      <c r="E108" s="430">
        <v>10</v>
      </c>
      <c r="F108" s="430">
        <v>49</v>
      </c>
      <c r="G108" s="430">
        <v>43</v>
      </c>
      <c r="H108" s="430">
        <v>10</v>
      </c>
      <c r="I108" s="430">
        <v>14</v>
      </c>
      <c r="J108" s="430">
        <v>10</v>
      </c>
      <c r="K108" s="430">
        <v>4</v>
      </c>
      <c r="L108" s="430">
        <v>0</v>
      </c>
      <c r="M108" s="430">
        <v>0</v>
      </c>
      <c r="N108" s="430">
        <v>12</v>
      </c>
      <c r="O108" s="431">
        <v>0.32600000000000001</v>
      </c>
      <c r="P108" s="430">
        <v>4</v>
      </c>
      <c r="Q108" s="430">
        <v>8</v>
      </c>
      <c r="R108" s="430">
        <v>1</v>
      </c>
      <c r="S108" s="430">
        <v>7</v>
      </c>
      <c r="T108" s="430">
        <v>0</v>
      </c>
      <c r="U108" s="430">
        <v>1</v>
      </c>
      <c r="V108" s="431">
        <v>0.38800000000000001</v>
      </c>
      <c r="W108" s="431">
        <v>0.41899999999999998</v>
      </c>
      <c r="X108" s="431">
        <v>0.80600000000000005</v>
      </c>
      <c r="Y108" s="431">
        <v>0.36</v>
      </c>
    </row>
    <row r="109" spans="2:25" ht="18.75">
      <c r="B109" s="429" t="s">
        <v>411</v>
      </c>
      <c r="C109" s="430">
        <v>34</v>
      </c>
      <c r="D109" s="430" t="s">
        <v>439</v>
      </c>
      <c r="E109" s="430">
        <v>17</v>
      </c>
      <c r="F109" s="430">
        <v>58</v>
      </c>
      <c r="G109" s="430">
        <v>53</v>
      </c>
      <c r="H109" s="430">
        <v>9</v>
      </c>
      <c r="I109" s="430">
        <v>13</v>
      </c>
      <c r="J109" s="430">
        <v>12</v>
      </c>
      <c r="K109" s="430">
        <v>0</v>
      </c>
      <c r="L109" s="430">
        <v>0</v>
      </c>
      <c r="M109" s="430">
        <v>1</v>
      </c>
      <c r="N109" s="430">
        <v>7</v>
      </c>
      <c r="O109" s="431">
        <v>0.245</v>
      </c>
      <c r="P109" s="430">
        <v>4</v>
      </c>
      <c r="Q109" s="430">
        <v>19</v>
      </c>
      <c r="R109" s="430">
        <v>1</v>
      </c>
      <c r="S109" s="430">
        <v>5</v>
      </c>
      <c r="T109" s="430">
        <v>1</v>
      </c>
      <c r="U109" s="430">
        <v>0</v>
      </c>
      <c r="V109" s="431">
        <v>0.31</v>
      </c>
      <c r="W109" s="431">
        <v>0.30199999999999999</v>
      </c>
      <c r="X109" s="431">
        <v>0.61199999999999999</v>
      </c>
      <c r="Y109" s="431">
        <v>0.214</v>
      </c>
    </row>
    <row r="110" spans="2:25" ht="18.75">
      <c r="B110" s="429" t="s">
        <v>428</v>
      </c>
      <c r="C110" s="430">
        <v>61</v>
      </c>
      <c r="D110" s="430" t="s">
        <v>486</v>
      </c>
      <c r="E110" s="430">
        <v>18</v>
      </c>
      <c r="F110" s="430">
        <v>64</v>
      </c>
      <c r="G110" s="430">
        <v>54</v>
      </c>
      <c r="H110" s="430">
        <v>8</v>
      </c>
      <c r="I110" s="430">
        <v>10</v>
      </c>
      <c r="J110" s="430">
        <v>8</v>
      </c>
      <c r="K110" s="430">
        <v>2</v>
      </c>
      <c r="L110" s="430">
        <v>0</v>
      </c>
      <c r="M110" s="430">
        <v>0</v>
      </c>
      <c r="N110" s="430">
        <v>10</v>
      </c>
      <c r="O110" s="431">
        <v>0.185</v>
      </c>
      <c r="P110" s="430">
        <v>10</v>
      </c>
      <c r="Q110" s="430">
        <v>13</v>
      </c>
      <c r="R110" s="430">
        <v>0</v>
      </c>
      <c r="S110" s="430">
        <v>7</v>
      </c>
      <c r="T110" s="430">
        <v>0</v>
      </c>
      <c r="U110" s="430">
        <v>0</v>
      </c>
      <c r="V110" s="431">
        <v>0.313</v>
      </c>
      <c r="W110" s="431">
        <v>0.222</v>
      </c>
      <c r="X110" s="431">
        <v>0.53500000000000003</v>
      </c>
      <c r="Y110" s="431">
        <v>0.23100000000000001</v>
      </c>
    </row>
    <row r="111" spans="2:25" ht="18.75" hidden="1">
      <c r="B111" s="429" t="s">
        <v>5</v>
      </c>
      <c r="C111" s="430">
        <v>22</v>
      </c>
      <c r="D111" s="430" t="s">
        <v>461</v>
      </c>
      <c r="E111" s="430">
        <v>1</v>
      </c>
      <c r="F111" s="430">
        <v>5</v>
      </c>
      <c r="G111" s="430">
        <v>3</v>
      </c>
      <c r="H111" s="430">
        <v>0</v>
      </c>
      <c r="I111" s="430">
        <v>1</v>
      </c>
      <c r="J111" s="430">
        <v>1</v>
      </c>
      <c r="K111" s="430">
        <v>0</v>
      </c>
      <c r="L111" s="430">
        <v>0</v>
      </c>
      <c r="M111" s="430">
        <v>0</v>
      </c>
      <c r="N111" s="430">
        <v>0</v>
      </c>
      <c r="O111" s="431">
        <v>0.33300000000000002</v>
      </c>
      <c r="P111" s="430">
        <v>2</v>
      </c>
      <c r="Q111" s="430">
        <v>2</v>
      </c>
      <c r="R111" s="430">
        <v>0</v>
      </c>
      <c r="S111" s="430">
        <v>0</v>
      </c>
      <c r="T111" s="430">
        <v>0</v>
      </c>
      <c r="U111" s="430">
        <v>0</v>
      </c>
      <c r="V111" s="431">
        <v>0.6</v>
      </c>
      <c r="W111" s="431">
        <v>0.33300000000000002</v>
      </c>
      <c r="X111" s="431">
        <v>0.93300000000000005</v>
      </c>
      <c r="Y111" s="431">
        <v>1</v>
      </c>
    </row>
    <row r="112" spans="2:25" ht="18.75">
      <c r="B112" s="429" t="s">
        <v>411</v>
      </c>
      <c r="C112" s="430">
        <v>12</v>
      </c>
      <c r="D112" s="430" t="s">
        <v>402</v>
      </c>
      <c r="E112" s="430">
        <v>16</v>
      </c>
      <c r="F112" s="430">
        <v>62</v>
      </c>
      <c r="G112" s="430">
        <v>43</v>
      </c>
      <c r="H112" s="430">
        <v>15</v>
      </c>
      <c r="I112" s="430">
        <v>9</v>
      </c>
      <c r="J112" s="430">
        <v>6</v>
      </c>
      <c r="K112" s="430">
        <v>2</v>
      </c>
      <c r="L112" s="430">
        <v>1</v>
      </c>
      <c r="M112" s="430">
        <v>0</v>
      </c>
      <c r="N112" s="430">
        <v>11</v>
      </c>
      <c r="O112" s="431">
        <v>0.20899999999999999</v>
      </c>
      <c r="P112" s="430">
        <v>6</v>
      </c>
      <c r="Q112" s="430">
        <v>10</v>
      </c>
      <c r="R112" s="430">
        <v>13</v>
      </c>
      <c r="S112" s="430">
        <v>11</v>
      </c>
      <c r="T112" s="430">
        <v>0</v>
      </c>
      <c r="U112" s="430">
        <v>0</v>
      </c>
      <c r="V112" s="431">
        <v>0.45200000000000001</v>
      </c>
      <c r="W112" s="431">
        <v>0.30199999999999999</v>
      </c>
      <c r="X112" s="431">
        <v>0.754</v>
      </c>
      <c r="Y112" s="431">
        <v>0.28599999999999998</v>
      </c>
    </row>
    <row r="113" spans="2:25" ht="18.75">
      <c r="B113" s="429" t="s">
        <v>429</v>
      </c>
      <c r="C113" s="430">
        <v>21</v>
      </c>
      <c r="D113" s="430" t="s">
        <v>381</v>
      </c>
      <c r="E113" s="430">
        <v>14</v>
      </c>
      <c r="F113" s="430">
        <v>49</v>
      </c>
      <c r="G113" s="430">
        <v>39</v>
      </c>
      <c r="H113" s="430">
        <v>11</v>
      </c>
      <c r="I113" s="430">
        <v>9</v>
      </c>
      <c r="J113" s="430">
        <v>9</v>
      </c>
      <c r="K113" s="430">
        <v>0</v>
      </c>
      <c r="L113" s="430">
        <v>0</v>
      </c>
      <c r="M113" s="430">
        <v>0</v>
      </c>
      <c r="N113" s="430">
        <v>7</v>
      </c>
      <c r="O113" s="431">
        <v>0.23100000000000001</v>
      </c>
      <c r="P113" s="430">
        <v>6</v>
      </c>
      <c r="Q113" s="430">
        <v>17</v>
      </c>
      <c r="R113" s="430">
        <v>4</v>
      </c>
      <c r="S113" s="430">
        <v>13</v>
      </c>
      <c r="T113" s="430">
        <v>0</v>
      </c>
      <c r="U113" s="430">
        <v>0</v>
      </c>
      <c r="V113" s="431">
        <v>0.38800000000000001</v>
      </c>
      <c r="W113" s="431">
        <v>0.23100000000000001</v>
      </c>
      <c r="X113" s="431">
        <v>0.61899999999999999</v>
      </c>
      <c r="Y113" s="431">
        <v>0.25</v>
      </c>
    </row>
    <row r="114" spans="2:25" ht="18.75">
      <c r="B114" s="429" t="s">
        <v>428</v>
      </c>
      <c r="C114" s="430">
        <v>52</v>
      </c>
      <c r="D114" s="430" t="s">
        <v>417</v>
      </c>
      <c r="E114" s="430">
        <v>16</v>
      </c>
      <c r="F114" s="430">
        <v>53</v>
      </c>
      <c r="G114" s="430">
        <v>44</v>
      </c>
      <c r="H114" s="430">
        <v>9</v>
      </c>
      <c r="I114" s="430">
        <v>8</v>
      </c>
      <c r="J114" s="430">
        <v>8</v>
      </c>
      <c r="K114" s="430">
        <v>0</v>
      </c>
      <c r="L114" s="430">
        <v>0</v>
      </c>
      <c r="M114" s="430">
        <v>0</v>
      </c>
      <c r="N114" s="430">
        <v>3</v>
      </c>
      <c r="O114" s="431">
        <v>0.182</v>
      </c>
      <c r="P114" s="430">
        <v>7</v>
      </c>
      <c r="Q114" s="430">
        <v>11</v>
      </c>
      <c r="R114" s="430">
        <v>2</v>
      </c>
      <c r="S114" s="430">
        <v>4</v>
      </c>
      <c r="T114" s="430">
        <v>0</v>
      </c>
      <c r="U114" s="430">
        <v>0</v>
      </c>
      <c r="V114" s="431">
        <v>0.32100000000000001</v>
      </c>
      <c r="W114" s="431">
        <v>0.182</v>
      </c>
      <c r="X114" s="431">
        <v>0.503</v>
      </c>
      <c r="Y114" s="431">
        <v>0.154</v>
      </c>
    </row>
    <row r="115" spans="2:25" ht="18.75" hidden="1">
      <c r="B115" s="429" t="s">
        <v>5</v>
      </c>
      <c r="C115" s="430">
        <v>13</v>
      </c>
      <c r="D115" s="430" t="s">
        <v>457</v>
      </c>
      <c r="E115" s="430">
        <v>8</v>
      </c>
      <c r="F115" s="430">
        <v>36</v>
      </c>
      <c r="G115" s="430">
        <v>28</v>
      </c>
      <c r="H115" s="430">
        <v>6</v>
      </c>
      <c r="I115" s="430">
        <v>8</v>
      </c>
      <c r="J115" s="430">
        <v>8</v>
      </c>
      <c r="K115" s="430">
        <v>0</v>
      </c>
      <c r="L115" s="430">
        <v>0</v>
      </c>
      <c r="M115" s="430">
        <v>0</v>
      </c>
      <c r="N115" s="430">
        <v>2</v>
      </c>
      <c r="O115" s="431">
        <v>0.28599999999999998</v>
      </c>
      <c r="P115" s="430">
        <v>5</v>
      </c>
      <c r="Q115" s="430">
        <v>4</v>
      </c>
      <c r="R115" s="430">
        <v>3</v>
      </c>
      <c r="S115" s="430">
        <v>10</v>
      </c>
      <c r="T115" s="430">
        <v>1</v>
      </c>
      <c r="U115" s="430">
        <v>0</v>
      </c>
      <c r="V115" s="431">
        <v>0.44400000000000001</v>
      </c>
      <c r="W115" s="431">
        <v>0.28599999999999998</v>
      </c>
      <c r="X115" s="431">
        <v>0.73</v>
      </c>
      <c r="Y115" s="431">
        <v>0.25</v>
      </c>
    </row>
    <row r="116" spans="2:25" ht="18.75" hidden="1">
      <c r="B116" s="429" t="s">
        <v>5</v>
      </c>
      <c r="C116" s="430">
        <v>6</v>
      </c>
      <c r="D116" s="430" t="s">
        <v>408</v>
      </c>
      <c r="E116" s="430">
        <v>2</v>
      </c>
      <c r="F116" s="430">
        <v>9</v>
      </c>
      <c r="G116" s="430">
        <v>9</v>
      </c>
      <c r="H116" s="430">
        <v>3</v>
      </c>
      <c r="I116" s="430">
        <v>2</v>
      </c>
      <c r="J116" s="430">
        <v>1</v>
      </c>
      <c r="K116" s="430">
        <v>0</v>
      </c>
      <c r="L116" s="430">
        <v>1</v>
      </c>
      <c r="M116" s="430">
        <v>0</v>
      </c>
      <c r="N116" s="430">
        <v>1</v>
      </c>
      <c r="O116" s="431">
        <v>0.222</v>
      </c>
      <c r="P116" s="430">
        <v>0</v>
      </c>
      <c r="Q116" s="430">
        <v>1</v>
      </c>
      <c r="R116" s="430">
        <v>0</v>
      </c>
      <c r="S116" s="430">
        <v>1</v>
      </c>
      <c r="T116" s="430">
        <v>0</v>
      </c>
      <c r="U116" s="430">
        <v>0</v>
      </c>
      <c r="V116" s="431">
        <v>0.222</v>
      </c>
      <c r="W116" s="431">
        <v>0.44400000000000001</v>
      </c>
      <c r="X116" s="431">
        <v>0.66700000000000004</v>
      </c>
      <c r="Y116" s="431">
        <v>0.25</v>
      </c>
    </row>
    <row r="117" spans="2:25" ht="18.75" hidden="1">
      <c r="B117" s="429" t="s">
        <v>5</v>
      </c>
      <c r="C117" s="430">
        <v>38</v>
      </c>
      <c r="D117" s="430" t="s">
        <v>433</v>
      </c>
      <c r="E117" s="430">
        <v>3</v>
      </c>
      <c r="F117" s="430">
        <v>14</v>
      </c>
      <c r="G117" s="430">
        <v>11</v>
      </c>
      <c r="H117" s="430">
        <v>1</v>
      </c>
      <c r="I117" s="430">
        <v>2</v>
      </c>
      <c r="J117" s="430">
        <v>2</v>
      </c>
      <c r="K117" s="430">
        <v>0</v>
      </c>
      <c r="L117" s="430">
        <v>0</v>
      </c>
      <c r="M117" s="430">
        <v>0</v>
      </c>
      <c r="N117" s="430">
        <v>1</v>
      </c>
      <c r="O117" s="431">
        <v>0.182</v>
      </c>
      <c r="P117" s="430">
        <v>3</v>
      </c>
      <c r="Q117" s="430">
        <v>4</v>
      </c>
      <c r="R117" s="430">
        <v>0</v>
      </c>
      <c r="S117" s="430">
        <v>1</v>
      </c>
      <c r="T117" s="430">
        <v>0</v>
      </c>
      <c r="U117" s="430">
        <v>0</v>
      </c>
      <c r="V117" s="431">
        <v>0.35699999999999998</v>
      </c>
      <c r="W117" s="431">
        <v>0.182</v>
      </c>
      <c r="X117" s="431">
        <v>0.53900000000000003</v>
      </c>
      <c r="Y117" s="431">
        <v>0.2</v>
      </c>
    </row>
    <row r="118" spans="2:25" ht="18.75" hidden="1">
      <c r="B118" s="429" t="s">
        <v>5</v>
      </c>
      <c r="C118" s="430">
        <v>8</v>
      </c>
      <c r="D118" s="430" t="s">
        <v>456</v>
      </c>
      <c r="E118" s="430">
        <v>11</v>
      </c>
      <c r="F118" s="430">
        <v>37</v>
      </c>
      <c r="G118" s="430">
        <v>30</v>
      </c>
      <c r="H118" s="430">
        <v>8</v>
      </c>
      <c r="I118" s="430">
        <v>2</v>
      </c>
      <c r="J118" s="430">
        <v>2</v>
      </c>
      <c r="K118" s="430">
        <v>0</v>
      </c>
      <c r="L118" s="430">
        <v>0</v>
      </c>
      <c r="M118" s="430">
        <v>0</v>
      </c>
      <c r="N118" s="430">
        <v>3</v>
      </c>
      <c r="O118" s="431">
        <v>6.7000000000000004E-2</v>
      </c>
      <c r="P118" s="430">
        <v>6</v>
      </c>
      <c r="Q118" s="430">
        <v>12</v>
      </c>
      <c r="R118" s="430">
        <v>1</v>
      </c>
      <c r="S118" s="430">
        <v>3</v>
      </c>
      <c r="T118" s="430">
        <v>1</v>
      </c>
      <c r="U118" s="430">
        <v>0</v>
      </c>
      <c r="V118" s="431">
        <v>0.24299999999999999</v>
      </c>
      <c r="W118" s="431">
        <v>6.7000000000000004E-2</v>
      </c>
      <c r="X118" s="431">
        <v>0.31</v>
      </c>
      <c r="Y118" s="431">
        <v>0.14299999999999999</v>
      </c>
    </row>
  </sheetData>
  <autoFilter ref="B5:Y118">
    <filterColumn colId="4">
      <customFilters>
        <customFilter operator="greaterThanOrEqual" val="47.5"/>
      </customFilters>
    </filterColumn>
    <sortState ref="B6:Y114">
      <sortCondition descending="1" ref="I5:I118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opLeftCell="A25" zoomScale="85" zoomScaleNormal="85" workbookViewId="0">
      <selection activeCell="S50" sqref="S50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85" t="s">
        <v>316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315"/>
      <c r="Q1" s="315"/>
      <c r="R1" s="315"/>
      <c r="S1" s="315"/>
      <c r="T1" s="315"/>
      <c r="U1" s="315"/>
    </row>
    <row r="2" spans="2:22" ht="24" customHeight="1">
      <c r="B2" s="486" t="s">
        <v>494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315"/>
      <c r="Q2" s="315"/>
      <c r="R2" s="315"/>
      <c r="S2" s="315"/>
      <c r="T2" s="315"/>
      <c r="U2" s="315"/>
    </row>
    <row r="3" spans="2:22" ht="17.25">
      <c r="B3" s="316" t="s">
        <v>302</v>
      </c>
      <c r="C3" s="317" t="s">
        <v>315</v>
      </c>
      <c r="D3" s="317" t="s">
        <v>7</v>
      </c>
      <c r="E3" s="317" t="s">
        <v>317</v>
      </c>
      <c r="F3" s="317" t="s">
        <v>318</v>
      </c>
      <c r="G3" s="318" t="s">
        <v>282</v>
      </c>
      <c r="H3" s="319"/>
      <c r="I3" s="320"/>
      <c r="J3" s="321" t="s">
        <v>306</v>
      </c>
      <c r="K3" s="322" t="s">
        <v>315</v>
      </c>
      <c r="L3" s="322" t="s">
        <v>7</v>
      </c>
      <c r="M3" s="322" t="s">
        <v>317</v>
      </c>
      <c r="N3" s="323" t="s">
        <v>318</v>
      </c>
      <c r="O3" s="322" t="s">
        <v>285</v>
      </c>
      <c r="P3" s="324"/>
      <c r="Q3" s="324"/>
      <c r="R3" s="324"/>
      <c r="S3" s="324"/>
      <c r="T3" s="324"/>
      <c r="U3" s="324"/>
    </row>
    <row r="4" spans="2:22" ht="18.75">
      <c r="B4" s="325">
        <v>1</v>
      </c>
      <c r="C4" s="429" t="s">
        <v>411</v>
      </c>
      <c r="D4" s="430">
        <v>10</v>
      </c>
      <c r="E4" s="430" t="s">
        <v>436</v>
      </c>
      <c r="F4" s="430">
        <v>14</v>
      </c>
      <c r="G4" s="431">
        <v>0.58299999999999996</v>
      </c>
      <c r="H4" s="326" t="s">
        <v>319</v>
      </c>
      <c r="I4" s="327"/>
      <c r="J4" s="325">
        <v>1</v>
      </c>
      <c r="K4" s="429" t="s">
        <v>410</v>
      </c>
      <c r="L4" s="430">
        <v>8</v>
      </c>
      <c r="M4" s="430" t="s">
        <v>363</v>
      </c>
      <c r="N4" s="430">
        <v>19</v>
      </c>
      <c r="O4" s="430">
        <v>38</v>
      </c>
      <c r="P4" s="328" t="s">
        <v>319</v>
      </c>
      <c r="T4" s="329"/>
      <c r="U4" s="328"/>
    </row>
    <row r="5" spans="2:22" ht="18.75">
      <c r="B5" s="325">
        <v>2</v>
      </c>
      <c r="C5" s="429" t="s">
        <v>409</v>
      </c>
      <c r="D5" s="430">
        <v>16</v>
      </c>
      <c r="E5" s="430" t="s">
        <v>378</v>
      </c>
      <c r="F5" s="430">
        <v>15</v>
      </c>
      <c r="G5" s="431">
        <v>0.56499999999999995</v>
      </c>
      <c r="H5" s="326"/>
      <c r="I5" s="327"/>
      <c r="J5" s="325">
        <v>2</v>
      </c>
      <c r="K5" s="429" t="s">
        <v>428</v>
      </c>
      <c r="L5" s="430">
        <v>7</v>
      </c>
      <c r="M5" s="430" t="s">
        <v>412</v>
      </c>
      <c r="N5" s="430">
        <v>19</v>
      </c>
      <c r="O5" s="430">
        <v>34</v>
      </c>
      <c r="P5" s="328"/>
      <c r="T5" s="329"/>
      <c r="U5" s="330"/>
    </row>
    <row r="6" spans="2:22" ht="18.75">
      <c r="B6" s="325">
        <v>3</v>
      </c>
      <c r="C6" s="429" t="s">
        <v>5</v>
      </c>
      <c r="D6" s="430">
        <v>34</v>
      </c>
      <c r="E6" s="430" t="s">
        <v>375</v>
      </c>
      <c r="F6" s="430">
        <v>12</v>
      </c>
      <c r="G6" s="431">
        <v>0.55400000000000005</v>
      </c>
      <c r="H6" s="326"/>
      <c r="I6" s="327"/>
      <c r="J6" s="325">
        <v>3</v>
      </c>
      <c r="K6" s="429" t="s">
        <v>411</v>
      </c>
      <c r="L6" s="430">
        <v>17</v>
      </c>
      <c r="M6" s="430" t="s">
        <v>396</v>
      </c>
      <c r="N6" s="430">
        <v>17</v>
      </c>
      <c r="O6" s="430">
        <v>26</v>
      </c>
      <c r="P6" s="328"/>
      <c r="T6" s="329"/>
      <c r="U6" s="328"/>
    </row>
    <row r="7" spans="2:22" ht="18.75">
      <c r="B7" s="325">
        <v>4</v>
      </c>
      <c r="C7" s="429" t="s">
        <v>411</v>
      </c>
      <c r="D7" s="430">
        <v>41</v>
      </c>
      <c r="E7" s="430" t="s">
        <v>369</v>
      </c>
      <c r="F7" s="430">
        <v>12</v>
      </c>
      <c r="G7" s="431">
        <v>0.51100000000000001</v>
      </c>
      <c r="H7" s="326"/>
      <c r="I7" s="327"/>
      <c r="J7" s="325">
        <v>4</v>
      </c>
      <c r="K7" s="429" t="s">
        <v>410</v>
      </c>
      <c r="L7" s="430">
        <v>7</v>
      </c>
      <c r="M7" s="430" t="s">
        <v>390</v>
      </c>
      <c r="N7" s="430">
        <v>20</v>
      </c>
      <c r="O7" s="430">
        <v>26</v>
      </c>
      <c r="P7" s="328"/>
      <c r="T7" s="329"/>
      <c r="U7" s="328"/>
    </row>
    <row r="8" spans="2:22" ht="18.75">
      <c r="B8" s="325">
        <v>5</v>
      </c>
      <c r="C8" s="429" t="s">
        <v>409</v>
      </c>
      <c r="D8" s="430">
        <v>45</v>
      </c>
      <c r="E8" s="430" t="s">
        <v>361</v>
      </c>
      <c r="F8" s="430">
        <v>20</v>
      </c>
      <c r="G8" s="431">
        <v>0.5</v>
      </c>
      <c r="H8" s="326"/>
      <c r="I8" s="327"/>
      <c r="J8" s="325">
        <v>5</v>
      </c>
      <c r="K8" s="429" t="s">
        <v>409</v>
      </c>
      <c r="L8" s="430">
        <v>4</v>
      </c>
      <c r="M8" s="430" t="s">
        <v>382</v>
      </c>
      <c r="N8" s="430">
        <v>20</v>
      </c>
      <c r="O8" s="430">
        <v>25</v>
      </c>
      <c r="P8" s="328"/>
      <c r="T8" s="329"/>
      <c r="U8" s="328"/>
    </row>
    <row r="9" spans="2:22" ht="18.75">
      <c r="B9" s="325">
        <v>6</v>
      </c>
      <c r="C9" s="429" t="s">
        <v>428</v>
      </c>
      <c r="D9" s="430">
        <v>7</v>
      </c>
      <c r="E9" s="430" t="s">
        <v>412</v>
      </c>
      <c r="F9" s="430">
        <v>19</v>
      </c>
      <c r="G9" s="431">
        <v>0.49</v>
      </c>
      <c r="H9" s="326"/>
      <c r="I9" s="327"/>
      <c r="J9" s="325">
        <v>6</v>
      </c>
      <c r="K9" s="429" t="s">
        <v>410</v>
      </c>
      <c r="L9" s="430">
        <v>91</v>
      </c>
      <c r="M9" s="430" t="s">
        <v>387</v>
      </c>
      <c r="N9" s="430">
        <v>20</v>
      </c>
      <c r="O9" s="430">
        <v>24</v>
      </c>
      <c r="P9" s="328"/>
      <c r="T9" s="329"/>
      <c r="U9" s="331"/>
    </row>
    <row r="10" spans="2:22" ht="18.75">
      <c r="B10" s="325">
        <v>7</v>
      </c>
      <c r="C10" s="429" t="s">
        <v>5</v>
      </c>
      <c r="D10" s="430">
        <v>9</v>
      </c>
      <c r="E10" s="430" t="s">
        <v>377</v>
      </c>
      <c r="F10" s="430">
        <v>9</v>
      </c>
      <c r="G10" s="431">
        <v>0.48799999999999999</v>
      </c>
      <c r="H10" s="326"/>
      <c r="I10" s="327"/>
      <c r="J10" s="325">
        <v>7</v>
      </c>
      <c r="K10" s="429" t="s">
        <v>409</v>
      </c>
      <c r="L10" s="430">
        <v>45</v>
      </c>
      <c r="M10" s="430" t="s">
        <v>361</v>
      </c>
      <c r="N10" s="430">
        <v>20</v>
      </c>
      <c r="O10" s="430">
        <v>23</v>
      </c>
      <c r="P10" s="328"/>
      <c r="T10" s="329"/>
      <c r="U10" s="328"/>
    </row>
    <row r="11" spans="2:22" ht="18.75">
      <c r="B11" s="325">
        <v>8</v>
      </c>
      <c r="C11" s="429" t="s">
        <v>5</v>
      </c>
      <c r="D11" s="430">
        <v>42</v>
      </c>
      <c r="E11" s="430" t="s">
        <v>374</v>
      </c>
      <c r="F11" s="430">
        <v>18</v>
      </c>
      <c r="G11" s="431">
        <v>0.46400000000000002</v>
      </c>
      <c r="H11" s="326"/>
      <c r="I11" s="327"/>
      <c r="J11" s="325">
        <v>8</v>
      </c>
      <c r="K11" s="429" t="s">
        <v>409</v>
      </c>
      <c r="L11" s="430">
        <v>7</v>
      </c>
      <c r="M11" s="430" t="s">
        <v>360</v>
      </c>
      <c r="N11" s="430">
        <v>18</v>
      </c>
      <c r="O11" s="430">
        <v>22</v>
      </c>
      <c r="P11" s="328"/>
      <c r="T11" s="329"/>
      <c r="U11" s="328"/>
    </row>
    <row r="12" spans="2:22" ht="18.75">
      <c r="B12" s="325">
        <v>9</v>
      </c>
      <c r="C12" s="429" t="s">
        <v>3</v>
      </c>
      <c r="D12" s="430">
        <v>42</v>
      </c>
      <c r="E12" s="430" t="s">
        <v>364</v>
      </c>
      <c r="F12" s="430">
        <v>18</v>
      </c>
      <c r="G12" s="431">
        <v>0.45</v>
      </c>
      <c r="H12" s="326"/>
      <c r="I12" s="327"/>
      <c r="J12" s="325">
        <v>9</v>
      </c>
      <c r="K12" s="429" t="s">
        <v>410</v>
      </c>
      <c r="L12" s="430">
        <v>4</v>
      </c>
      <c r="M12" s="430" t="s">
        <v>366</v>
      </c>
      <c r="N12" s="430">
        <v>13</v>
      </c>
      <c r="O12" s="430">
        <v>21</v>
      </c>
      <c r="P12" s="328"/>
      <c r="T12" s="329"/>
      <c r="U12" s="328"/>
    </row>
    <row r="13" spans="2:22" ht="18.75">
      <c r="B13" s="325">
        <v>10</v>
      </c>
      <c r="C13" s="429" t="s">
        <v>410</v>
      </c>
      <c r="D13" s="430">
        <v>4</v>
      </c>
      <c r="E13" s="430" t="s">
        <v>366</v>
      </c>
      <c r="F13" s="430">
        <v>13</v>
      </c>
      <c r="G13" s="431">
        <v>0.442</v>
      </c>
      <c r="H13" s="326"/>
      <c r="I13" s="327"/>
      <c r="J13" s="325">
        <v>10</v>
      </c>
      <c r="K13" s="429" t="s">
        <v>1</v>
      </c>
      <c r="L13" s="430">
        <v>33</v>
      </c>
      <c r="M13" s="430" t="s">
        <v>420</v>
      </c>
      <c r="N13" s="430">
        <v>17</v>
      </c>
      <c r="O13" s="430">
        <v>21</v>
      </c>
      <c r="P13" s="328"/>
      <c r="T13" s="329"/>
      <c r="U13" s="328"/>
      <c r="V13" s="315"/>
    </row>
    <row r="14" spans="2:22" ht="17.25">
      <c r="B14" s="487"/>
      <c r="C14" s="487"/>
      <c r="D14" s="487"/>
      <c r="E14" s="487"/>
      <c r="F14" s="487"/>
      <c r="G14" s="487"/>
      <c r="H14" s="332"/>
      <c r="I14" s="327"/>
      <c r="J14" s="483"/>
      <c r="K14" s="483"/>
      <c r="L14" s="483"/>
      <c r="M14" s="483"/>
      <c r="N14" s="483"/>
      <c r="O14" s="483"/>
      <c r="P14" s="328"/>
      <c r="Q14" s="328"/>
      <c r="R14" s="328"/>
      <c r="S14" s="328"/>
      <c r="T14" s="329"/>
      <c r="U14" s="328"/>
      <c r="V14" s="315"/>
    </row>
    <row r="15" spans="2:22" ht="2.4500000000000002" customHeight="1">
      <c r="B15" s="487"/>
      <c r="C15" s="487"/>
      <c r="D15" s="487"/>
      <c r="E15" s="487"/>
      <c r="F15" s="487"/>
      <c r="G15" s="487"/>
      <c r="H15" s="333"/>
      <c r="I15" s="327"/>
      <c r="J15" s="334"/>
      <c r="K15" s="335"/>
      <c r="L15" s="335"/>
      <c r="M15" s="335"/>
      <c r="N15" s="335"/>
      <c r="O15" s="335"/>
      <c r="P15" s="328"/>
      <c r="Q15" s="328"/>
      <c r="R15" s="328"/>
      <c r="S15" s="328"/>
      <c r="T15" s="329"/>
      <c r="U15" s="328"/>
      <c r="V15" s="315"/>
    </row>
    <row r="16" spans="2:22" ht="17.25">
      <c r="B16" s="336" t="s">
        <v>309</v>
      </c>
      <c r="C16" s="323" t="s">
        <v>315</v>
      </c>
      <c r="D16" s="337" t="s">
        <v>7</v>
      </c>
      <c r="E16" s="337" t="s">
        <v>317</v>
      </c>
      <c r="F16" s="323" t="s">
        <v>318</v>
      </c>
      <c r="G16" s="322" t="s">
        <v>288</v>
      </c>
      <c r="H16" s="338"/>
      <c r="I16" s="327"/>
      <c r="J16" s="336" t="s">
        <v>300</v>
      </c>
      <c r="K16" s="323" t="s">
        <v>315</v>
      </c>
      <c r="L16" s="337" t="s">
        <v>7</v>
      </c>
      <c r="M16" s="323" t="s">
        <v>317</v>
      </c>
      <c r="N16" s="337" t="s">
        <v>318</v>
      </c>
      <c r="O16" s="322" t="s">
        <v>280</v>
      </c>
      <c r="P16" s="328"/>
      <c r="Q16" s="328"/>
      <c r="R16" s="328"/>
      <c r="S16" s="328"/>
      <c r="T16" s="329"/>
      <c r="U16" s="328"/>
      <c r="V16" s="315"/>
    </row>
    <row r="17" spans="2:22" ht="18.75">
      <c r="B17" s="325">
        <v>1</v>
      </c>
      <c r="C17" s="429" t="s">
        <v>409</v>
      </c>
      <c r="D17" s="430">
        <v>16</v>
      </c>
      <c r="E17" s="430" t="s">
        <v>378</v>
      </c>
      <c r="F17" s="430">
        <v>15</v>
      </c>
      <c r="G17" s="431">
        <v>0.70399999999999996</v>
      </c>
      <c r="H17" s="326" t="s">
        <v>319</v>
      </c>
      <c r="I17" s="327"/>
      <c r="J17" s="325">
        <v>1</v>
      </c>
      <c r="K17" s="429" t="s">
        <v>409</v>
      </c>
      <c r="L17" s="430">
        <v>16</v>
      </c>
      <c r="M17" s="430" t="s">
        <v>378</v>
      </c>
      <c r="N17" s="430">
        <v>15</v>
      </c>
      <c r="O17" s="430">
        <v>6</v>
      </c>
      <c r="P17" s="328" t="s">
        <v>319</v>
      </c>
      <c r="R17" s="328"/>
      <c r="S17" s="328"/>
      <c r="T17" s="329"/>
      <c r="U17" s="328"/>
      <c r="V17" s="315"/>
    </row>
    <row r="18" spans="2:22" ht="18.75">
      <c r="B18" s="325">
        <v>2</v>
      </c>
      <c r="C18" s="429" t="s">
        <v>411</v>
      </c>
      <c r="D18" s="430">
        <v>10</v>
      </c>
      <c r="E18" s="430" t="s">
        <v>436</v>
      </c>
      <c r="F18" s="430">
        <v>14</v>
      </c>
      <c r="G18" s="431">
        <v>0.66700000000000004</v>
      </c>
      <c r="H18" s="339"/>
      <c r="I18" s="327"/>
      <c r="J18" s="325">
        <v>2</v>
      </c>
      <c r="K18" s="429" t="s">
        <v>411</v>
      </c>
      <c r="L18" s="430">
        <v>10</v>
      </c>
      <c r="M18" s="430" t="s">
        <v>436</v>
      </c>
      <c r="N18" s="430">
        <v>14</v>
      </c>
      <c r="O18" s="430">
        <v>5</v>
      </c>
      <c r="P18" s="328"/>
      <c r="R18" s="328"/>
      <c r="T18" s="329"/>
      <c r="U18" s="328"/>
      <c r="V18" s="315"/>
    </row>
    <row r="19" spans="2:22" ht="18.75">
      <c r="B19" s="325">
        <v>3</v>
      </c>
      <c r="C19" s="429" t="s">
        <v>411</v>
      </c>
      <c r="D19" s="430">
        <v>41</v>
      </c>
      <c r="E19" s="430" t="s">
        <v>369</v>
      </c>
      <c r="F19" s="430">
        <v>12</v>
      </c>
      <c r="G19" s="431">
        <v>0.61399999999999999</v>
      </c>
      <c r="H19" s="326"/>
      <c r="I19" s="327"/>
      <c r="J19" s="325">
        <v>3</v>
      </c>
      <c r="K19" s="429" t="s">
        <v>5</v>
      </c>
      <c r="L19" s="430">
        <v>42</v>
      </c>
      <c r="M19" s="430" t="s">
        <v>374</v>
      </c>
      <c r="N19" s="430">
        <v>18</v>
      </c>
      <c r="O19" s="430">
        <v>4</v>
      </c>
      <c r="P19" s="328"/>
      <c r="R19" s="328"/>
      <c r="T19" s="329"/>
      <c r="U19" s="328"/>
      <c r="V19" s="315"/>
    </row>
    <row r="20" spans="2:22" ht="18.75">
      <c r="B20" s="325">
        <v>4</v>
      </c>
      <c r="C20" s="429" t="s">
        <v>5</v>
      </c>
      <c r="D20" s="430">
        <v>42</v>
      </c>
      <c r="E20" s="430" t="s">
        <v>374</v>
      </c>
      <c r="F20" s="430">
        <v>18</v>
      </c>
      <c r="G20" s="431">
        <v>0.59299999999999997</v>
      </c>
      <c r="H20" s="326"/>
      <c r="I20" s="327"/>
      <c r="J20" s="325">
        <v>4</v>
      </c>
      <c r="K20" s="429" t="s">
        <v>411</v>
      </c>
      <c r="L20" s="430">
        <v>41</v>
      </c>
      <c r="M20" s="430" t="s">
        <v>369</v>
      </c>
      <c r="N20" s="430">
        <v>12</v>
      </c>
      <c r="O20" s="430">
        <v>3</v>
      </c>
      <c r="P20" s="328"/>
      <c r="R20" s="328"/>
      <c r="T20" s="329"/>
      <c r="U20" s="331"/>
      <c r="V20" s="315"/>
    </row>
    <row r="21" spans="2:22" ht="18.75">
      <c r="B21" s="325">
        <v>5</v>
      </c>
      <c r="C21" s="429" t="s">
        <v>428</v>
      </c>
      <c r="D21" s="430">
        <v>7</v>
      </c>
      <c r="E21" s="430" t="s">
        <v>412</v>
      </c>
      <c r="F21" s="430">
        <v>19</v>
      </c>
      <c r="G21" s="431">
        <v>0.59099999999999997</v>
      </c>
      <c r="H21" s="326"/>
      <c r="I21" s="327"/>
      <c r="J21" s="325">
        <v>5</v>
      </c>
      <c r="K21" s="429" t="s">
        <v>428</v>
      </c>
      <c r="L21" s="430">
        <v>7</v>
      </c>
      <c r="M21" s="430" t="s">
        <v>412</v>
      </c>
      <c r="N21" s="430">
        <v>19</v>
      </c>
      <c r="O21" s="430">
        <v>3</v>
      </c>
      <c r="P21" s="328"/>
      <c r="R21" s="328"/>
      <c r="T21" s="329"/>
      <c r="U21" s="328"/>
      <c r="V21" s="328"/>
    </row>
    <row r="22" spans="2:22" ht="18.75">
      <c r="B22" s="325">
        <v>6</v>
      </c>
      <c r="C22" s="429" t="s">
        <v>409</v>
      </c>
      <c r="D22" s="430">
        <v>45</v>
      </c>
      <c r="E22" s="430" t="s">
        <v>361</v>
      </c>
      <c r="F22" s="430">
        <v>20</v>
      </c>
      <c r="G22" s="431">
        <v>0.58899999999999997</v>
      </c>
      <c r="H22" s="326"/>
      <c r="I22" s="327"/>
      <c r="J22" s="325">
        <v>6</v>
      </c>
      <c r="K22" s="429" t="s">
        <v>5</v>
      </c>
      <c r="L22" s="430">
        <v>87</v>
      </c>
      <c r="M22" s="430" t="s">
        <v>404</v>
      </c>
      <c r="N22" s="430">
        <v>17</v>
      </c>
      <c r="O22" s="430">
        <v>3</v>
      </c>
      <c r="P22" s="328"/>
      <c r="R22" s="328"/>
      <c r="T22" s="329"/>
      <c r="U22" s="328"/>
      <c r="V22" s="328"/>
    </row>
    <row r="23" spans="2:22" ht="18.75">
      <c r="B23" s="325">
        <v>7</v>
      </c>
      <c r="C23" s="429" t="s">
        <v>411</v>
      </c>
      <c r="D23" s="430">
        <v>24</v>
      </c>
      <c r="E23" s="430" t="s">
        <v>371</v>
      </c>
      <c r="F23" s="430">
        <v>19</v>
      </c>
      <c r="G23" s="431">
        <v>0.57999999999999996</v>
      </c>
      <c r="H23" s="326"/>
      <c r="I23" s="327"/>
      <c r="J23" s="325">
        <v>7</v>
      </c>
      <c r="K23" s="429" t="s">
        <v>410</v>
      </c>
      <c r="L23" s="430">
        <v>21</v>
      </c>
      <c r="M23" s="430" t="s">
        <v>365</v>
      </c>
      <c r="N23" s="430">
        <v>20</v>
      </c>
      <c r="O23" s="430">
        <v>3</v>
      </c>
      <c r="P23" s="328"/>
      <c r="R23" s="328"/>
      <c r="T23" s="329"/>
      <c r="U23" s="328"/>
      <c r="V23" s="328"/>
    </row>
    <row r="24" spans="2:22" ht="18.75">
      <c r="B24" s="325">
        <v>8</v>
      </c>
      <c r="C24" s="429" t="s">
        <v>5</v>
      </c>
      <c r="D24" s="430">
        <v>9</v>
      </c>
      <c r="E24" s="430" t="s">
        <v>377</v>
      </c>
      <c r="F24" s="430">
        <v>9</v>
      </c>
      <c r="G24" s="431">
        <v>0.57999999999999996</v>
      </c>
      <c r="H24" s="339"/>
      <c r="I24" s="327"/>
      <c r="J24" s="325">
        <v>8</v>
      </c>
      <c r="K24" s="429" t="s">
        <v>411</v>
      </c>
      <c r="L24" s="430">
        <v>24</v>
      </c>
      <c r="M24" s="430" t="s">
        <v>371</v>
      </c>
      <c r="N24" s="430">
        <v>19</v>
      </c>
      <c r="O24" s="430">
        <v>2</v>
      </c>
      <c r="P24" s="328"/>
      <c r="R24" s="328"/>
      <c r="T24" s="329"/>
      <c r="U24" s="328"/>
      <c r="V24" s="328"/>
    </row>
    <row r="25" spans="2:22" ht="18.75">
      <c r="B25" s="325">
        <v>9</v>
      </c>
      <c r="C25" s="429" t="s">
        <v>411</v>
      </c>
      <c r="D25" s="430">
        <v>17</v>
      </c>
      <c r="E25" s="430" t="s">
        <v>396</v>
      </c>
      <c r="F25" s="430">
        <v>17</v>
      </c>
      <c r="G25" s="431">
        <v>0.56799999999999995</v>
      </c>
      <c r="H25" s="326"/>
      <c r="I25" s="327"/>
      <c r="J25" s="325">
        <v>9</v>
      </c>
      <c r="K25" s="429" t="s">
        <v>5</v>
      </c>
      <c r="L25" s="430">
        <v>34</v>
      </c>
      <c r="M25" s="430" t="s">
        <v>375</v>
      </c>
      <c r="N25" s="430">
        <v>12</v>
      </c>
      <c r="O25" s="430">
        <v>2</v>
      </c>
      <c r="P25" s="328"/>
      <c r="R25" s="328"/>
      <c r="T25" s="329"/>
      <c r="U25" s="328"/>
      <c r="V25" s="328"/>
    </row>
    <row r="26" spans="2:22" ht="18.75">
      <c r="B26" s="325">
        <v>10</v>
      </c>
      <c r="C26" s="429" t="s">
        <v>5</v>
      </c>
      <c r="D26" s="430">
        <v>34</v>
      </c>
      <c r="E26" s="430" t="s">
        <v>375</v>
      </c>
      <c r="F26" s="430">
        <v>12</v>
      </c>
      <c r="G26" s="431">
        <v>0.56299999999999994</v>
      </c>
      <c r="H26" s="339"/>
      <c r="I26" s="327"/>
      <c r="J26" s="325">
        <v>10</v>
      </c>
      <c r="K26" s="429" t="s">
        <v>409</v>
      </c>
      <c r="L26" s="430">
        <v>61</v>
      </c>
      <c r="M26" s="430" t="s">
        <v>359</v>
      </c>
      <c r="N26" s="430">
        <v>17</v>
      </c>
      <c r="O26" s="430">
        <v>2</v>
      </c>
      <c r="P26" s="328"/>
      <c r="R26" s="328"/>
      <c r="T26" s="329"/>
      <c r="U26" s="328"/>
      <c r="V26" s="328"/>
    </row>
    <row r="27" spans="2:22" ht="17.25">
      <c r="B27" s="483"/>
      <c r="C27" s="483"/>
      <c r="D27" s="483"/>
      <c r="E27" s="483"/>
      <c r="F27" s="483"/>
      <c r="G27" s="483"/>
      <c r="H27" s="333"/>
      <c r="I27" s="327"/>
      <c r="J27" s="488"/>
      <c r="K27" s="488"/>
      <c r="L27" s="488"/>
      <c r="M27" s="488"/>
      <c r="N27" s="488"/>
      <c r="O27" s="488"/>
      <c r="P27" s="328"/>
      <c r="Q27" s="328"/>
      <c r="R27" s="328"/>
      <c r="T27" s="329"/>
      <c r="U27" s="328"/>
      <c r="V27" s="328"/>
    </row>
    <row r="28" spans="2:22" ht="2.4500000000000002" customHeight="1">
      <c r="B28" s="340"/>
      <c r="C28" s="335"/>
      <c r="D28" s="335"/>
      <c r="E28" s="335"/>
      <c r="F28" s="335"/>
      <c r="G28" s="333"/>
      <c r="H28" s="333"/>
      <c r="I28" s="327"/>
      <c r="J28" s="340"/>
      <c r="K28" s="327"/>
      <c r="L28" s="327"/>
      <c r="M28" s="327"/>
      <c r="N28" s="327"/>
      <c r="O28" s="327"/>
      <c r="P28" s="328"/>
      <c r="Q28" s="328"/>
      <c r="R28" s="328"/>
      <c r="S28" s="328"/>
      <c r="T28" s="329"/>
      <c r="U28" s="328"/>
      <c r="V28" s="328"/>
    </row>
    <row r="29" spans="2:22" ht="17.25">
      <c r="B29" s="336" t="s">
        <v>301</v>
      </c>
      <c r="C29" s="341" t="s">
        <v>315</v>
      </c>
      <c r="D29" s="337" t="s">
        <v>7</v>
      </c>
      <c r="E29" s="337" t="s">
        <v>317</v>
      </c>
      <c r="F29" s="337" t="s">
        <v>318</v>
      </c>
      <c r="G29" s="323" t="s">
        <v>281</v>
      </c>
      <c r="H29" s="320"/>
      <c r="I29" s="327"/>
      <c r="J29" s="321" t="s">
        <v>310</v>
      </c>
      <c r="K29" s="322" t="s">
        <v>315</v>
      </c>
      <c r="L29" s="322" t="s">
        <v>7</v>
      </c>
      <c r="M29" s="322" t="s">
        <v>317</v>
      </c>
      <c r="N29" s="337" t="s">
        <v>318</v>
      </c>
      <c r="O29" s="323" t="s">
        <v>289</v>
      </c>
      <c r="P29" s="328"/>
      <c r="Q29" s="328"/>
      <c r="R29" s="328"/>
      <c r="S29" s="328"/>
      <c r="T29" s="329"/>
      <c r="U29" s="328"/>
      <c r="V29" s="328"/>
    </row>
    <row r="30" spans="2:22" ht="18.75">
      <c r="B30" s="325">
        <v>1</v>
      </c>
      <c r="C30" s="429" t="s">
        <v>410</v>
      </c>
      <c r="D30" s="430">
        <v>21</v>
      </c>
      <c r="E30" s="430" t="s">
        <v>365</v>
      </c>
      <c r="F30" s="430">
        <v>20</v>
      </c>
      <c r="G30" s="430">
        <v>38</v>
      </c>
      <c r="H30" s="342"/>
      <c r="I30" s="327"/>
      <c r="J30" s="325">
        <v>1</v>
      </c>
      <c r="K30" s="429" t="s">
        <v>409</v>
      </c>
      <c r="L30" s="430">
        <v>16</v>
      </c>
      <c r="M30" s="430" t="s">
        <v>378</v>
      </c>
      <c r="N30" s="430">
        <v>15</v>
      </c>
      <c r="O30" s="431">
        <v>1.1299999999999999</v>
      </c>
      <c r="P30" s="328" t="s">
        <v>319</v>
      </c>
      <c r="Q30" s="328"/>
      <c r="U30" s="328"/>
      <c r="V30" s="343"/>
    </row>
    <row r="31" spans="2:22" ht="18.75">
      <c r="B31" s="325">
        <v>2</v>
      </c>
      <c r="C31" s="429" t="s">
        <v>5</v>
      </c>
      <c r="D31" s="430">
        <v>34</v>
      </c>
      <c r="E31" s="430" t="s">
        <v>375</v>
      </c>
      <c r="F31" s="430">
        <v>12</v>
      </c>
      <c r="G31" s="430">
        <v>37</v>
      </c>
      <c r="H31" s="342"/>
      <c r="I31" s="327"/>
      <c r="J31" s="325">
        <v>2</v>
      </c>
      <c r="K31" s="429" t="s">
        <v>411</v>
      </c>
      <c r="L31" s="430">
        <v>10</v>
      </c>
      <c r="M31" s="430" t="s">
        <v>436</v>
      </c>
      <c r="N31" s="430">
        <v>14</v>
      </c>
      <c r="O31" s="431">
        <v>1.1040000000000001</v>
      </c>
      <c r="P31" s="328"/>
      <c r="Q31" s="328"/>
      <c r="U31" s="328"/>
      <c r="V31" s="343"/>
    </row>
    <row r="32" spans="2:22" ht="18.75">
      <c r="B32" s="325">
        <v>3</v>
      </c>
      <c r="C32" s="429" t="s">
        <v>411</v>
      </c>
      <c r="D32" s="430">
        <v>10</v>
      </c>
      <c r="E32" s="430" t="s">
        <v>436</v>
      </c>
      <c r="F32" s="430">
        <v>14</v>
      </c>
      <c r="G32" s="430">
        <v>33</v>
      </c>
      <c r="H32" s="342"/>
      <c r="I32" s="327"/>
      <c r="J32" s="325">
        <v>3</v>
      </c>
      <c r="K32" s="429" t="s">
        <v>5</v>
      </c>
      <c r="L32" s="430">
        <v>34</v>
      </c>
      <c r="M32" s="430" t="s">
        <v>375</v>
      </c>
      <c r="N32" s="430">
        <v>12</v>
      </c>
      <c r="O32" s="431">
        <v>0.96399999999999997</v>
      </c>
      <c r="P32" s="328"/>
      <c r="Q32" s="328"/>
      <c r="U32" s="328"/>
      <c r="V32" s="343"/>
    </row>
    <row r="33" spans="2:22" ht="18.75">
      <c r="B33" s="325">
        <v>4</v>
      </c>
      <c r="C33" s="429" t="s">
        <v>409</v>
      </c>
      <c r="D33" s="430">
        <v>45</v>
      </c>
      <c r="E33" s="430" t="s">
        <v>361</v>
      </c>
      <c r="F33" s="430">
        <v>20</v>
      </c>
      <c r="G33" s="430">
        <v>31</v>
      </c>
      <c r="H33" s="342"/>
      <c r="I33" s="327"/>
      <c r="J33" s="325">
        <v>4</v>
      </c>
      <c r="K33" s="429" t="s">
        <v>411</v>
      </c>
      <c r="L33" s="430">
        <v>41</v>
      </c>
      <c r="M33" s="430" t="s">
        <v>369</v>
      </c>
      <c r="N33" s="430">
        <v>12</v>
      </c>
      <c r="O33" s="431">
        <v>0.8</v>
      </c>
      <c r="P33" s="328"/>
      <c r="Q33" s="328"/>
      <c r="U33" s="331"/>
      <c r="V33" s="343"/>
    </row>
    <row r="34" spans="2:22" ht="18.75">
      <c r="B34" s="325">
        <v>5</v>
      </c>
      <c r="C34" s="429" t="s">
        <v>3</v>
      </c>
      <c r="D34" s="430">
        <v>42</v>
      </c>
      <c r="E34" s="430" t="s">
        <v>364</v>
      </c>
      <c r="F34" s="430">
        <v>18</v>
      </c>
      <c r="G34" s="430">
        <v>30</v>
      </c>
      <c r="H34" s="342"/>
      <c r="I34" s="327"/>
      <c r="J34" s="325">
        <v>5</v>
      </c>
      <c r="K34" s="429" t="s">
        <v>5</v>
      </c>
      <c r="L34" s="430">
        <v>42</v>
      </c>
      <c r="M34" s="430" t="s">
        <v>374</v>
      </c>
      <c r="N34" s="430">
        <v>18</v>
      </c>
      <c r="O34" s="431">
        <v>0.754</v>
      </c>
      <c r="P34" s="328"/>
      <c r="Q34" s="328"/>
      <c r="U34" s="328"/>
      <c r="V34" s="343"/>
    </row>
    <row r="35" spans="2:22" ht="18.75">
      <c r="B35" s="325">
        <v>6</v>
      </c>
      <c r="C35" s="429" t="s">
        <v>409</v>
      </c>
      <c r="D35" s="430">
        <v>7</v>
      </c>
      <c r="E35" s="430" t="s">
        <v>360</v>
      </c>
      <c r="F35" s="430">
        <v>18</v>
      </c>
      <c r="G35" s="430">
        <v>30</v>
      </c>
      <c r="H35" s="342"/>
      <c r="I35" s="327"/>
      <c r="J35" s="325">
        <v>6</v>
      </c>
      <c r="K35" s="429" t="s">
        <v>428</v>
      </c>
      <c r="L35" s="430">
        <v>7</v>
      </c>
      <c r="M35" s="430" t="s">
        <v>412</v>
      </c>
      <c r="N35" s="430">
        <v>19</v>
      </c>
      <c r="O35" s="431">
        <v>0.70599999999999996</v>
      </c>
      <c r="P35" s="328"/>
      <c r="Q35" s="328"/>
      <c r="U35" s="331"/>
      <c r="V35" s="343"/>
    </row>
    <row r="36" spans="2:22" ht="18.75">
      <c r="B36" s="325">
        <v>7</v>
      </c>
      <c r="C36" s="429" t="s">
        <v>5</v>
      </c>
      <c r="D36" s="430">
        <v>42</v>
      </c>
      <c r="E36" s="430" t="s">
        <v>374</v>
      </c>
      <c r="F36" s="430">
        <v>18</v>
      </c>
      <c r="G36" s="430">
        <v>29</v>
      </c>
      <c r="H36" s="342"/>
      <c r="I36" s="327"/>
      <c r="J36" s="325">
        <v>7</v>
      </c>
      <c r="K36" s="429" t="s">
        <v>410</v>
      </c>
      <c r="L36" s="430">
        <v>21</v>
      </c>
      <c r="M36" s="430" t="s">
        <v>365</v>
      </c>
      <c r="N36" s="430">
        <v>20</v>
      </c>
      <c r="O36" s="431">
        <v>0.68799999999999994</v>
      </c>
      <c r="P36" s="328"/>
      <c r="Q36" s="328"/>
      <c r="U36" s="328"/>
      <c r="V36" s="343"/>
    </row>
    <row r="37" spans="2:22" ht="18.75">
      <c r="B37" s="325">
        <v>8</v>
      </c>
      <c r="C37" s="429" t="s">
        <v>411</v>
      </c>
      <c r="D37" s="430">
        <v>24</v>
      </c>
      <c r="E37" s="430" t="s">
        <v>371</v>
      </c>
      <c r="F37" s="430">
        <v>19</v>
      </c>
      <c r="G37" s="430">
        <v>28</v>
      </c>
      <c r="H37" s="342"/>
      <c r="I37" s="327"/>
      <c r="J37" s="325">
        <v>8</v>
      </c>
      <c r="K37" s="429" t="s">
        <v>409</v>
      </c>
      <c r="L37" s="430">
        <v>45</v>
      </c>
      <c r="M37" s="430" t="s">
        <v>361</v>
      </c>
      <c r="N37" s="430">
        <v>20</v>
      </c>
      <c r="O37" s="431">
        <v>0.64100000000000001</v>
      </c>
      <c r="P37" s="328"/>
      <c r="Q37" s="328"/>
      <c r="U37" s="328"/>
      <c r="V37" s="343"/>
    </row>
    <row r="38" spans="2:22" ht="18.75">
      <c r="B38" s="325">
        <v>9</v>
      </c>
      <c r="C38" s="429" t="s">
        <v>411</v>
      </c>
      <c r="D38" s="430">
        <v>41</v>
      </c>
      <c r="E38" s="430" t="s">
        <v>369</v>
      </c>
      <c r="F38" s="430">
        <v>12</v>
      </c>
      <c r="G38" s="430">
        <v>27</v>
      </c>
      <c r="H38" s="342"/>
      <c r="I38" s="327"/>
      <c r="J38" s="325">
        <v>9</v>
      </c>
      <c r="K38" s="429" t="s">
        <v>3</v>
      </c>
      <c r="L38" s="430">
        <v>42</v>
      </c>
      <c r="M38" s="430" t="s">
        <v>364</v>
      </c>
      <c r="N38" s="430">
        <v>18</v>
      </c>
      <c r="O38" s="431">
        <v>0.63300000000000001</v>
      </c>
      <c r="P38" s="328"/>
      <c r="Q38" s="328"/>
      <c r="U38" s="328"/>
      <c r="V38" s="343"/>
    </row>
    <row r="39" spans="2:22" ht="18.75">
      <c r="B39" s="325">
        <v>10</v>
      </c>
      <c r="C39" s="429" t="s">
        <v>409</v>
      </c>
      <c r="D39" s="430">
        <v>16</v>
      </c>
      <c r="E39" s="430" t="s">
        <v>378</v>
      </c>
      <c r="F39" s="430">
        <v>15</v>
      </c>
      <c r="G39" s="430">
        <v>25</v>
      </c>
      <c r="H39" s="342"/>
      <c r="I39" s="327"/>
      <c r="J39" s="325">
        <v>10</v>
      </c>
      <c r="K39" s="429" t="s">
        <v>5</v>
      </c>
      <c r="L39" s="430">
        <v>87</v>
      </c>
      <c r="M39" s="430" t="s">
        <v>404</v>
      </c>
      <c r="N39" s="430">
        <v>17</v>
      </c>
      <c r="O39" s="431">
        <v>0.61499999999999999</v>
      </c>
      <c r="P39" s="328"/>
      <c r="Q39" s="328"/>
      <c r="U39" s="344"/>
      <c r="V39" s="343"/>
    </row>
    <row r="40" spans="2:22" ht="17.25">
      <c r="B40" s="483"/>
      <c r="C40" s="483"/>
      <c r="D40" s="483"/>
      <c r="E40" s="483"/>
      <c r="F40" s="483"/>
      <c r="G40" s="483"/>
      <c r="H40" s="335"/>
      <c r="I40" s="327"/>
      <c r="J40" s="483"/>
      <c r="K40" s="483"/>
      <c r="L40" s="483"/>
      <c r="M40" s="483"/>
      <c r="N40" s="483"/>
      <c r="O40" s="483"/>
      <c r="P40" s="328"/>
      <c r="Q40" s="328"/>
      <c r="R40" s="328"/>
      <c r="S40" s="328"/>
      <c r="T40" s="329"/>
      <c r="U40" s="344"/>
      <c r="V40" s="343"/>
    </row>
    <row r="41" spans="2:22" ht="2.4500000000000002" customHeight="1">
      <c r="B41" s="340"/>
      <c r="C41" s="335"/>
      <c r="D41" s="335"/>
      <c r="E41" s="335"/>
      <c r="F41" s="335"/>
      <c r="G41" s="335"/>
      <c r="H41" s="335"/>
      <c r="I41" s="327"/>
      <c r="J41" s="340"/>
      <c r="K41" s="327"/>
      <c r="L41" s="327"/>
      <c r="M41" s="327"/>
      <c r="N41" s="327"/>
      <c r="O41" s="345"/>
      <c r="P41" s="328"/>
      <c r="Q41" s="328"/>
      <c r="R41" s="328"/>
      <c r="S41" s="328"/>
      <c r="T41" s="329"/>
      <c r="U41" s="344"/>
      <c r="V41" s="343"/>
    </row>
    <row r="42" spans="2:22" ht="17.25">
      <c r="B42" s="321" t="s">
        <v>295</v>
      </c>
      <c r="C42" s="337" t="s">
        <v>315</v>
      </c>
      <c r="D42" s="337" t="s">
        <v>7</v>
      </c>
      <c r="E42" s="341" t="s">
        <v>317</v>
      </c>
      <c r="F42" s="337" t="s">
        <v>318</v>
      </c>
      <c r="G42" s="322" t="s">
        <v>275</v>
      </c>
      <c r="H42" s="320"/>
      <c r="I42" s="327"/>
      <c r="J42" s="321" t="s">
        <v>320</v>
      </c>
      <c r="K42" s="337" t="s">
        <v>315</v>
      </c>
      <c r="L42" s="323" t="s">
        <v>7</v>
      </c>
      <c r="M42" s="337" t="s">
        <v>317</v>
      </c>
      <c r="N42" s="323" t="s">
        <v>318</v>
      </c>
      <c r="O42" s="322" t="s">
        <v>276</v>
      </c>
      <c r="P42" s="328"/>
      <c r="Q42" s="328"/>
      <c r="R42" s="328"/>
      <c r="S42" s="328"/>
      <c r="T42" s="329"/>
      <c r="U42" s="328"/>
      <c r="V42" s="328"/>
    </row>
    <row r="43" spans="2:22" ht="18.75">
      <c r="B43" s="325">
        <v>1</v>
      </c>
      <c r="C43" s="429" t="s">
        <v>411</v>
      </c>
      <c r="D43" s="430">
        <v>17</v>
      </c>
      <c r="E43" s="430" t="s">
        <v>396</v>
      </c>
      <c r="F43" s="430">
        <v>17</v>
      </c>
      <c r="G43" s="430">
        <v>33</v>
      </c>
      <c r="H43" s="346">
        <v>6</v>
      </c>
      <c r="I43" s="327"/>
      <c r="J43" s="325">
        <v>1</v>
      </c>
      <c r="K43" s="429" t="s">
        <v>409</v>
      </c>
      <c r="L43" s="430">
        <v>45</v>
      </c>
      <c r="M43" s="430" t="s">
        <v>361</v>
      </c>
      <c r="N43" s="430">
        <v>20</v>
      </c>
      <c r="O43" s="430">
        <v>39</v>
      </c>
      <c r="P43" s="346">
        <v>4</v>
      </c>
      <c r="S43" s="328"/>
      <c r="T43" s="329"/>
      <c r="U43" s="328"/>
      <c r="V43" s="328"/>
    </row>
    <row r="44" spans="2:22" ht="18.75">
      <c r="B44" s="325">
        <v>2</v>
      </c>
      <c r="C44" s="429" t="s">
        <v>5</v>
      </c>
      <c r="D44" s="430">
        <v>87</v>
      </c>
      <c r="E44" s="430" t="s">
        <v>404</v>
      </c>
      <c r="F44" s="430">
        <v>17</v>
      </c>
      <c r="G44" s="430">
        <v>32</v>
      </c>
      <c r="H44" s="346">
        <v>5</v>
      </c>
      <c r="I44" s="327"/>
      <c r="J44" s="325">
        <v>2</v>
      </c>
      <c r="K44" s="429" t="s">
        <v>410</v>
      </c>
      <c r="L44" s="430">
        <v>21</v>
      </c>
      <c r="M44" s="430" t="s">
        <v>365</v>
      </c>
      <c r="N44" s="430">
        <v>20</v>
      </c>
      <c r="O44" s="430">
        <v>33</v>
      </c>
      <c r="P44" s="346">
        <v>3</v>
      </c>
      <c r="S44" s="328"/>
      <c r="T44" s="329"/>
      <c r="U44" s="328"/>
      <c r="V44" s="328"/>
    </row>
    <row r="45" spans="2:22" ht="18.75">
      <c r="B45" s="325">
        <v>3</v>
      </c>
      <c r="C45" s="429" t="s">
        <v>409</v>
      </c>
      <c r="D45" s="430">
        <v>4</v>
      </c>
      <c r="E45" s="430" t="s">
        <v>382</v>
      </c>
      <c r="F45" s="430">
        <v>20</v>
      </c>
      <c r="G45" s="430">
        <v>32</v>
      </c>
      <c r="H45" s="346">
        <v>5</v>
      </c>
      <c r="I45" s="327"/>
      <c r="J45" s="325">
        <v>3</v>
      </c>
      <c r="K45" s="429" t="s">
        <v>5</v>
      </c>
      <c r="L45" s="430">
        <v>42</v>
      </c>
      <c r="M45" s="430" t="s">
        <v>374</v>
      </c>
      <c r="N45" s="430">
        <v>18</v>
      </c>
      <c r="O45" s="430">
        <v>32</v>
      </c>
      <c r="P45" s="346">
        <v>2</v>
      </c>
      <c r="S45" s="328"/>
      <c r="T45" s="329"/>
      <c r="U45" s="328"/>
      <c r="V45" s="328"/>
    </row>
    <row r="46" spans="2:22" ht="18.75">
      <c r="B46" s="325">
        <v>4</v>
      </c>
      <c r="C46" s="429" t="s">
        <v>409</v>
      </c>
      <c r="D46" s="430">
        <v>16</v>
      </c>
      <c r="E46" s="430" t="s">
        <v>378</v>
      </c>
      <c r="F46" s="430">
        <v>15</v>
      </c>
      <c r="G46" s="430">
        <v>31</v>
      </c>
      <c r="H46" s="346">
        <v>5</v>
      </c>
      <c r="I46" s="327"/>
      <c r="J46" s="325">
        <v>4</v>
      </c>
      <c r="K46" s="429" t="s">
        <v>409</v>
      </c>
      <c r="L46" s="430">
        <v>4</v>
      </c>
      <c r="M46" s="430" t="s">
        <v>382</v>
      </c>
      <c r="N46" s="430">
        <v>20</v>
      </c>
      <c r="O46" s="430">
        <v>31</v>
      </c>
      <c r="P46" s="346">
        <v>2</v>
      </c>
      <c r="S46" s="328"/>
      <c r="T46" s="329"/>
      <c r="U46" s="328"/>
      <c r="V46" s="328"/>
    </row>
    <row r="47" spans="2:22" ht="18.75">
      <c r="B47" s="325">
        <v>5</v>
      </c>
      <c r="C47" s="429" t="s">
        <v>410</v>
      </c>
      <c r="D47" s="430">
        <v>21</v>
      </c>
      <c r="E47" s="430" t="s">
        <v>365</v>
      </c>
      <c r="F47" s="430">
        <v>20</v>
      </c>
      <c r="G47" s="430">
        <v>31</v>
      </c>
      <c r="H47" s="346">
        <v>4</v>
      </c>
      <c r="I47" s="327"/>
      <c r="J47" s="325">
        <v>5</v>
      </c>
      <c r="K47" s="429" t="s">
        <v>5</v>
      </c>
      <c r="L47" s="430">
        <v>34</v>
      </c>
      <c r="M47" s="430" t="s">
        <v>375</v>
      </c>
      <c r="N47" s="430">
        <v>12</v>
      </c>
      <c r="O47" s="430">
        <v>31</v>
      </c>
      <c r="P47" s="346">
        <v>2</v>
      </c>
      <c r="S47" s="328"/>
      <c r="T47" s="329"/>
      <c r="U47" s="328"/>
      <c r="V47" s="328"/>
    </row>
    <row r="48" spans="2:22" ht="18.75">
      <c r="B48" s="325">
        <v>6</v>
      </c>
      <c r="C48" s="429" t="s">
        <v>411</v>
      </c>
      <c r="D48" s="430">
        <v>24</v>
      </c>
      <c r="E48" s="430" t="s">
        <v>371</v>
      </c>
      <c r="F48" s="430">
        <v>19</v>
      </c>
      <c r="G48" s="430">
        <v>31</v>
      </c>
      <c r="H48" s="346">
        <v>4</v>
      </c>
      <c r="I48" s="327"/>
      <c r="J48" s="325">
        <v>6</v>
      </c>
      <c r="K48" s="429" t="s">
        <v>409</v>
      </c>
      <c r="L48" s="430">
        <v>7</v>
      </c>
      <c r="M48" s="430" t="s">
        <v>360</v>
      </c>
      <c r="N48" s="430">
        <v>18</v>
      </c>
      <c r="O48" s="430">
        <v>29</v>
      </c>
      <c r="P48" s="346">
        <v>2</v>
      </c>
      <c r="S48" s="328"/>
      <c r="T48" s="329"/>
      <c r="U48" s="328"/>
      <c r="V48" s="328"/>
    </row>
    <row r="49" spans="2:22" ht="18.75">
      <c r="B49" s="325">
        <v>7</v>
      </c>
      <c r="C49" s="429" t="s">
        <v>410</v>
      </c>
      <c r="D49" s="430">
        <v>8</v>
      </c>
      <c r="E49" s="430" t="s">
        <v>363</v>
      </c>
      <c r="F49" s="430">
        <v>19</v>
      </c>
      <c r="G49" s="430">
        <v>31</v>
      </c>
      <c r="H49" s="346">
        <v>4</v>
      </c>
      <c r="I49" s="327"/>
      <c r="J49" s="325">
        <v>7</v>
      </c>
      <c r="K49" s="429" t="s">
        <v>410</v>
      </c>
      <c r="L49" s="430">
        <v>8</v>
      </c>
      <c r="M49" s="430" t="s">
        <v>363</v>
      </c>
      <c r="N49" s="430">
        <v>19</v>
      </c>
      <c r="O49" s="430">
        <v>28</v>
      </c>
      <c r="P49" s="346">
        <v>2</v>
      </c>
      <c r="S49" s="328"/>
      <c r="T49" s="329"/>
      <c r="U49" s="328"/>
      <c r="V49" s="328"/>
    </row>
    <row r="50" spans="2:22" ht="18.75">
      <c r="B50" s="325">
        <v>8</v>
      </c>
      <c r="C50" s="429" t="s">
        <v>409</v>
      </c>
      <c r="D50" s="430">
        <v>7</v>
      </c>
      <c r="E50" s="430" t="s">
        <v>360</v>
      </c>
      <c r="F50" s="430">
        <v>18</v>
      </c>
      <c r="G50" s="430">
        <v>30</v>
      </c>
      <c r="H50" s="346">
        <v>4</v>
      </c>
      <c r="I50" s="327"/>
      <c r="J50" s="325">
        <v>8</v>
      </c>
      <c r="K50" s="429" t="s">
        <v>411</v>
      </c>
      <c r="L50" s="430">
        <v>10</v>
      </c>
      <c r="M50" s="430" t="s">
        <v>436</v>
      </c>
      <c r="N50" s="430">
        <v>14</v>
      </c>
      <c r="O50" s="430">
        <v>28</v>
      </c>
      <c r="P50" s="346">
        <v>2</v>
      </c>
      <c r="S50" s="328"/>
      <c r="T50" s="329"/>
      <c r="U50" s="328"/>
      <c r="V50" s="328"/>
    </row>
    <row r="51" spans="2:22" ht="18.75">
      <c r="B51" s="325">
        <v>9</v>
      </c>
      <c r="C51" s="429" t="s">
        <v>411</v>
      </c>
      <c r="D51" s="430">
        <v>10</v>
      </c>
      <c r="E51" s="430" t="s">
        <v>436</v>
      </c>
      <c r="F51" s="430">
        <v>14</v>
      </c>
      <c r="G51" s="430">
        <v>29</v>
      </c>
      <c r="H51" s="346">
        <v>3</v>
      </c>
      <c r="I51" s="327"/>
      <c r="J51" s="325">
        <v>9</v>
      </c>
      <c r="K51" s="429" t="s">
        <v>410</v>
      </c>
      <c r="L51" s="430">
        <v>91</v>
      </c>
      <c r="M51" s="430" t="s">
        <v>387</v>
      </c>
      <c r="N51" s="430">
        <v>20</v>
      </c>
      <c r="O51" s="430">
        <v>28</v>
      </c>
      <c r="P51" s="346">
        <v>2</v>
      </c>
      <c r="S51" s="328"/>
      <c r="T51" s="329"/>
      <c r="U51" s="331"/>
      <c r="V51" s="328"/>
    </row>
    <row r="52" spans="2:22" ht="18.75">
      <c r="B52" s="325">
        <v>10</v>
      </c>
      <c r="C52" s="429" t="s">
        <v>5</v>
      </c>
      <c r="D52" s="430">
        <v>42</v>
      </c>
      <c r="E52" s="430" t="s">
        <v>374</v>
      </c>
      <c r="F52" s="430">
        <v>18</v>
      </c>
      <c r="G52" s="430">
        <v>28</v>
      </c>
      <c r="H52" s="346">
        <v>3</v>
      </c>
      <c r="I52" s="327"/>
      <c r="J52" s="325">
        <v>10</v>
      </c>
      <c r="K52" s="429" t="s">
        <v>411</v>
      </c>
      <c r="L52" s="430">
        <v>24</v>
      </c>
      <c r="M52" s="430" t="s">
        <v>371</v>
      </c>
      <c r="N52" s="430">
        <v>19</v>
      </c>
      <c r="O52" s="430">
        <v>27</v>
      </c>
      <c r="P52" s="346">
        <v>2</v>
      </c>
      <c r="S52" s="328"/>
      <c r="T52" s="329"/>
      <c r="U52" s="331"/>
      <c r="V52" s="328"/>
    </row>
    <row r="53" spans="2:22" ht="16.5">
      <c r="B53" s="484"/>
      <c r="C53" s="484"/>
      <c r="D53" s="484"/>
      <c r="E53" s="484"/>
      <c r="F53" s="484"/>
      <c r="G53" s="484"/>
      <c r="H53" s="347"/>
      <c r="I53" s="328"/>
      <c r="J53" s="484"/>
      <c r="K53" s="484"/>
      <c r="L53" s="484"/>
      <c r="M53" s="484"/>
      <c r="N53" s="484"/>
      <c r="O53" s="484"/>
      <c r="P53" s="328"/>
      <c r="Q53" s="328"/>
      <c r="R53" s="328"/>
      <c r="S53" s="328"/>
      <c r="T53" s="329"/>
      <c r="U53" s="328"/>
      <c r="V53" s="328"/>
    </row>
    <row r="54" spans="2:22" ht="16.5">
      <c r="B54" s="315"/>
      <c r="C54" s="315"/>
      <c r="D54" s="315"/>
      <c r="E54" s="315"/>
      <c r="F54" s="315"/>
      <c r="G54" s="315"/>
      <c r="H54" s="315"/>
      <c r="I54" s="315"/>
      <c r="J54" s="348"/>
      <c r="K54" s="348"/>
      <c r="L54" s="348"/>
      <c r="M54" s="348"/>
      <c r="N54" s="348"/>
      <c r="O54" s="348"/>
      <c r="P54" s="328"/>
      <c r="Q54" s="328"/>
      <c r="R54" s="328"/>
      <c r="S54" s="328"/>
      <c r="T54" s="329"/>
      <c r="U54" s="328"/>
      <c r="V54" s="328"/>
    </row>
    <row r="55" spans="2:22" ht="16.5">
      <c r="B55" s="328"/>
      <c r="C55" s="328"/>
      <c r="D55" s="328"/>
      <c r="E55" s="328"/>
      <c r="F55" s="328"/>
      <c r="G55" s="328"/>
      <c r="H55" s="330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9"/>
      <c r="U55" s="328"/>
      <c r="V55" s="328"/>
    </row>
    <row r="56" spans="2:22" ht="16.5">
      <c r="B56" s="328"/>
      <c r="C56" s="328"/>
      <c r="D56" s="328"/>
      <c r="E56" s="328"/>
      <c r="F56" s="328"/>
      <c r="G56" s="328"/>
      <c r="H56" s="330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9"/>
      <c r="U56" s="328"/>
      <c r="V56" s="328"/>
    </row>
    <row r="57" spans="2:22"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29"/>
      <c r="U57" s="315"/>
      <c r="V57" s="315"/>
    </row>
    <row r="58" spans="2:22"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29"/>
      <c r="U58" s="315"/>
      <c r="V58" s="315"/>
    </row>
    <row r="59" spans="2:22" ht="23.25" hidden="1">
      <c r="D59" s="349" t="s">
        <v>321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80"/>
  <sheetViews>
    <sheetView topLeftCell="A7" zoomScale="70" zoomScaleNormal="70" workbookViewId="0">
      <selection activeCell="G85" sqref="G85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398" t="s">
        <v>272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2:21"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2:21">
      <c r="B4" s="350" t="s">
        <v>7</v>
      </c>
      <c r="C4" s="350" t="s">
        <v>8</v>
      </c>
      <c r="D4" s="351" t="s">
        <v>256</v>
      </c>
      <c r="E4" s="352" t="s">
        <v>257</v>
      </c>
      <c r="F4" s="351" t="s">
        <v>258</v>
      </c>
      <c r="G4" s="353" t="s">
        <v>322</v>
      </c>
      <c r="H4" s="352" t="s">
        <v>323</v>
      </c>
      <c r="I4" s="352" t="s">
        <v>275</v>
      </c>
      <c r="J4" s="352" t="s">
        <v>324</v>
      </c>
      <c r="K4" s="352" t="s">
        <v>325</v>
      </c>
      <c r="L4" s="352" t="s">
        <v>326</v>
      </c>
      <c r="M4" s="351" t="s">
        <v>276</v>
      </c>
      <c r="N4" s="351" t="s">
        <v>2</v>
      </c>
      <c r="O4" s="351" t="s">
        <v>327</v>
      </c>
      <c r="P4" s="351" t="s">
        <v>328</v>
      </c>
      <c r="Q4" s="351" t="s">
        <v>329</v>
      </c>
      <c r="R4" s="351" t="s">
        <v>330</v>
      </c>
      <c r="S4" s="351" t="s">
        <v>288</v>
      </c>
      <c r="T4" s="354" t="s">
        <v>331</v>
      </c>
    </row>
    <row r="5" spans="2:21">
      <c r="B5" s="350" t="s">
        <v>7</v>
      </c>
      <c r="C5" s="350" t="s">
        <v>8</v>
      </c>
      <c r="D5" s="355" t="s">
        <v>292</v>
      </c>
      <c r="E5" s="355" t="s">
        <v>332</v>
      </c>
      <c r="F5" s="355" t="s">
        <v>333</v>
      </c>
      <c r="G5" s="355" t="s">
        <v>334</v>
      </c>
      <c r="H5" s="355" t="s">
        <v>335</v>
      </c>
      <c r="I5" s="355" t="s">
        <v>336</v>
      </c>
      <c r="J5" s="355" t="s">
        <v>337</v>
      </c>
      <c r="K5" s="355" t="s">
        <v>338</v>
      </c>
      <c r="L5" s="355" t="s">
        <v>339</v>
      </c>
      <c r="M5" s="355" t="s">
        <v>340</v>
      </c>
      <c r="N5" s="355" t="s">
        <v>303</v>
      </c>
      <c r="O5" s="355" t="s">
        <v>341</v>
      </c>
      <c r="P5" s="355" t="s">
        <v>342</v>
      </c>
      <c r="Q5" s="355" t="s">
        <v>343</v>
      </c>
      <c r="R5" s="355" t="s">
        <v>344</v>
      </c>
      <c r="S5" s="355" t="s">
        <v>345</v>
      </c>
      <c r="T5" s="355" t="s">
        <v>346</v>
      </c>
    </row>
    <row r="6" spans="2:21">
      <c r="B6" s="307">
        <v>27</v>
      </c>
      <c r="C6" s="307" t="s">
        <v>415</v>
      </c>
      <c r="D6" s="307">
        <v>1</v>
      </c>
      <c r="E6" s="307">
        <v>0</v>
      </c>
      <c r="F6" s="307">
        <v>0</v>
      </c>
      <c r="G6" s="307">
        <v>0</v>
      </c>
      <c r="H6" s="356">
        <v>0</v>
      </c>
      <c r="I6" s="307">
        <v>3</v>
      </c>
      <c r="J6" s="307">
        <v>3</v>
      </c>
      <c r="K6" s="356">
        <v>0</v>
      </c>
      <c r="L6" s="307">
        <v>0</v>
      </c>
      <c r="M6" s="307">
        <v>2</v>
      </c>
      <c r="N6" s="307">
        <v>1</v>
      </c>
      <c r="O6" s="307">
        <v>0</v>
      </c>
      <c r="P6" s="356">
        <v>0</v>
      </c>
      <c r="Q6" s="307">
        <v>0</v>
      </c>
      <c r="R6" s="308">
        <v>0</v>
      </c>
      <c r="S6" s="308">
        <v>1</v>
      </c>
      <c r="T6" s="308">
        <v>1</v>
      </c>
      <c r="U6" s="400"/>
    </row>
    <row r="7" spans="2:21">
      <c r="B7" s="307">
        <v>4</v>
      </c>
      <c r="C7" s="307" t="s">
        <v>414</v>
      </c>
      <c r="D7" s="307">
        <v>1</v>
      </c>
      <c r="E7" s="307">
        <v>0</v>
      </c>
      <c r="F7" s="307">
        <v>0</v>
      </c>
      <c r="G7" s="307">
        <v>0</v>
      </c>
      <c r="H7" s="356">
        <v>0</v>
      </c>
      <c r="I7" s="307">
        <v>3</v>
      </c>
      <c r="J7" s="307">
        <v>0</v>
      </c>
      <c r="K7" s="356">
        <v>0</v>
      </c>
      <c r="L7" s="307">
        <v>0</v>
      </c>
      <c r="M7" s="307">
        <v>2</v>
      </c>
      <c r="N7" s="307">
        <v>2</v>
      </c>
      <c r="O7" s="307">
        <v>0</v>
      </c>
      <c r="P7" s="356">
        <v>0</v>
      </c>
      <c r="Q7" s="307">
        <v>0</v>
      </c>
      <c r="R7" s="308">
        <v>0</v>
      </c>
      <c r="S7" s="308">
        <v>0.8</v>
      </c>
      <c r="T7" s="308">
        <v>0.66700000000000004</v>
      </c>
      <c r="U7" s="400"/>
    </row>
    <row r="8" spans="2:21">
      <c r="B8" s="307">
        <v>30</v>
      </c>
      <c r="C8" s="307" t="s">
        <v>419</v>
      </c>
      <c r="D8" s="307">
        <v>1</v>
      </c>
      <c r="E8" s="307">
        <v>0</v>
      </c>
      <c r="F8" s="307">
        <v>0</v>
      </c>
      <c r="G8" s="307">
        <v>0</v>
      </c>
      <c r="H8" s="356">
        <v>0</v>
      </c>
      <c r="I8" s="307">
        <v>1</v>
      </c>
      <c r="J8" s="307">
        <v>1</v>
      </c>
      <c r="K8" s="356">
        <v>0</v>
      </c>
      <c r="L8" s="307">
        <v>0</v>
      </c>
      <c r="M8" s="307">
        <v>0</v>
      </c>
      <c r="N8" s="307">
        <v>3</v>
      </c>
      <c r="O8" s="307">
        <v>0</v>
      </c>
      <c r="P8" s="356">
        <v>0</v>
      </c>
      <c r="Q8" s="307">
        <v>0</v>
      </c>
      <c r="R8" s="308">
        <v>0</v>
      </c>
      <c r="S8" s="308">
        <v>1</v>
      </c>
      <c r="T8" s="308">
        <v>0</v>
      </c>
      <c r="U8" s="400"/>
    </row>
    <row r="9" spans="2:21">
      <c r="B9" s="307">
        <v>47</v>
      </c>
      <c r="C9" s="307" t="s">
        <v>450</v>
      </c>
      <c r="D9" s="307">
        <v>1</v>
      </c>
      <c r="E9" s="307">
        <v>0</v>
      </c>
      <c r="F9" s="307">
        <v>0</v>
      </c>
      <c r="G9" s="307">
        <v>0</v>
      </c>
      <c r="H9" s="356">
        <v>1.33</v>
      </c>
      <c r="I9" s="307">
        <v>5</v>
      </c>
      <c r="J9" s="307">
        <v>0</v>
      </c>
      <c r="K9" s="356">
        <v>0</v>
      </c>
      <c r="L9" s="307">
        <v>0</v>
      </c>
      <c r="M9" s="307">
        <v>1</v>
      </c>
      <c r="N9" s="307">
        <v>5</v>
      </c>
      <c r="O9" s="307">
        <v>0</v>
      </c>
      <c r="P9" s="356">
        <v>0</v>
      </c>
      <c r="Q9" s="307">
        <v>0</v>
      </c>
      <c r="R9" s="308">
        <v>4.5</v>
      </c>
      <c r="S9" s="308">
        <v>0.6</v>
      </c>
      <c r="T9" s="308">
        <v>0.25</v>
      </c>
      <c r="U9" s="400"/>
    </row>
    <row r="10" spans="2:21">
      <c r="B10" s="307">
        <v>78</v>
      </c>
      <c r="C10" s="307" t="s">
        <v>422</v>
      </c>
      <c r="D10" s="307">
        <v>1</v>
      </c>
      <c r="E10" s="307">
        <v>0</v>
      </c>
      <c r="F10" s="307">
        <v>0</v>
      </c>
      <c r="G10" s="307">
        <v>0</v>
      </c>
      <c r="H10" s="356">
        <v>0</v>
      </c>
      <c r="I10" s="307">
        <v>3</v>
      </c>
      <c r="J10" s="307">
        <v>3</v>
      </c>
      <c r="K10" s="356">
        <v>0</v>
      </c>
      <c r="L10" s="307">
        <v>0</v>
      </c>
      <c r="M10" s="307">
        <v>1</v>
      </c>
      <c r="N10" s="307">
        <v>2</v>
      </c>
      <c r="O10" s="307">
        <v>0</v>
      </c>
      <c r="P10" s="356">
        <v>0</v>
      </c>
      <c r="Q10" s="307">
        <v>0</v>
      </c>
      <c r="R10" s="308">
        <v>0</v>
      </c>
      <c r="S10" s="308">
        <v>1</v>
      </c>
      <c r="T10" s="308">
        <v>1</v>
      </c>
      <c r="U10" s="400"/>
    </row>
    <row r="11" spans="2:21">
      <c r="B11" s="307">
        <v>63</v>
      </c>
      <c r="C11" s="307" t="s">
        <v>423</v>
      </c>
      <c r="D11" s="307">
        <v>1</v>
      </c>
      <c r="E11" s="307">
        <v>0</v>
      </c>
      <c r="F11" s="307">
        <v>0</v>
      </c>
      <c r="G11" s="307">
        <v>0</v>
      </c>
      <c r="H11" s="356">
        <v>0</v>
      </c>
      <c r="I11" s="307">
        <v>1</v>
      </c>
      <c r="J11" s="307">
        <v>0</v>
      </c>
      <c r="K11" s="356">
        <v>0</v>
      </c>
      <c r="L11" s="307">
        <v>0</v>
      </c>
      <c r="M11" s="307">
        <v>0</v>
      </c>
      <c r="N11" s="307">
        <v>1</v>
      </c>
      <c r="O11" s="307">
        <v>0</v>
      </c>
      <c r="P11" s="356">
        <v>0</v>
      </c>
      <c r="Q11" s="307">
        <v>0</v>
      </c>
      <c r="R11" s="308">
        <v>0</v>
      </c>
      <c r="S11" s="308">
        <v>1</v>
      </c>
      <c r="T11" s="308">
        <v>0</v>
      </c>
      <c r="U11" s="400"/>
    </row>
    <row r="12" spans="2:21">
      <c r="B12" s="307">
        <v>17</v>
      </c>
      <c r="C12" s="307" t="s">
        <v>413</v>
      </c>
      <c r="D12" s="307">
        <v>3</v>
      </c>
      <c r="E12" s="307">
        <v>0</v>
      </c>
      <c r="F12" s="307">
        <v>0</v>
      </c>
      <c r="G12" s="307">
        <v>0</v>
      </c>
      <c r="H12" s="356">
        <v>9</v>
      </c>
      <c r="I12" s="307">
        <v>17</v>
      </c>
      <c r="J12" s="307">
        <v>6</v>
      </c>
      <c r="K12" s="356">
        <v>6</v>
      </c>
      <c r="L12" s="307">
        <v>13</v>
      </c>
      <c r="M12" s="307">
        <v>16</v>
      </c>
      <c r="N12" s="307">
        <v>7</v>
      </c>
      <c r="O12" s="307">
        <v>0</v>
      </c>
      <c r="P12" s="356">
        <v>1.86</v>
      </c>
      <c r="Q12" s="307">
        <v>1</v>
      </c>
      <c r="R12" s="308">
        <v>2.556</v>
      </c>
      <c r="S12" s="308">
        <v>0.42899999999999999</v>
      </c>
      <c r="T12" s="308">
        <v>0.33300000000000002</v>
      </c>
      <c r="U12" s="400"/>
    </row>
    <row r="13" spans="2:21">
      <c r="B13" s="307">
        <v>5</v>
      </c>
      <c r="C13" s="307" t="s">
        <v>471</v>
      </c>
      <c r="D13" s="307">
        <v>4</v>
      </c>
      <c r="E13" s="307">
        <v>0</v>
      </c>
      <c r="F13" s="307">
        <v>3</v>
      </c>
      <c r="G13" s="307">
        <v>0</v>
      </c>
      <c r="H13" s="356">
        <v>8</v>
      </c>
      <c r="I13" s="307">
        <v>19</v>
      </c>
      <c r="J13" s="307">
        <v>6</v>
      </c>
      <c r="K13" s="356">
        <v>6.75</v>
      </c>
      <c r="L13" s="307">
        <v>6</v>
      </c>
      <c r="M13" s="307">
        <v>15</v>
      </c>
      <c r="N13" s="307">
        <v>5</v>
      </c>
      <c r="O13" s="307">
        <v>0</v>
      </c>
      <c r="P13" s="356">
        <v>1.2</v>
      </c>
      <c r="Q13" s="307">
        <v>1</v>
      </c>
      <c r="R13" s="308">
        <v>2.5</v>
      </c>
      <c r="S13" s="308">
        <v>0.42899999999999999</v>
      </c>
      <c r="T13" s="308">
        <v>0.35699999999999998</v>
      </c>
      <c r="U13" s="400"/>
    </row>
    <row r="14" spans="2:21">
      <c r="B14" s="307">
        <v>51</v>
      </c>
      <c r="C14" s="307" t="s">
        <v>424</v>
      </c>
      <c r="D14" s="307">
        <v>2</v>
      </c>
      <c r="E14" s="307">
        <v>0</v>
      </c>
      <c r="F14" s="307">
        <v>0</v>
      </c>
      <c r="G14" s="307">
        <v>0</v>
      </c>
      <c r="H14" s="356">
        <v>1.33</v>
      </c>
      <c r="I14" s="307">
        <v>1</v>
      </c>
      <c r="J14" s="307">
        <v>1</v>
      </c>
      <c r="K14" s="356">
        <v>6.75</v>
      </c>
      <c r="L14" s="307">
        <v>2</v>
      </c>
      <c r="M14" s="307">
        <v>1</v>
      </c>
      <c r="N14" s="307">
        <v>1</v>
      </c>
      <c r="O14" s="307">
        <v>0</v>
      </c>
      <c r="P14" s="356">
        <v>2</v>
      </c>
      <c r="Q14" s="307">
        <v>0</v>
      </c>
      <c r="R14" s="308">
        <v>1.5</v>
      </c>
      <c r="S14" s="308">
        <v>0.28599999999999998</v>
      </c>
      <c r="T14" s="308">
        <v>0.2</v>
      </c>
      <c r="U14" s="400"/>
    </row>
    <row r="15" spans="2:21">
      <c r="B15" s="307">
        <v>17</v>
      </c>
      <c r="C15" s="307" t="s">
        <v>413</v>
      </c>
      <c r="D15" s="307">
        <v>9</v>
      </c>
      <c r="E15" s="307">
        <v>0</v>
      </c>
      <c r="F15" s="307">
        <v>4</v>
      </c>
      <c r="G15" s="307">
        <v>0</v>
      </c>
      <c r="H15" s="356">
        <v>22.67</v>
      </c>
      <c r="I15" s="307">
        <v>66</v>
      </c>
      <c r="J15" s="307">
        <v>45</v>
      </c>
      <c r="K15" s="356">
        <v>15.88</v>
      </c>
      <c r="L15" s="307">
        <v>26</v>
      </c>
      <c r="M15" s="307">
        <v>54</v>
      </c>
      <c r="N15" s="307">
        <v>37</v>
      </c>
      <c r="O15" s="307">
        <v>0</v>
      </c>
      <c r="P15" s="356">
        <v>0.7</v>
      </c>
      <c r="Q15" s="307">
        <v>2</v>
      </c>
      <c r="R15" s="308">
        <v>4.0149999999999997</v>
      </c>
      <c r="S15" s="308">
        <v>0.57099999999999995</v>
      </c>
      <c r="T15" s="308">
        <v>0.439</v>
      </c>
      <c r="U15" s="400"/>
    </row>
    <row r="16" spans="2:21">
      <c r="B16" s="307">
        <v>61</v>
      </c>
      <c r="C16" s="307" t="s">
        <v>486</v>
      </c>
      <c r="D16" s="307">
        <v>14</v>
      </c>
      <c r="E16" s="307">
        <v>0</v>
      </c>
      <c r="F16" s="307">
        <v>3</v>
      </c>
      <c r="G16" s="307">
        <v>0</v>
      </c>
      <c r="H16" s="356">
        <v>23.33</v>
      </c>
      <c r="I16" s="307">
        <v>58</v>
      </c>
      <c r="J16" s="307">
        <v>49</v>
      </c>
      <c r="K16" s="356">
        <v>17.55</v>
      </c>
      <c r="L16" s="307">
        <v>14</v>
      </c>
      <c r="M16" s="307">
        <v>68</v>
      </c>
      <c r="N16" s="307">
        <v>23</v>
      </c>
      <c r="O16" s="307">
        <v>1</v>
      </c>
      <c r="P16" s="356">
        <v>0.61</v>
      </c>
      <c r="Q16" s="307">
        <v>3</v>
      </c>
      <c r="R16" s="308">
        <v>3.9</v>
      </c>
      <c r="S16" s="308">
        <v>0.59499999999999997</v>
      </c>
      <c r="T16" s="308">
        <v>0.51500000000000001</v>
      </c>
      <c r="U16" s="400"/>
    </row>
    <row r="17" spans="2:21">
      <c r="B17" s="307">
        <v>33</v>
      </c>
      <c r="C17" s="307" t="s">
        <v>420</v>
      </c>
      <c r="D17" s="307">
        <v>10</v>
      </c>
      <c r="E17" s="307">
        <v>0</v>
      </c>
      <c r="F17" s="307">
        <v>4</v>
      </c>
      <c r="G17" s="307">
        <v>0</v>
      </c>
      <c r="H17" s="356">
        <v>23.33</v>
      </c>
      <c r="I17" s="307">
        <v>69</v>
      </c>
      <c r="J17" s="307">
        <v>52</v>
      </c>
      <c r="K17" s="356">
        <v>19.39</v>
      </c>
      <c r="L17" s="307">
        <v>14</v>
      </c>
      <c r="M17" s="307">
        <v>53</v>
      </c>
      <c r="N17" s="307">
        <v>27</v>
      </c>
      <c r="O17" s="307">
        <v>0</v>
      </c>
      <c r="P17" s="356">
        <v>0.52</v>
      </c>
      <c r="Q17" s="307">
        <v>8</v>
      </c>
      <c r="R17" s="308">
        <v>3.4289999999999998</v>
      </c>
      <c r="S17" s="308">
        <v>0.51800000000000002</v>
      </c>
      <c r="T17" s="308">
        <v>0.39600000000000002</v>
      </c>
      <c r="U17" s="400"/>
    </row>
    <row r="18" spans="2:21" ht="19.5" thickBot="1">
      <c r="B18" s="307">
        <v>7</v>
      </c>
      <c r="C18" s="307" t="s">
        <v>412</v>
      </c>
      <c r="D18" s="307">
        <v>14</v>
      </c>
      <c r="E18" s="307">
        <v>0</v>
      </c>
      <c r="F18" s="307">
        <v>5</v>
      </c>
      <c r="G18" s="307">
        <v>0</v>
      </c>
      <c r="H18" s="356">
        <v>31.33</v>
      </c>
      <c r="I18" s="307">
        <v>157</v>
      </c>
      <c r="J18" s="307">
        <v>96</v>
      </c>
      <c r="K18" s="356">
        <v>26.26</v>
      </c>
      <c r="L18" s="307">
        <v>20</v>
      </c>
      <c r="M18" s="307">
        <v>106</v>
      </c>
      <c r="N18" s="307">
        <v>67</v>
      </c>
      <c r="O18" s="307">
        <v>0</v>
      </c>
      <c r="P18" s="356">
        <v>0.3</v>
      </c>
      <c r="Q18" s="307">
        <v>3</v>
      </c>
      <c r="R18" s="308">
        <v>5.5209999999999999</v>
      </c>
      <c r="S18" s="308">
        <v>0.60499999999999998</v>
      </c>
      <c r="T18" s="308">
        <v>0.495</v>
      </c>
      <c r="U18" s="400"/>
    </row>
    <row r="19" spans="2:21" ht="19.5" thickTop="1">
      <c r="B19" s="426"/>
      <c r="C19" s="426" t="s">
        <v>313</v>
      </c>
      <c r="D19" s="426">
        <v>19</v>
      </c>
      <c r="E19" s="426">
        <v>0</v>
      </c>
      <c r="F19" s="426">
        <v>19</v>
      </c>
      <c r="G19" s="426">
        <v>0</v>
      </c>
      <c r="H19" s="433">
        <v>120.3333333333333</v>
      </c>
      <c r="I19" s="426">
        <v>403</v>
      </c>
      <c r="J19" s="426">
        <v>262</v>
      </c>
      <c r="K19" s="433">
        <v>18.647395228308461</v>
      </c>
      <c r="L19" s="426">
        <v>95</v>
      </c>
      <c r="M19" s="426">
        <v>319</v>
      </c>
      <c r="N19" s="426">
        <v>181</v>
      </c>
      <c r="O19" s="426">
        <v>1</v>
      </c>
      <c r="P19" s="433">
        <v>0.52486187845303867</v>
      </c>
      <c r="Q19" s="426">
        <v>18</v>
      </c>
      <c r="R19" s="427">
        <v>4.1551246537396116</v>
      </c>
      <c r="S19" s="427">
        <v>0.5636561479869423</v>
      </c>
      <c r="T19" s="427">
        <v>0.45056497175141241</v>
      </c>
      <c r="U19" s="400"/>
    </row>
    <row r="21" spans="2:21">
      <c r="B21" s="398" t="s">
        <v>268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</row>
    <row r="23" spans="2:21">
      <c r="B23" s="350" t="s">
        <v>7</v>
      </c>
      <c r="C23" s="350" t="s">
        <v>8</v>
      </c>
      <c r="D23" s="351" t="s">
        <v>256</v>
      </c>
      <c r="E23" s="352" t="s">
        <v>257</v>
      </c>
      <c r="F23" s="351" t="s">
        <v>258</v>
      </c>
      <c r="G23" s="353" t="s">
        <v>322</v>
      </c>
      <c r="H23" s="352" t="s">
        <v>323</v>
      </c>
      <c r="I23" s="352" t="s">
        <v>275</v>
      </c>
      <c r="J23" s="352" t="s">
        <v>324</v>
      </c>
      <c r="K23" s="352" t="s">
        <v>325</v>
      </c>
      <c r="L23" s="352" t="s">
        <v>326</v>
      </c>
      <c r="M23" s="351" t="s">
        <v>276</v>
      </c>
      <c r="N23" s="351" t="s">
        <v>2</v>
      </c>
      <c r="O23" s="351" t="s">
        <v>327</v>
      </c>
      <c r="P23" s="351" t="s">
        <v>328</v>
      </c>
      <c r="Q23" s="351" t="s">
        <v>329</v>
      </c>
      <c r="R23" s="351" t="s">
        <v>330</v>
      </c>
      <c r="S23" s="351" t="s">
        <v>288</v>
      </c>
      <c r="T23" s="354" t="s">
        <v>331</v>
      </c>
    </row>
    <row r="24" spans="2:21">
      <c r="B24" s="350" t="s">
        <v>7</v>
      </c>
      <c r="C24" s="350" t="s">
        <v>8</v>
      </c>
      <c r="D24" s="355" t="s">
        <v>292</v>
      </c>
      <c r="E24" s="355" t="s">
        <v>332</v>
      </c>
      <c r="F24" s="355" t="s">
        <v>333</v>
      </c>
      <c r="G24" s="355" t="s">
        <v>334</v>
      </c>
      <c r="H24" s="355" t="s">
        <v>335</v>
      </c>
      <c r="I24" s="355" t="s">
        <v>336</v>
      </c>
      <c r="J24" s="355" t="s">
        <v>337</v>
      </c>
      <c r="K24" s="355" t="s">
        <v>338</v>
      </c>
      <c r="L24" s="355" t="s">
        <v>339</v>
      </c>
      <c r="M24" s="355" t="s">
        <v>340</v>
      </c>
      <c r="N24" s="355" t="s">
        <v>303</v>
      </c>
      <c r="O24" s="355" t="s">
        <v>341</v>
      </c>
      <c r="P24" s="355" t="s">
        <v>342</v>
      </c>
      <c r="Q24" s="355" t="s">
        <v>343</v>
      </c>
      <c r="R24" s="355" t="s">
        <v>344</v>
      </c>
      <c r="S24" s="355" t="s">
        <v>345</v>
      </c>
      <c r="T24" s="355" t="s">
        <v>346</v>
      </c>
    </row>
    <row r="25" spans="2:21">
      <c r="B25" s="307">
        <v>11</v>
      </c>
      <c r="C25" s="307" t="s">
        <v>470</v>
      </c>
      <c r="D25" s="307">
        <v>3</v>
      </c>
      <c r="E25" s="307">
        <v>2</v>
      </c>
      <c r="F25" s="307">
        <v>0</v>
      </c>
      <c r="G25" s="307">
        <v>0</v>
      </c>
      <c r="H25" s="356">
        <v>8</v>
      </c>
      <c r="I25" s="307">
        <v>14</v>
      </c>
      <c r="J25" s="307">
        <v>0</v>
      </c>
      <c r="K25" s="356">
        <v>0</v>
      </c>
      <c r="L25" s="307">
        <v>6</v>
      </c>
      <c r="M25" s="307">
        <v>11</v>
      </c>
      <c r="N25" s="307">
        <v>6</v>
      </c>
      <c r="O25" s="307">
        <v>0</v>
      </c>
      <c r="P25" s="356">
        <v>1</v>
      </c>
      <c r="Q25" s="307">
        <v>3</v>
      </c>
      <c r="R25" s="308">
        <v>2.125</v>
      </c>
      <c r="S25" s="308">
        <v>0.40799999999999997</v>
      </c>
      <c r="T25" s="308">
        <v>0.27500000000000002</v>
      </c>
      <c r="U25" s="400"/>
    </row>
    <row r="26" spans="2:21">
      <c r="B26" s="307">
        <v>1</v>
      </c>
      <c r="C26" s="307" t="s">
        <v>384</v>
      </c>
      <c r="D26" s="307">
        <v>1</v>
      </c>
      <c r="E26" s="307">
        <v>0</v>
      </c>
      <c r="F26" s="307">
        <v>0</v>
      </c>
      <c r="G26" s="307">
        <v>0</v>
      </c>
      <c r="H26" s="356">
        <v>2</v>
      </c>
      <c r="I26" s="307">
        <v>1</v>
      </c>
      <c r="J26" s="307">
        <v>1</v>
      </c>
      <c r="K26" s="356">
        <v>3</v>
      </c>
      <c r="L26" s="307">
        <v>1</v>
      </c>
      <c r="M26" s="307">
        <v>2</v>
      </c>
      <c r="N26" s="307">
        <v>2</v>
      </c>
      <c r="O26" s="307">
        <v>0</v>
      </c>
      <c r="P26" s="356">
        <v>0.5</v>
      </c>
      <c r="Q26" s="307">
        <v>0</v>
      </c>
      <c r="R26" s="308">
        <v>2</v>
      </c>
      <c r="S26" s="308">
        <v>0.4</v>
      </c>
      <c r="T26" s="308">
        <v>0.25</v>
      </c>
      <c r="U26" s="400"/>
    </row>
    <row r="27" spans="2:21">
      <c r="B27" s="307">
        <v>61</v>
      </c>
      <c r="C27" s="307" t="s">
        <v>359</v>
      </c>
      <c r="D27" s="307">
        <v>14</v>
      </c>
      <c r="E27" s="307">
        <v>2</v>
      </c>
      <c r="F27" s="307">
        <v>0</v>
      </c>
      <c r="G27" s="307">
        <v>1</v>
      </c>
      <c r="H27" s="356">
        <v>29.67</v>
      </c>
      <c r="I27" s="307">
        <v>30</v>
      </c>
      <c r="J27" s="307">
        <v>11</v>
      </c>
      <c r="K27" s="356">
        <v>3.1</v>
      </c>
      <c r="L27" s="307">
        <v>20</v>
      </c>
      <c r="M27" s="307">
        <v>38</v>
      </c>
      <c r="N27" s="307">
        <v>13</v>
      </c>
      <c r="O27" s="307">
        <v>0</v>
      </c>
      <c r="P27" s="356">
        <v>1.54</v>
      </c>
      <c r="Q27" s="307">
        <v>9</v>
      </c>
      <c r="R27" s="308">
        <v>1.7190000000000001</v>
      </c>
      <c r="S27" s="308">
        <v>0.38200000000000001</v>
      </c>
      <c r="T27" s="308">
        <v>0.28399999999999997</v>
      </c>
      <c r="U27" s="400"/>
    </row>
    <row r="28" spans="2:21">
      <c r="B28" s="307">
        <v>16</v>
      </c>
      <c r="C28" s="307" t="s">
        <v>378</v>
      </c>
      <c r="D28" s="307">
        <v>6</v>
      </c>
      <c r="E28" s="307">
        <v>0</v>
      </c>
      <c r="F28" s="307">
        <v>0</v>
      </c>
      <c r="G28" s="307">
        <v>0</v>
      </c>
      <c r="H28" s="356">
        <v>5</v>
      </c>
      <c r="I28" s="307">
        <v>3</v>
      </c>
      <c r="J28" s="307">
        <v>3</v>
      </c>
      <c r="K28" s="356">
        <v>4.5</v>
      </c>
      <c r="L28" s="307">
        <v>5</v>
      </c>
      <c r="M28" s="307">
        <v>6</v>
      </c>
      <c r="N28" s="307">
        <v>2</v>
      </c>
      <c r="O28" s="307">
        <v>0</v>
      </c>
      <c r="P28" s="356">
        <v>2.5</v>
      </c>
      <c r="Q28" s="307">
        <v>1</v>
      </c>
      <c r="R28" s="308">
        <v>1.6</v>
      </c>
      <c r="S28" s="308">
        <v>0.39100000000000001</v>
      </c>
      <c r="T28" s="308">
        <v>0.3</v>
      </c>
      <c r="U28" s="400"/>
    </row>
    <row r="29" spans="2:21">
      <c r="B29" s="307">
        <v>7</v>
      </c>
      <c r="C29" s="307" t="s">
        <v>360</v>
      </c>
      <c r="D29" s="307">
        <v>13</v>
      </c>
      <c r="E29" s="307">
        <v>6</v>
      </c>
      <c r="F29" s="307">
        <v>1</v>
      </c>
      <c r="G29" s="307">
        <v>1</v>
      </c>
      <c r="H29" s="356">
        <v>38.67</v>
      </c>
      <c r="I29" s="307">
        <v>42</v>
      </c>
      <c r="J29" s="307">
        <v>31</v>
      </c>
      <c r="K29" s="356">
        <v>6.85</v>
      </c>
      <c r="L29" s="307">
        <v>31</v>
      </c>
      <c r="M29" s="307">
        <v>43</v>
      </c>
      <c r="N29" s="307">
        <v>22</v>
      </c>
      <c r="O29" s="307">
        <v>0</v>
      </c>
      <c r="P29" s="356">
        <v>1.41</v>
      </c>
      <c r="Q29" s="307">
        <v>8</v>
      </c>
      <c r="R29" s="308">
        <v>1.681</v>
      </c>
      <c r="S29" s="308">
        <v>0.38</v>
      </c>
      <c r="T29" s="308">
        <v>0.26500000000000001</v>
      </c>
      <c r="U29" s="400"/>
    </row>
    <row r="30" spans="2:21">
      <c r="B30" s="307">
        <v>45</v>
      </c>
      <c r="C30" s="307" t="s">
        <v>361</v>
      </c>
      <c r="D30" s="307">
        <v>14</v>
      </c>
      <c r="E30" s="307">
        <v>3</v>
      </c>
      <c r="F30" s="307">
        <v>3</v>
      </c>
      <c r="G30" s="307">
        <v>0</v>
      </c>
      <c r="H30" s="356">
        <v>41</v>
      </c>
      <c r="I30" s="307">
        <v>44</v>
      </c>
      <c r="J30" s="307">
        <v>35</v>
      </c>
      <c r="K30" s="356">
        <v>7.5</v>
      </c>
      <c r="L30" s="307">
        <v>32</v>
      </c>
      <c r="M30" s="307">
        <v>61</v>
      </c>
      <c r="N30" s="307">
        <v>16</v>
      </c>
      <c r="O30" s="307">
        <v>0</v>
      </c>
      <c r="P30" s="356">
        <v>2</v>
      </c>
      <c r="Q30" s="307">
        <v>6</v>
      </c>
      <c r="R30" s="308">
        <v>1.8779999999999999</v>
      </c>
      <c r="S30" s="308">
        <v>0.40899999999999997</v>
      </c>
      <c r="T30" s="308">
        <v>0.34100000000000003</v>
      </c>
      <c r="U30" s="400"/>
    </row>
    <row r="31" spans="2:21" ht="19.5" thickBot="1">
      <c r="B31" s="307">
        <v>49</v>
      </c>
      <c r="C31" s="307" t="s">
        <v>442</v>
      </c>
      <c r="D31" s="307">
        <v>9</v>
      </c>
      <c r="E31" s="307">
        <v>1</v>
      </c>
      <c r="F31" s="307">
        <v>1</v>
      </c>
      <c r="G31" s="307">
        <v>0</v>
      </c>
      <c r="H31" s="356">
        <v>25.67</v>
      </c>
      <c r="I31" s="307">
        <v>37</v>
      </c>
      <c r="J31" s="307">
        <v>30</v>
      </c>
      <c r="K31" s="356">
        <v>9.74</v>
      </c>
      <c r="L31" s="307">
        <v>7</v>
      </c>
      <c r="M31" s="307">
        <v>36</v>
      </c>
      <c r="N31" s="307">
        <v>29</v>
      </c>
      <c r="O31" s="307">
        <v>0</v>
      </c>
      <c r="P31" s="356">
        <v>0.24</v>
      </c>
      <c r="Q31" s="307">
        <v>4</v>
      </c>
      <c r="R31" s="308">
        <v>2.532</v>
      </c>
      <c r="S31" s="308">
        <v>0.47899999999999998</v>
      </c>
      <c r="T31" s="308">
        <v>0.32400000000000001</v>
      </c>
      <c r="U31" s="400"/>
    </row>
    <row r="32" spans="2:21" ht="19.5" thickTop="1">
      <c r="B32" s="426"/>
      <c r="C32" s="426" t="s">
        <v>313</v>
      </c>
      <c r="D32" s="426">
        <v>20</v>
      </c>
      <c r="E32" s="426">
        <v>14</v>
      </c>
      <c r="F32" s="426">
        <v>5</v>
      </c>
      <c r="G32" s="426">
        <v>2</v>
      </c>
      <c r="H32" s="433">
        <v>150</v>
      </c>
      <c r="I32" s="426">
        <v>171</v>
      </c>
      <c r="J32" s="426">
        <v>111</v>
      </c>
      <c r="K32" s="433">
        <v>6.2160000000000002</v>
      </c>
      <c r="L32" s="426">
        <v>102</v>
      </c>
      <c r="M32" s="426">
        <v>197</v>
      </c>
      <c r="N32" s="426">
        <v>90</v>
      </c>
      <c r="O32" s="426">
        <v>0</v>
      </c>
      <c r="P32" s="433">
        <v>1.1333333333333331</v>
      </c>
      <c r="Q32" s="426">
        <v>31</v>
      </c>
      <c r="R32" s="427">
        <v>1.9133333333333331</v>
      </c>
      <c r="S32" s="427">
        <v>0.40874035989717222</v>
      </c>
      <c r="T32" s="427">
        <v>0.30122324159021407</v>
      </c>
      <c r="U32" s="400"/>
    </row>
    <row r="34" spans="2:21">
      <c r="B34" s="398" t="s">
        <v>270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</row>
    <row r="36" spans="2:21">
      <c r="B36" s="350" t="s">
        <v>7</v>
      </c>
      <c r="C36" s="350" t="s">
        <v>8</v>
      </c>
      <c r="D36" s="351" t="s">
        <v>256</v>
      </c>
      <c r="E36" s="352" t="s">
        <v>257</v>
      </c>
      <c r="F36" s="351" t="s">
        <v>258</v>
      </c>
      <c r="G36" s="353" t="s">
        <v>322</v>
      </c>
      <c r="H36" s="352" t="s">
        <v>323</v>
      </c>
      <c r="I36" s="352" t="s">
        <v>275</v>
      </c>
      <c r="J36" s="352" t="s">
        <v>324</v>
      </c>
      <c r="K36" s="352" t="s">
        <v>325</v>
      </c>
      <c r="L36" s="352" t="s">
        <v>326</v>
      </c>
      <c r="M36" s="351" t="s">
        <v>276</v>
      </c>
      <c r="N36" s="351" t="s">
        <v>2</v>
      </c>
      <c r="O36" s="351" t="s">
        <v>327</v>
      </c>
      <c r="P36" s="351" t="s">
        <v>328</v>
      </c>
      <c r="Q36" s="351" t="s">
        <v>329</v>
      </c>
      <c r="R36" s="351" t="s">
        <v>330</v>
      </c>
      <c r="S36" s="351" t="s">
        <v>288</v>
      </c>
      <c r="T36" s="354" t="s">
        <v>331</v>
      </c>
    </row>
    <row r="37" spans="2:21">
      <c r="B37" s="350" t="s">
        <v>7</v>
      </c>
      <c r="C37" s="350" t="s">
        <v>8</v>
      </c>
      <c r="D37" s="355" t="s">
        <v>292</v>
      </c>
      <c r="E37" s="355" t="s">
        <v>332</v>
      </c>
      <c r="F37" s="355" t="s">
        <v>333</v>
      </c>
      <c r="G37" s="355" t="s">
        <v>334</v>
      </c>
      <c r="H37" s="355" t="s">
        <v>335</v>
      </c>
      <c r="I37" s="355" t="s">
        <v>336</v>
      </c>
      <c r="J37" s="355" t="s">
        <v>337</v>
      </c>
      <c r="K37" s="355" t="s">
        <v>338</v>
      </c>
      <c r="L37" s="355" t="s">
        <v>339</v>
      </c>
      <c r="M37" s="355" t="s">
        <v>340</v>
      </c>
      <c r="N37" s="355" t="s">
        <v>303</v>
      </c>
      <c r="O37" s="355" t="s">
        <v>341</v>
      </c>
      <c r="P37" s="355" t="s">
        <v>342</v>
      </c>
      <c r="Q37" s="355" t="s">
        <v>343</v>
      </c>
      <c r="R37" s="355" t="s">
        <v>344</v>
      </c>
      <c r="S37" s="355" t="s">
        <v>345</v>
      </c>
      <c r="T37" s="355" t="s">
        <v>346</v>
      </c>
    </row>
    <row r="38" spans="2:21">
      <c r="B38" s="307">
        <v>17</v>
      </c>
      <c r="C38" s="307" t="s">
        <v>394</v>
      </c>
      <c r="D38" s="307">
        <v>1</v>
      </c>
      <c r="E38" s="307">
        <v>0</v>
      </c>
      <c r="F38" s="307">
        <v>0</v>
      </c>
      <c r="G38" s="307">
        <v>0</v>
      </c>
      <c r="H38" s="356">
        <v>0</v>
      </c>
      <c r="I38" s="307">
        <v>0</v>
      </c>
      <c r="J38" s="307">
        <v>0</v>
      </c>
      <c r="K38" s="356">
        <v>0</v>
      </c>
      <c r="L38" s="307">
        <v>0</v>
      </c>
      <c r="M38" s="307">
        <v>0</v>
      </c>
      <c r="N38" s="307">
        <v>0</v>
      </c>
      <c r="O38" s="307">
        <v>0</v>
      </c>
      <c r="P38" s="356">
        <v>0</v>
      </c>
      <c r="Q38" s="307">
        <v>0</v>
      </c>
      <c r="R38" s="308">
        <v>0</v>
      </c>
      <c r="S38" s="308">
        <v>0</v>
      </c>
      <c r="T38" s="308">
        <v>0</v>
      </c>
      <c r="U38" s="400"/>
    </row>
    <row r="39" spans="2:21">
      <c r="B39" s="307">
        <v>8</v>
      </c>
      <c r="C39" s="307" t="s">
        <v>363</v>
      </c>
      <c r="D39" s="307">
        <v>1</v>
      </c>
      <c r="E39" s="307">
        <v>0</v>
      </c>
      <c r="F39" s="307">
        <v>0</v>
      </c>
      <c r="G39" s="307">
        <v>0</v>
      </c>
      <c r="H39" s="356">
        <v>0</v>
      </c>
      <c r="I39" s="307">
        <v>0</v>
      </c>
      <c r="J39" s="307">
        <v>0</v>
      </c>
      <c r="K39" s="356">
        <v>0</v>
      </c>
      <c r="L39" s="307">
        <v>0</v>
      </c>
      <c r="M39" s="307">
        <v>1</v>
      </c>
      <c r="N39" s="307">
        <v>2</v>
      </c>
      <c r="O39" s="307">
        <v>0</v>
      </c>
      <c r="P39" s="356">
        <v>0</v>
      </c>
      <c r="Q39" s="307">
        <v>0</v>
      </c>
      <c r="R39" s="308">
        <v>0</v>
      </c>
      <c r="S39" s="308">
        <v>1</v>
      </c>
      <c r="T39" s="308">
        <v>1</v>
      </c>
      <c r="U39" s="400"/>
    </row>
    <row r="40" spans="2:21">
      <c r="B40" s="307">
        <v>55</v>
      </c>
      <c r="C40" s="307" t="s">
        <v>493</v>
      </c>
      <c r="D40" s="307">
        <v>1</v>
      </c>
      <c r="E40" s="307">
        <v>0</v>
      </c>
      <c r="F40" s="307">
        <v>1</v>
      </c>
      <c r="G40" s="307">
        <v>0</v>
      </c>
      <c r="H40" s="356">
        <v>4</v>
      </c>
      <c r="I40" s="307">
        <v>3</v>
      </c>
      <c r="J40" s="307">
        <v>1</v>
      </c>
      <c r="K40" s="356">
        <v>2.25</v>
      </c>
      <c r="L40" s="307">
        <v>2</v>
      </c>
      <c r="M40" s="307">
        <v>2</v>
      </c>
      <c r="N40" s="307">
        <v>4</v>
      </c>
      <c r="O40" s="307">
        <v>0</v>
      </c>
      <c r="P40" s="356">
        <v>0.5</v>
      </c>
      <c r="Q40" s="307">
        <v>0</v>
      </c>
      <c r="R40" s="308">
        <v>1.5</v>
      </c>
      <c r="S40" s="308">
        <v>0.3</v>
      </c>
      <c r="T40" s="308">
        <v>0.125</v>
      </c>
      <c r="U40" s="400"/>
    </row>
    <row r="41" spans="2:21">
      <c r="B41" s="307">
        <v>4</v>
      </c>
      <c r="C41" s="307" t="s">
        <v>366</v>
      </c>
      <c r="D41" s="307">
        <v>9</v>
      </c>
      <c r="E41" s="307">
        <v>2</v>
      </c>
      <c r="F41" s="307">
        <v>1</v>
      </c>
      <c r="G41" s="307">
        <v>1</v>
      </c>
      <c r="H41" s="356">
        <v>31</v>
      </c>
      <c r="I41" s="307">
        <v>30</v>
      </c>
      <c r="J41" s="307">
        <v>17</v>
      </c>
      <c r="K41" s="356">
        <v>4.9400000000000004</v>
      </c>
      <c r="L41" s="307">
        <v>29</v>
      </c>
      <c r="M41" s="307">
        <v>39</v>
      </c>
      <c r="N41" s="307">
        <v>36</v>
      </c>
      <c r="O41" s="307">
        <v>1</v>
      </c>
      <c r="P41" s="356">
        <v>0.81</v>
      </c>
      <c r="Q41" s="307">
        <v>3</v>
      </c>
      <c r="R41" s="308">
        <v>2.419</v>
      </c>
      <c r="S41" s="308">
        <v>0.45100000000000001</v>
      </c>
      <c r="T41" s="308">
        <v>0.29299999999999998</v>
      </c>
      <c r="U41" s="400"/>
    </row>
    <row r="42" spans="2:21">
      <c r="B42" s="307">
        <v>21</v>
      </c>
      <c r="C42" s="307" t="s">
        <v>365</v>
      </c>
      <c r="D42" s="307">
        <v>13</v>
      </c>
      <c r="E42" s="307">
        <v>1</v>
      </c>
      <c r="F42" s="307">
        <v>2</v>
      </c>
      <c r="G42" s="307">
        <v>1</v>
      </c>
      <c r="H42" s="356">
        <v>38.67</v>
      </c>
      <c r="I42" s="307">
        <v>44</v>
      </c>
      <c r="J42" s="307">
        <v>31</v>
      </c>
      <c r="K42" s="356">
        <v>6.85</v>
      </c>
      <c r="L42" s="307">
        <v>23</v>
      </c>
      <c r="M42" s="307">
        <v>53</v>
      </c>
      <c r="N42" s="307">
        <v>22</v>
      </c>
      <c r="O42" s="307">
        <v>0</v>
      </c>
      <c r="P42" s="356">
        <v>1.05</v>
      </c>
      <c r="Q42" s="307">
        <v>6</v>
      </c>
      <c r="R42" s="308">
        <v>1.94</v>
      </c>
      <c r="S42" s="308">
        <v>0.40500000000000003</v>
      </c>
      <c r="T42" s="308">
        <v>0.308</v>
      </c>
      <c r="U42" s="400"/>
    </row>
    <row r="43" spans="2:21">
      <c r="B43" s="307">
        <v>26</v>
      </c>
      <c r="C43" s="307" t="s">
        <v>388</v>
      </c>
      <c r="D43" s="307">
        <v>1</v>
      </c>
      <c r="E43" s="307">
        <v>0</v>
      </c>
      <c r="F43" s="307">
        <v>0</v>
      </c>
      <c r="G43" s="307">
        <v>0</v>
      </c>
      <c r="H43" s="356">
        <v>1</v>
      </c>
      <c r="I43" s="307">
        <v>1</v>
      </c>
      <c r="J43" s="307">
        <v>1</v>
      </c>
      <c r="K43" s="356">
        <v>9</v>
      </c>
      <c r="L43" s="307">
        <v>2</v>
      </c>
      <c r="M43" s="307">
        <v>1</v>
      </c>
      <c r="N43" s="307">
        <v>1</v>
      </c>
      <c r="O43" s="307">
        <v>0</v>
      </c>
      <c r="P43" s="356">
        <v>2</v>
      </c>
      <c r="Q43" s="307">
        <v>0</v>
      </c>
      <c r="R43" s="308">
        <v>2</v>
      </c>
      <c r="S43" s="308">
        <v>0.4</v>
      </c>
      <c r="T43" s="308">
        <v>0.25</v>
      </c>
      <c r="U43" s="400"/>
    </row>
    <row r="44" spans="2:21">
      <c r="B44" s="307">
        <v>42</v>
      </c>
      <c r="C44" s="307" t="s">
        <v>364</v>
      </c>
      <c r="D44" s="307">
        <v>7</v>
      </c>
      <c r="E44" s="307">
        <v>4</v>
      </c>
      <c r="F44" s="307">
        <v>1</v>
      </c>
      <c r="G44" s="307">
        <v>0</v>
      </c>
      <c r="H44" s="356">
        <v>22.33</v>
      </c>
      <c r="I44" s="307">
        <v>32</v>
      </c>
      <c r="J44" s="307">
        <v>24</v>
      </c>
      <c r="K44" s="356">
        <v>9.2100000000000009</v>
      </c>
      <c r="L44" s="307">
        <v>17</v>
      </c>
      <c r="M44" s="307">
        <v>27</v>
      </c>
      <c r="N44" s="307">
        <v>23</v>
      </c>
      <c r="O44" s="307">
        <v>0</v>
      </c>
      <c r="P44" s="356">
        <v>0.74</v>
      </c>
      <c r="Q44" s="307">
        <v>11</v>
      </c>
      <c r="R44" s="308">
        <v>2.2389999999999999</v>
      </c>
      <c r="S44" s="308">
        <v>0.46600000000000003</v>
      </c>
      <c r="T44" s="308">
        <v>0.28100000000000003</v>
      </c>
      <c r="U44" s="400"/>
    </row>
    <row r="45" spans="2:21">
      <c r="B45" s="307">
        <v>44</v>
      </c>
      <c r="C45" s="307" t="s">
        <v>362</v>
      </c>
      <c r="D45" s="307">
        <v>10</v>
      </c>
      <c r="E45" s="307">
        <v>3</v>
      </c>
      <c r="F45" s="307">
        <v>1</v>
      </c>
      <c r="G45" s="307">
        <v>3</v>
      </c>
      <c r="H45" s="356">
        <v>29.67</v>
      </c>
      <c r="I45" s="307">
        <v>46</v>
      </c>
      <c r="J45" s="307">
        <v>38</v>
      </c>
      <c r="K45" s="356">
        <v>10.76</v>
      </c>
      <c r="L45" s="307">
        <v>19</v>
      </c>
      <c r="M45" s="307">
        <v>45</v>
      </c>
      <c r="N45" s="307">
        <v>33</v>
      </c>
      <c r="O45" s="307">
        <v>2</v>
      </c>
      <c r="P45" s="356">
        <v>0.57999999999999996</v>
      </c>
      <c r="Q45" s="307">
        <v>7</v>
      </c>
      <c r="R45" s="308">
        <v>2.629</v>
      </c>
      <c r="S45" s="308">
        <v>0.49099999999999999</v>
      </c>
      <c r="T45" s="308">
        <v>0.34399999999999997</v>
      </c>
      <c r="U45" s="400"/>
    </row>
    <row r="46" spans="2:21">
      <c r="B46" s="307">
        <v>90</v>
      </c>
      <c r="C46" s="307" t="s">
        <v>367</v>
      </c>
      <c r="D46" s="307">
        <v>8</v>
      </c>
      <c r="E46" s="307">
        <v>3</v>
      </c>
      <c r="F46" s="307">
        <v>1</v>
      </c>
      <c r="G46" s="307">
        <v>0</v>
      </c>
      <c r="H46" s="356">
        <v>22</v>
      </c>
      <c r="I46" s="307">
        <v>54</v>
      </c>
      <c r="J46" s="307">
        <v>30</v>
      </c>
      <c r="K46" s="356">
        <v>12.27</v>
      </c>
      <c r="L46" s="307">
        <v>22</v>
      </c>
      <c r="M46" s="307">
        <v>32</v>
      </c>
      <c r="N46" s="307">
        <v>37</v>
      </c>
      <c r="O46" s="307">
        <v>0</v>
      </c>
      <c r="P46" s="356">
        <v>0.59</v>
      </c>
      <c r="Q46" s="307">
        <v>1</v>
      </c>
      <c r="R46" s="308">
        <v>3.1360000000000001</v>
      </c>
      <c r="S46" s="308">
        <v>0.48299999999999998</v>
      </c>
      <c r="T46" s="308">
        <v>0.30199999999999999</v>
      </c>
      <c r="U46" s="400"/>
    </row>
    <row r="47" spans="2:21">
      <c r="B47" s="307">
        <v>40</v>
      </c>
      <c r="C47" s="307" t="s">
        <v>459</v>
      </c>
      <c r="D47" s="307">
        <v>3</v>
      </c>
      <c r="E47" s="307">
        <v>0</v>
      </c>
      <c r="F47" s="307">
        <v>0</v>
      </c>
      <c r="G47" s="307">
        <v>0</v>
      </c>
      <c r="H47" s="356">
        <v>3.67</v>
      </c>
      <c r="I47" s="307">
        <v>10</v>
      </c>
      <c r="J47" s="307">
        <v>6</v>
      </c>
      <c r="K47" s="356">
        <v>14.73</v>
      </c>
      <c r="L47" s="307">
        <v>3</v>
      </c>
      <c r="M47" s="307">
        <v>6</v>
      </c>
      <c r="N47" s="307">
        <v>9</v>
      </c>
      <c r="O47" s="307">
        <v>0</v>
      </c>
      <c r="P47" s="356">
        <v>0.33</v>
      </c>
      <c r="Q47" s="307">
        <v>0</v>
      </c>
      <c r="R47" s="308">
        <v>4.0910000000000002</v>
      </c>
      <c r="S47" s="308">
        <v>0.57699999999999996</v>
      </c>
      <c r="T47" s="308">
        <v>0.35299999999999998</v>
      </c>
      <c r="U47" s="400"/>
    </row>
    <row r="48" spans="2:21">
      <c r="B48" s="307">
        <v>95</v>
      </c>
      <c r="C48" s="307" t="s">
        <v>464</v>
      </c>
      <c r="D48" s="307">
        <v>3</v>
      </c>
      <c r="E48" s="307">
        <v>0</v>
      </c>
      <c r="F48" s="307">
        <v>0</v>
      </c>
      <c r="G48" s="307">
        <v>0</v>
      </c>
      <c r="H48" s="356">
        <v>2</v>
      </c>
      <c r="I48" s="307">
        <v>6</v>
      </c>
      <c r="J48" s="307">
        <v>4</v>
      </c>
      <c r="K48" s="356">
        <v>18</v>
      </c>
      <c r="L48" s="307">
        <v>3</v>
      </c>
      <c r="M48" s="307">
        <v>2</v>
      </c>
      <c r="N48" s="307">
        <v>7</v>
      </c>
      <c r="O48" s="307">
        <v>0</v>
      </c>
      <c r="P48" s="356">
        <v>0.43</v>
      </c>
      <c r="Q48" s="307">
        <v>1</v>
      </c>
      <c r="R48" s="308">
        <v>4.5</v>
      </c>
      <c r="S48" s="308">
        <v>0.58799999999999997</v>
      </c>
      <c r="T48" s="308">
        <v>0.222</v>
      </c>
      <c r="U48" s="400"/>
    </row>
    <row r="49" spans="2:21" ht="19.5" thickBot="1">
      <c r="B49" s="307">
        <v>18</v>
      </c>
      <c r="C49" s="307" t="s">
        <v>368</v>
      </c>
      <c r="D49" s="307">
        <v>3</v>
      </c>
      <c r="E49" s="307">
        <v>0</v>
      </c>
      <c r="F49" s="307">
        <v>0</v>
      </c>
      <c r="G49" s="307">
        <v>0</v>
      </c>
      <c r="H49" s="356">
        <v>3.33</v>
      </c>
      <c r="I49" s="307">
        <v>12</v>
      </c>
      <c r="J49" s="307">
        <v>10</v>
      </c>
      <c r="K49" s="356">
        <v>27</v>
      </c>
      <c r="L49" s="307">
        <v>4</v>
      </c>
      <c r="M49" s="307">
        <v>6</v>
      </c>
      <c r="N49" s="307">
        <v>10</v>
      </c>
      <c r="O49" s="307">
        <v>0</v>
      </c>
      <c r="P49" s="356">
        <v>0.4</v>
      </c>
      <c r="Q49" s="307">
        <v>0</v>
      </c>
      <c r="R49" s="308">
        <v>4.8</v>
      </c>
      <c r="S49" s="308">
        <v>0.59299999999999997</v>
      </c>
      <c r="T49" s="308">
        <v>0.35299999999999998</v>
      </c>
      <c r="U49" s="400"/>
    </row>
    <row r="50" spans="2:21" ht="19.5" thickTop="1">
      <c r="B50" s="426"/>
      <c r="C50" s="426" t="s">
        <v>313</v>
      </c>
      <c r="D50" s="426">
        <v>20</v>
      </c>
      <c r="E50" s="426">
        <v>13</v>
      </c>
      <c r="F50" s="426">
        <v>7</v>
      </c>
      <c r="G50" s="426">
        <v>5</v>
      </c>
      <c r="H50" s="433">
        <v>157.66666666666671</v>
      </c>
      <c r="I50" s="426">
        <v>238</v>
      </c>
      <c r="J50" s="426">
        <v>162</v>
      </c>
      <c r="K50" s="433">
        <v>8.9904862579281186</v>
      </c>
      <c r="L50" s="426">
        <v>124</v>
      </c>
      <c r="M50" s="426">
        <v>214</v>
      </c>
      <c r="N50" s="426">
        <v>184</v>
      </c>
      <c r="O50" s="426">
        <v>3</v>
      </c>
      <c r="P50" s="433">
        <v>0.67391304347826086</v>
      </c>
      <c r="Q50" s="426">
        <v>29</v>
      </c>
      <c r="R50" s="427">
        <v>2.5243128964059198</v>
      </c>
      <c r="S50" s="427">
        <v>0.46413043478260868</v>
      </c>
      <c r="T50" s="427">
        <v>0.30484330484330491</v>
      </c>
      <c r="U50" s="400"/>
    </row>
    <row r="51" spans="2:21">
      <c r="B51" s="401"/>
      <c r="C51" s="401"/>
      <c r="D51" s="401"/>
      <c r="E51" s="401"/>
      <c r="F51" s="401"/>
      <c r="G51" s="401"/>
      <c r="H51" s="402"/>
      <c r="I51" s="401"/>
      <c r="J51" s="401"/>
      <c r="K51" s="402"/>
      <c r="L51" s="401"/>
      <c r="M51" s="401"/>
      <c r="N51" s="401"/>
      <c r="O51" s="401"/>
      <c r="P51" s="402"/>
      <c r="Q51" s="401"/>
      <c r="R51" s="403"/>
      <c r="S51" s="403"/>
      <c r="T51" s="403"/>
      <c r="U51" s="400"/>
    </row>
    <row r="52" spans="2:21">
      <c r="B52" s="398" t="s">
        <v>348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4" spans="2:21">
      <c r="B54" s="350" t="s">
        <v>7</v>
      </c>
      <c r="C54" s="350" t="s">
        <v>8</v>
      </c>
      <c r="D54" s="351" t="s">
        <v>256</v>
      </c>
      <c r="E54" s="352" t="s">
        <v>257</v>
      </c>
      <c r="F54" s="351" t="s">
        <v>258</v>
      </c>
      <c r="G54" s="353" t="s">
        <v>322</v>
      </c>
      <c r="H54" s="352" t="s">
        <v>323</v>
      </c>
      <c r="I54" s="352" t="s">
        <v>275</v>
      </c>
      <c r="J54" s="352" t="s">
        <v>324</v>
      </c>
      <c r="K54" s="352" t="s">
        <v>325</v>
      </c>
      <c r="L54" s="352" t="s">
        <v>326</v>
      </c>
      <c r="M54" s="351" t="s">
        <v>276</v>
      </c>
      <c r="N54" s="351" t="s">
        <v>2</v>
      </c>
      <c r="O54" s="351" t="s">
        <v>327</v>
      </c>
      <c r="P54" s="351" t="s">
        <v>328</v>
      </c>
      <c r="Q54" s="351" t="s">
        <v>329</v>
      </c>
      <c r="R54" s="351" t="s">
        <v>330</v>
      </c>
      <c r="S54" s="351" t="s">
        <v>288</v>
      </c>
      <c r="T54" s="354" t="s">
        <v>331</v>
      </c>
    </row>
    <row r="55" spans="2:21">
      <c r="B55" s="350" t="s">
        <v>7</v>
      </c>
      <c r="C55" s="350" t="s">
        <v>8</v>
      </c>
      <c r="D55" s="360" t="s">
        <v>292</v>
      </c>
      <c r="E55" s="360" t="s">
        <v>332</v>
      </c>
      <c r="F55" s="360" t="s">
        <v>333</v>
      </c>
      <c r="G55" s="360" t="s">
        <v>334</v>
      </c>
      <c r="H55" s="360" t="s">
        <v>335</v>
      </c>
      <c r="I55" s="360" t="s">
        <v>336</v>
      </c>
      <c r="J55" s="360" t="s">
        <v>337</v>
      </c>
      <c r="K55" s="360" t="s">
        <v>338</v>
      </c>
      <c r="L55" s="360" t="s">
        <v>339</v>
      </c>
      <c r="M55" s="360" t="s">
        <v>340</v>
      </c>
      <c r="N55" s="360" t="s">
        <v>303</v>
      </c>
      <c r="O55" s="360" t="s">
        <v>341</v>
      </c>
      <c r="P55" s="360" t="s">
        <v>342</v>
      </c>
      <c r="Q55" s="360" t="s">
        <v>343</v>
      </c>
      <c r="R55" s="360" t="s">
        <v>344</v>
      </c>
      <c r="S55" s="360" t="s">
        <v>345</v>
      </c>
      <c r="T55" s="360" t="s">
        <v>346</v>
      </c>
    </row>
    <row r="56" spans="2:21">
      <c r="B56" s="307">
        <v>80</v>
      </c>
      <c r="C56" s="307" t="s">
        <v>460</v>
      </c>
      <c r="D56" s="307">
        <v>1</v>
      </c>
      <c r="E56" s="307">
        <v>1</v>
      </c>
      <c r="F56" s="307">
        <v>0</v>
      </c>
      <c r="G56" s="307">
        <v>0</v>
      </c>
      <c r="H56" s="356">
        <v>5</v>
      </c>
      <c r="I56" s="307">
        <v>3</v>
      </c>
      <c r="J56" s="307">
        <v>2</v>
      </c>
      <c r="K56" s="356">
        <v>3.6</v>
      </c>
      <c r="L56" s="307">
        <v>4</v>
      </c>
      <c r="M56" s="307">
        <v>8</v>
      </c>
      <c r="N56" s="307">
        <v>2</v>
      </c>
      <c r="O56" s="307">
        <v>0</v>
      </c>
      <c r="P56" s="356">
        <v>2</v>
      </c>
      <c r="Q56" s="307">
        <v>0</v>
      </c>
      <c r="R56" s="308">
        <v>2</v>
      </c>
      <c r="S56" s="308">
        <v>0.41699999999999998</v>
      </c>
      <c r="T56" s="308">
        <v>0.36399999999999999</v>
      </c>
      <c r="U56" s="400"/>
    </row>
    <row r="57" spans="2:21">
      <c r="B57" s="307">
        <v>10</v>
      </c>
      <c r="C57" s="307" t="s">
        <v>436</v>
      </c>
      <c r="D57" s="307">
        <v>9</v>
      </c>
      <c r="E57" s="307">
        <v>1</v>
      </c>
      <c r="F57" s="307">
        <v>0</v>
      </c>
      <c r="G57" s="307">
        <v>0</v>
      </c>
      <c r="H57" s="356">
        <v>11.33</v>
      </c>
      <c r="I57" s="307">
        <v>10</v>
      </c>
      <c r="J57" s="307">
        <v>8</v>
      </c>
      <c r="K57" s="356">
        <v>5.65</v>
      </c>
      <c r="L57" s="307">
        <v>12</v>
      </c>
      <c r="M57" s="307">
        <v>15</v>
      </c>
      <c r="N57" s="307">
        <v>5</v>
      </c>
      <c r="O57" s="307">
        <v>0</v>
      </c>
      <c r="P57" s="356">
        <v>2.4</v>
      </c>
      <c r="Q57" s="307">
        <v>1</v>
      </c>
      <c r="R57" s="308">
        <v>1.7649999999999999</v>
      </c>
      <c r="S57" s="308">
        <v>0.38200000000000001</v>
      </c>
      <c r="T57" s="308">
        <v>0.30599999999999999</v>
      </c>
      <c r="U57" s="400"/>
    </row>
    <row r="58" spans="2:21">
      <c r="B58" s="307">
        <v>13</v>
      </c>
      <c r="C58" s="307" t="s">
        <v>370</v>
      </c>
      <c r="D58" s="307">
        <v>10</v>
      </c>
      <c r="E58" s="307">
        <v>2</v>
      </c>
      <c r="F58" s="307">
        <v>3</v>
      </c>
      <c r="G58" s="307">
        <v>0</v>
      </c>
      <c r="H58" s="356">
        <v>24.67</v>
      </c>
      <c r="I58" s="307">
        <v>25</v>
      </c>
      <c r="J58" s="307">
        <v>19</v>
      </c>
      <c r="K58" s="356">
        <v>6.01</v>
      </c>
      <c r="L58" s="307">
        <v>13</v>
      </c>
      <c r="M58" s="307">
        <v>36</v>
      </c>
      <c r="N58" s="307">
        <v>21</v>
      </c>
      <c r="O58" s="307">
        <v>2</v>
      </c>
      <c r="P58" s="356">
        <v>0.62</v>
      </c>
      <c r="Q58" s="307">
        <v>5</v>
      </c>
      <c r="R58" s="308">
        <v>2.3109999999999999</v>
      </c>
      <c r="S58" s="308">
        <v>0.47699999999999998</v>
      </c>
      <c r="T58" s="308">
        <v>0.35599999999999998</v>
      </c>
      <c r="U58" s="400"/>
    </row>
    <row r="59" spans="2:21">
      <c r="B59" s="307">
        <v>26</v>
      </c>
      <c r="C59" s="307" t="s">
        <v>437</v>
      </c>
      <c r="D59" s="307">
        <v>10</v>
      </c>
      <c r="E59" s="307">
        <v>2</v>
      </c>
      <c r="F59" s="307">
        <v>3</v>
      </c>
      <c r="G59" s="307">
        <v>0</v>
      </c>
      <c r="H59" s="356">
        <v>20.329999999999998</v>
      </c>
      <c r="I59" s="307">
        <v>36</v>
      </c>
      <c r="J59" s="307">
        <v>17</v>
      </c>
      <c r="K59" s="356">
        <v>7.02</v>
      </c>
      <c r="L59" s="307">
        <v>22</v>
      </c>
      <c r="M59" s="307">
        <v>20</v>
      </c>
      <c r="N59" s="307">
        <v>25</v>
      </c>
      <c r="O59" s="307">
        <v>1</v>
      </c>
      <c r="P59" s="356">
        <v>0.88</v>
      </c>
      <c r="Q59" s="307">
        <v>6</v>
      </c>
      <c r="R59" s="308">
        <v>2.2130000000000001</v>
      </c>
      <c r="S59" s="308">
        <v>0.432</v>
      </c>
      <c r="T59" s="308">
        <v>0.23799999999999999</v>
      </c>
      <c r="U59" s="400"/>
    </row>
    <row r="60" spans="2:21">
      <c r="B60" s="307">
        <v>21</v>
      </c>
      <c r="C60" s="307" t="s">
        <v>398</v>
      </c>
      <c r="D60" s="307">
        <v>5</v>
      </c>
      <c r="E60" s="307">
        <v>0</v>
      </c>
      <c r="F60" s="307">
        <v>0</v>
      </c>
      <c r="G60" s="307">
        <v>0</v>
      </c>
      <c r="H60" s="356">
        <v>9.67</v>
      </c>
      <c r="I60" s="307">
        <v>9</v>
      </c>
      <c r="J60" s="307">
        <v>9</v>
      </c>
      <c r="K60" s="356">
        <v>8.3800000000000008</v>
      </c>
      <c r="L60" s="307">
        <v>8</v>
      </c>
      <c r="M60" s="307">
        <v>13</v>
      </c>
      <c r="N60" s="307">
        <v>3</v>
      </c>
      <c r="O60" s="307">
        <v>0</v>
      </c>
      <c r="P60" s="356">
        <v>2.67</v>
      </c>
      <c r="Q60" s="307">
        <v>1</v>
      </c>
      <c r="R60" s="308">
        <v>1.655</v>
      </c>
      <c r="S60" s="308">
        <v>0.37</v>
      </c>
      <c r="T60" s="308">
        <v>0.34200000000000003</v>
      </c>
      <c r="U60" s="400"/>
    </row>
    <row r="61" spans="2:21">
      <c r="B61" s="307">
        <v>24</v>
      </c>
      <c r="C61" s="307" t="s">
        <v>371</v>
      </c>
      <c r="D61" s="307">
        <v>8</v>
      </c>
      <c r="E61" s="307">
        <v>1</v>
      </c>
      <c r="F61" s="307">
        <v>1</v>
      </c>
      <c r="G61" s="307">
        <v>0</v>
      </c>
      <c r="H61" s="356">
        <v>26.33</v>
      </c>
      <c r="I61" s="307">
        <v>47</v>
      </c>
      <c r="J61" s="307">
        <v>29</v>
      </c>
      <c r="K61" s="356">
        <v>9.91</v>
      </c>
      <c r="L61" s="307">
        <v>25</v>
      </c>
      <c r="M61" s="307">
        <v>41</v>
      </c>
      <c r="N61" s="307">
        <v>37</v>
      </c>
      <c r="O61" s="307">
        <v>0</v>
      </c>
      <c r="P61" s="356">
        <v>0.68</v>
      </c>
      <c r="Q61" s="307">
        <v>3</v>
      </c>
      <c r="R61" s="308">
        <v>2.9620000000000002</v>
      </c>
      <c r="S61" s="308">
        <v>0.48499999999999999</v>
      </c>
      <c r="T61" s="308">
        <v>0.32800000000000001</v>
      </c>
      <c r="U61" s="400"/>
    </row>
    <row r="62" spans="2:21">
      <c r="B62" s="307">
        <v>1</v>
      </c>
      <c r="C62" s="307" t="s">
        <v>372</v>
      </c>
      <c r="D62" s="307">
        <v>9</v>
      </c>
      <c r="E62" s="307">
        <v>3</v>
      </c>
      <c r="F62" s="307">
        <v>1</v>
      </c>
      <c r="G62" s="307">
        <v>0</v>
      </c>
      <c r="H62" s="356">
        <v>28</v>
      </c>
      <c r="I62" s="307">
        <v>48</v>
      </c>
      <c r="J62" s="307">
        <v>34</v>
      </c>
      <c r="K62" s="356">
        <v>10.52</v>
      </c>
      <c r="L62" s="307">
        <v>19</v>
      </c>
      <c r="M62" s="307">
        <v>46</v>
      </c>
      <c r="N62" s="307">
        <v>20</v>
      </c>
      <c r="O62" s="307">
        <v>0</v>
      </c>
      <c r="P62" s="356">
        <v>0.95</v>
      </c>
      <c r="Q62" s="307">
        <v>8</v>
      </c>
      <c r="R62" s="308">
        <v>2.3570000000000002</v>
      </c>
      <c r="S62" s="308">
        <v>0.46500000000000002</v>
      </c>
      <c r="T62" s="308">
        <v>0.35099999999999998</v>
      </c>
      <c r="U62" s="400"/>
    </row>
    <row r="63" spans="2:21">
      <c r="B63" s="307">
        <v>17</v>
      </c>
      <c r="C63" s="307" t="s">
        <v>396</v>
      </c>
      <c r="D63" s="307">
        <v>2</v>
      </c>
      <c r="E63" s="307">
        <v>0</v>
      </c>
      <c r="F63" s="307">
        <v>0</v>
      </c>
      <c r="G63" s="307">
        <v>0</v>
      </c>
      <c r="H63" s="356">
        <v>1.33</v>
      </c>
      <c r="I63" s="307">
        <v>7</v>
      </c>
      <c r="J63" s="307">
        <v>2</v>
      </c>
      <c r="K63" s="356">
        <v>11.25</v>
      </c>
      <c r="L63" s="307">
        <v>0</v>
      </c>
      <c r="M63" s="307">
        <v>1</v>
      </c>
      <c r="N63" s="307">
        <v>3</v>
      </c>
      <c r="O63" s="307">
        <v>0</v>
      </c>
      <c r="P63" s="356">
        <v>0</v>
      </c>
      <c r="Q63" s="307">
        <v>1</v>
      </c>
      <c r="R63" s="308">
        <v>3</v>
      </c>
      <c r="S63" s="308">
        <v>0.41699999999999998</v>
      </c>
      <c r="T63" s="308">
        <v>0.125</v>
      </c>
      <c r="U63" s="400"/>
    </row>
    <row r="64" spans="2:21">
      <c r="B64" s="307">
        <v>41</v>
      </c>
      <c r="C64" s="307" t="s">
        <v>369</v>
      </c>
      <c r="D64" s="307">
        <v>8</v>
      </c>
      <c r="E64" s="307">
        <v>0</v>
      </c>
      <c r="F64" s="307">
        <v>0</v>
      </c>
      <c r="G64" s="307">
        <v>0</v>
      </c>
      <c r="H64" s="356">
        <v>6.33</v>
      </c>
      <c r="I64" s="307">
        <v>21</v>
      </c>
      <c r="J64" s="307">
        <v>10</v>
      </c>
      <c r="K64" s="356">
        <v>14.21</v>
      </c>
      <c r="L64" s="307">
        <v>6</v>
      </c>
      <c r="M64" s="307">
        <v>11</v>
      </c>
      <c r="N64" s="307">
        <v>15</v>
      </c>
      <c r="O64" s="307">
        <v>0</v>
      </c>
      <c r="P64" s="356">
        <v>0.4</v>
      </c>
      <c r="Q64" s="307">
        <v>4</v>
      </c>
      <c r="R64" s="308">
        <v>4.1050000000000004</v>
      </c>
      <c r="S64" s="308">
        <v>0.54500000000000004</v>
      </c>
      <c r="T64" s="308">
        <v>0.30599999999999999</v>
      </c>
      <c r="U64" s="400"/>
    </row>
    <row r="65" spans="2:21">
      <c r="B65" s="307">
        <v>34</v>
      </c>
      <c r="C65" s="307" t="s">
        <v>439</v>
      </c>
      <c r="D65" s="307">
        <v>2</v>
      </c>
      <c r="E65" s="307">
        <v>0</v>
      </c>
      <c r="F65" s="307">
        <v>0</v>
      </c>
      <c r="G65" s="307">
        <v>0</v>
      </c>
      <c r="H65" s="356">
        <v>1.67</v>
      </c>
      <c r="I65" s="307">
        <v>3</v>
      </c>
      <c r="J65" s="307">
        <v>3</v>
      </c>
      <c r="K65" s="356">
        <v>16.2</v>
      </c>
      <c r="L65" s="307">
        <v>4</v>
      </c>
      <c r="M65" s="307">
        <v>2</v>
      </c>
      <c r="N65" s="307">
        <v>3</v>
      </c>
      <c r="O65" s="307">
        <v>0</v>
      </c>
      <c r="P65" s="356">
        <v>1.33</v>
      </c>
      <c r="Q65" s="307">
        <v>1</v>
      </c>
      <c r="R65" s="308">
        <v>3</v>
      </c>
      <c r="S65" s="308">
        <v>0.54500000000000004</v>
      </c>
      <c r="T65" s="308">
        <v>0.28599999999999998</v>
      </c>
      <c r="U65" s="400"/>
    </row>
    <row r="66" spans="2:21" ht="19.5" thickBot="1">
      <c r="B66" s="307">
        <v>25</v>
      </c>
      <c r="C66" s="307" t="s">
        <v>397</v>
      </c>
      <c r="D66" s="307">
        <v>5</v>
      </c>
      <c r="E66" s="307">
        <v>0</v>
      </c>
      <c r="F66" s="307">
        <v>0</v>
      </c>
      <c r="G66" s="307">
        <v>0</v>
      </c>
      <c r="H66" s="356">
        <v>6.67</v>
      </c>
      <c r="I66" s="307">
        <v>18</v>
      </c>
      <c r="J66" s="307">
        <v>13</v>
      </c>
      <c r="K66" s="356">
        <v>16.38</v>
      </c>
      <c r="L66" s="307">
        <v>7</v>
      </c>
      <c r="M66" s="307">
        <v>7</v>
      </c>
      <c r="N66" s="307">
        <v>15</v>
      </c>
      <c r="O66" s="307">
        <v>0</v>
      </c>
      <c r="P66" s="356">
        <v>0.47</v>
      </c>
      <c r="Q66" s="307">
        <v>2</v>
      </c>
      <c r="R66" s="308">
        <v>3.3</v>
      </c>
      <c r="S66" s="308">
        <v>0.5</v>
      </c>
      <c r="T66" s="308">
        <v>0.23300000000000001</v>
      </c>
      <c r="U66" s="400"/>
    </row>
    <row r="67" spans="2:21" ht="19.5" thickTop="1">
      <c r="B67" s="426"/>
      <c r="C67" s="426" t="s">
        <v>313</v>
      </c>
      <c r="D67" s="426">
        <v>20</v>
      </c>
      <c r="E67" s="426">
        <v>10</v>
      </c>
      <c r="F67" s="426">
        <v>8</v>
      </c>
      <c r="G67" s="426">
        <v>0</v>
      </c>
      <c r="H67" s="433">
        <v>141.33333333333329</v>
      </c>
      <c r="I67" s="426">
        <v>227</v>
      </c>
      <c r="J67" s="426">
        <v>146</v>
      </c>
      <c r="K67" s="433">
        <v>8.7582034454470872</v>
      </c>
      <c r="L67" s="426">
        <v>120</v>
      </c>
      <c r="M67" s="426">
        <v>200</v>
      </c>
      <c r="N67" s="426">
        <v>149</v>
      </c>
      <c r="O67" s="426">
        <v>3</v>
      </c>
      <c r="P67" s="433">
        <v>0.80536912751677847</v>
      </c>
      <c r="Q67" s="426">
        <v>32</v>
      </c>
      <c r="R67" s="427">
        <v>2.4693396226415092</v>
      </c>
      <c r="S67" s="427">
        <v>0.46181818181818179</v>
      </c>
      <c r="T67" s="427">
        <v>0.31695721077654521</v>
      </c>
      <c r="U67" s="400"/>
    </row>
    <row r="69" spans="2:21">
      <c r="B69" s="398" t="s">
        <v>349</v>
      </c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</row>
    <row r="71" spans="2:21">
      <c r="B71" s="350" t="s">
        <v>7</v>
      </c>
      <c r="C71" s="350" t="s">
        <v>8</v>
      </c>
      <c r="D71" s="351" t="s">
        <v>256</v>
      </c>
      <c r="E71" s="352" t="s">
        <v>257</v>
      </c>
      <c r="F71" s="351" t="s">
        <v>258</v>
      </c>
      <c r="G71" s="353" t="s">
        <v>322</v>
      </c>
      <c r="H71" s="352" t="s">
        <v>323</v>
      </c>
      <c r="I71" s="352" t="s">
        <v>275</v>
      </c>
      <c r="J71" s="352" t="s">
        <v>324</v>
      </c>
      <c r="K71" s="352" t="s">
        <v>325</v>
      </c>
      <c r="L71" s="352" t="s">
        <v>326</v>
      </c>
      <c r="M71" s="351" t="s">
        <v>276</v>
      </c>
      <c r="N71" s="351" t="s">
        <v>2</v>
      </c>
      <c r="O71" s="351" t="s">
        <v>327</v>
      </c>
      <c r="P71" s="351" t="s">
        <v>328</v>
      </c>
      <c r="Q71" s="351" t="s">
        <v>329</v>
      </c>
      <c r="R71" s="351" t="s">
        <v>330</v>
      </c>
      <c r="S71" s="351" t="s">
        <v>288</v>
      </c>
      <c r="T71" s="354" t="s">
        <v>331</v>
      </c>
    </row>
    <row r="72" spans="2:21">
      <c r="B72" s="350" t="s">
        <v>7</v>
      </c>
      <c r="C72" s="350" t="s">
        <v>8</v>
      </c>
      <c r="D72" s="355" t="s">
        <v>292</v>
      </c>
      <c r="E72" s="355" t="s">
        <v>332</v>
      </c>
      <c r="F72" s="355" t="s">
        <v>333</v>
      </c>
      <c r="G72" s="355" t="s">
        <v>334</v>
      </c>
      <c r="H72" s="355" t="s">
        <v>335</v>
      </c>
      <c r="I72" s="355" t="s">
        <v>336</v>
      </c>
      <c r="J72" s="355" t="s">
        <v>337</v>
      </c>
      <c r="K72" s="355" t="s">
        <v>338</v>
      </c>
      <c r="L72" s="355" t="s">
        <v>339</v>
      </c>
      <c r="M72" s="355" t="s">
        <v>340</v>
      </c>
      <c r="N72" s="355" t="s">
        <v>303</v>
      </c>
      <c r="O72" s="355" t="s">
        <v>341</v>
      </c>
      <c r="P72" s="355" t="s">
        <v>342</v>
      </c>
      <c r="Q72" s="355" t="s">
        <v>343</v>
      </c>
      <c r="R72" s="355" t="s">
        <v>344</v>
      </c>
      <c r="S72" s="355" t="s">
        <v>345</v>
      </c>
      <c r="T72" s="355" t="s">
        <v>346</v>
      </c>
    </row>
    <row r="73" spans="2:21">
      <c r="B73" s="307">
        <v>42</v>
      </c>
      <c r="C73" s="307" t="s">
        <v>374</v>
      </c>
      <c r="D73" s="307">
        <v>11</v>
      </c>
      <c r="E73" s="307">
        <v>1</v>
      </c>
      <c r="F73" s="307">
        <v>2</v>
      </c>
      <c r="G73" s="307">
        <v>0</v>
      </c>
      <c r="H73" s="356">
        <v>26.67</v>
      </c>
      <c r="I73" s="307">
        <v>43</v>
      </c>
      <c r="J73" s="307">
        <v>15</v>
      </c>
      <c r="K73" s="356">
        <v>4.91</v>
      </c>
      <c r="L73" s="307">
        <v>24</v>
      </c>
      <c r="M73" s="307">
        <v>42</v>
      </c>
      <c r="N73" s="307">
        <v>15</v>
      </c>
      <c r="O73" s="307">
        <v>1</v>
      </c>
      <c r="P73" s="356">
        <v>1.6</v>
      </c>
      <c r="Q73" s="307">
        <v>3</v>
      </c>
      <c r="R73" s="308">
        <v>2.1379999999999999</v>
      </c>
      <c r="S73" s="308">
        <v>0.38700000000000001</v>
      </c>
      <c r="T73" s="308">
        <v>0.307</v>
      </c>
      <c r="U73" s="400"/>
    </row>
    <row r="74" spans="2:21">
      <c r="B74" s="307">
        <v>20</v>
      </c>
      <c r="C74" s="307" t="s">
        <v>455</v>
      </c>
      <c r="D74" s="307">
        <v>5</v>
      </c>
      <c r="E74" s="307">
        <v>2</v>
      </c>
      <c r="F74" s="307">
        <v>1</v>
      </c>
      <c r="G74" s="307">
        <v>0</v>
      </c>
      <c r="H74" s="356">
        <v>23</v>
      </c>
      <c r="I74" s="307">
        <v>18</v>
      </c>
      <c r="J74" s="307">
        <v>14</v>
      </c>
      <c r="K74" s="356">
        <v>5.48</v>
      </c>
      <c r="L74" s="307">
        <v>12</v>
      </c>
      <c r="M74" s="307">
        <v>37</v>
      </c>
      <c r="N74" s="307">
        <v>9</v>
      </c>
      <c r="O74" s="307">
        <v>0</v>
      </c>
      <c r="P74" s="356">
        <v>1.33</v>
      </c>
      <c r="Q74" s="307">
        <v>3</v>
      </c>
      <c r="R74" s="308">
        <v>2</v>
      </c>
      <c r="S74" s="308">
        <v>0.441</v>
      </c>
      <c r="T74" s="308">
        <v>0.374</v>
      </c>
      <c r="U74" s="400"/>
    </row>
    <row r="75" spans="2:21">
      <c r="B75" s="307">
        <v>29</v>
      </c>
      <c r="C75" s="307" t="s">
        <v>373</v>
      </c>
      <c r="D75" s="307">
        <v>9</v>
      </c>
      <c r="E75" s="307">
        <v>4</v>
      </c>
      <c r="F75" s="307">
        <v>2</v>
      </c>
      <c r="G75" s="307">
        <v>0</v>
      </c>
      <c r="H75" s="356">
        <v>36</v>
      </c>
      <c r="I75" s="307">
        <v>32</v>
      </c>
      <c r="J75" s="307">
        <v>23</v>
      </c>
      <c r="K75" s="356">
        <v>5.54</v>
      </c>
      <c r="L75" s="307">
        <v>29</v>
      </c>
      <c r="M75" s="307">
        <v>44</v>
      </c>
      <c r="N75" s="307">
        <v>29</v>
      </c>
      <c r="O75" s="307">
        <v>0</v>
      </c>
      <c r="P75" s="356">
        <v>1</v>
      </c>
      <c r="Q75" s="307">
        <v>4</v>
      </c>
      <c r="R75" s="308">
        <v>2.028</v>
      </c>
      <c r="S75" s="308">
        <v>0.435</v>
      </c>
      <c r="T75" s="308">
        <v>0.308</v>
      </c>
      <c r="U75" s="400"/>
    </row>
    <row r="76" spans="2:21">
      <c r="B76" s="307">
        <v>34</v>
      </c>
      <c r="C76" s="307" t="s">
        <v>375</v>
      </c>
      <c r="D76" s="307">
        <v>10</v>
      </c>
      <c r="E76" s="307">
        <v>2</v>
      </c>
      <c r="F76" s="307">
        <v>2</v>
      </c>
      <c r="G76" s="307">
        <v>0</v>
      </c>
      <c r="H76" s="356">
        <v>31</v>
      </c>
      <c r="I76" s="307">
        <v>35</v>
      </c>
      <c r="J76" s="307">
        <v>22</v>
      </c>
      <c r="K76" s="356">
        <v>6.17</v>
      </c>
      <c r="L76" s="307">
        <v>31</v>
      </c>
      <c r="M76" s="307">
        <v>38</v>
      </c>
      <c r="N76" s="307">
        <v>27</v>
      </c>
      <c r="O76" s="307">
        <v>1</v>
      </c>
      <c r="P76" s="356">
        <v>1.1499999999999999</v>
      </c>
      <c r="Q76" s="307">
        <v>2</v>
      </c>
      <c r="R76" s="308">
        <v>2.097</v>
      </c>
      <c r="S76" s="308">
        <v>0.39600000000000002</v>
      </c>
      <c r="T76" s="308">
        <v>0.27700000000000002</v>
      </c>
    </row>
    <row r="77" spans="2:21">
      <c r="B77" s="307">
        <v>24</v>
      </c>
      <c r="C77" s="307" t="s">
        <v>376</v>
      </c>
      <c r="D77" s="307">
        <v>4</v>
      </c>
      <c r="E77" s="307">
        <v>0</v>
      </c>
      <c r="F77" s="307">
        <v>1</v>
      </c>
      <c r="G77" s="307">
        <v>1</v>
      </c>
      <c r="H77" s="356">
        <v>12</v>
      </c>
      <c r="I77" s="307">
        <v>13</v>
      </c>
      <c r="J77" s="307">
        <v>10</v>
      </c>
      <c r="K77" s="356">
        <v>7.5</v>
      </c>
      <c r="L77" s="307">
        <v>12</v>
      </c>
      <c r="M77" s="307">
        <v>22</v>
      </c>
      <c r="N77" s="307">
        <v>4</v>
      </c>
      <c r="O77" s="307">
        <v>0</v>
      </c>
      <c r="P77" s="356">
        <v>3</v>
      </c>
      <c r="Q77" s="307">
        <v>1</v>
      </c>
      <c r="R77" s="308">
        <v>2.1669999999999998</v>
      </c>
      <c r="S77" s="308">
        <v>0.443</v>
      </c>
      <c r="T77" s="308">
        <v>0.39300000000000002</v>
      </c>
    </row>
    <row r="78" spans="2:21">
      <c r="B78" s="307">
        <v>9</v>
      </c>
      <c r="C78" s="307" t="s">
        <v>377</v>
      </c>
      <c r="D78" s="307">
        <v>7</v>
      </c>
      <c r="E78" s="307">
        <v>1</v>
      </c>
      <c r="F78" s="307">
        <v>0</v>
      </c>
      <c r="G78" s="307">
        <v>0</v>
      </c>
      <c r="H78" s="356">
        <v>18</v>
      </c>
      <c r="I78" s="307">
        <v>21</v>
      </c>
      <c r="J78" s="307">
        <v>17</v>
      </c>
      <c r="K78" s="356">
        <v>8.1</v>
      </c>
      <c r="L78" s="307">
        <v>16</v>
      </c>
      <c r="M78" s="307">
        <v>24</v>
      </c>
      <c r="N78" s="307">
        <v>19</v>
      </c>
      <c r="O78" s="307">
        <v>0</v>
      </c>
      <c r="P78" s="356">
        <v>0.84</v>
      </c>
      <c r="Q78" s="307">
        <v>0</v>
      </c>
      <c r="R78" s="308">
        <v>2.3889999999999998</v>
      </c>
      <c r="S78" s="308">
        <v>0.42599999999999999</v>
      </c>
      <c r="T78" s="308">
        <v>0.29599999999999999</v>
      </c>
    </row>
    <row r="79" spans="2:21" ht="19.5" thickBot="1">
      <c r="B79" s="307">
        <v>44</v>
      </c>
      <c r="C79" s="307" t="s">
        <v>407</v>
      </c>
      <c r="D79" s="307">
        <v>1</v>
      </c>
      <c r="E79" s="307">
        <v>0</v>
      </c>
      <c r="F79" s="307">
        <v>0</v>
      </c>
      <c r="G79" s="307">
        <v>0</v>
      </c>
      <c r="H79" s="356">
        <v>2</v>
      </c>
      <c r="I79" s="307">
        <v>3</v>
      </c>
      <c r="J79" s="307">
        <v>3</v>
      </c>
      <c r="K79" s="356">
        <v>13.5</v>
      </c>
      <c r="L79" s="307">
        <v>1</v>
      </c>
      <c r="M79" s="307">
        <v>6</v>
      </c>
      <c r="N79" s="307">
        <v>0</v>
      </c>
      <c r="O79" s="307">
        <v>0</v>
      </c>
      <c r="P79" s="356">
        <v>0</v>
      </c>
      <c r="Q79" s="307">
        <v>0</v>
      </c>
      <c r="R79" s="308">
        <v>3</v>
      </c>
      <c r="S79" s="308">
        <v>0.54500000000000004</v>
      </c>
      <c r="T79" s="308">
        <v>0.54500000000000004</v>
      </c>
    </row>
    <row r="80" spans="2:21" ht="19.5" thickTop="1">
      <c r="B80" s="426"/>
      <c r="C80" s="426" t="s">
        <v>313</v>
      </c>
      <c r="D80" s="426">
        <v>19</v>
      </c>
      <c r="E80" s="426">
        <v>10</v>
      </c>
      <c r="F80" s="426">
        <v>8</v>
      </c>
      <c r="G80" s="426">
        <v>1</v>
      </c>
      <c r="H80" s="433">
        <v>148.66666666666671</v>
      </c>
      <c r="I80" s="426">
        <v>165</v>
      </c>
      <c r="J80" s="426">
        <v>104</v>
      </c>
      <c r="K80" s="433">
        <v>6.1173552141971186</v>
      </c>
      <c r="L80" s="426">
        <v>125</v>
      </c>
      <c r="M80" s="426">
        <v>213</v>
      </c>
      <c r="N80" s="426">
        <v>103</v>
      </c>
      <c r="O80" s="426">
        <v>2</v>
      </c>
      <c r="P80" s="433">
        <v>1.2135922330097091</v>
      </c>
      <c r="Q80" s="426">
        <v>13</v>
      </c>
      <c r="R80" s="427">
        <v>2.1255605381165918</v>
      </c>
      <c r="S80" s="427">
        <v>0.41910828025477709</v>
      </c>
      <c r="T80" s="427">
        <v>0.32078313253012047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U55"/>
  <sheetViews>
    <sheetView zoomScale="75" zoomScaleNormal="75" workbookViewId="0">
      <selection activeCell="B6" sqref="B6:E10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89" t="s">
        <v>350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</row>
    <row r="3" spans="2:21" ht="18.75">
      <c r="B3"/>
      <c r="C3"/>
      <c r="D3"/>
      <c r="E3" s="361"/>
      <c r="F3" s="362"/>
      <c r="G3" s="361"/>
      <c r="H3" s="363"/>
      <c r="I3" s="362"/>
      <c r="J3" s="362"/>
      <c r="K3" s="362"/>
      <c r="L3" s="362"/>
      <c r="M3" s="362"/>
      <c r="N3" s="361"/>
      <c r="O3" s="361"/>
      <c r="P3" s="361"/>
      <c r="Q3" s="361"/>
      <c r="R3" s="361"/>
      <c r="S3" s="361"/>
      <c r="T3" s="361"/>
      <c r="U3" s="364"/>
    </row>
    <row r="4" spans="2:21" ht="18.75">
      <c r="B4" s="350" t="s">
        <v>255</v>
      </c>
      <c r="C4" s="350" t="s">
        <v>7</v>
      </c>
      <c r="D4" s="350" t="s">
        <v>8</v>
      </c>
      <c r="E4" s="351" t="s">
        <v>256</v>
      </c>
      <c r="F4" s="358" t="s">
        <v>257</v>
      </c>
      <c r="G4" s="357" t="s">
        <v>258</v>
      </c>
      <c r="H4" s="359" t="s">
        <v>322</v>
      </c>
      <c r="I4" s="358" t="s">
        <v>323</v>
      </c>
      <c r="J4" s="358" t="s">
        <v>275</v>
      </c>
      <c r="K4" s="358" t="s">
        <v>324</v>
      </c>
      <c r="L4" s="358" t="s">
        <v>325</v>
      </c>
      <c r="M4" s="358" t="s">
        <v>326</v>
      </c>
      <c r="N4" s="357" t="s">
        <v>276</v>
      </c>
      <c r="O4" s="357" t="s">
        <v>2</v>
      </c>
      <c r="P4" s="357" t="s">
        <v>327</v>
      </c>
      <c r="Q4" s="357" t="s">
        <v>328</v>
      </c>
      <c r="R4" s="357" t="s">
        <v>329</v>
      </c>
      <c r="S4" s="351" t="s">
        <v>330</v>
      </c>
      <c r="T4" s="351" t="s">
        <v>288</v>
      </c>
      <c r="U4" s="354" t="s">
        <v>331</v>
      </c>
    </row>
    <row r="5" spans="2:21" ht="18.75">
      <c r="B5" s="350" t="s">
        <v>255</v>
      </c>
      <c r="C5" s="350" t="s">
        <v>7</v>
      </c>
      <c r="D5" s="350" t="s">
        <v>8</v>
      </c>
      <c r="E5" s="365" t="s">
        <v>292</v>
      </c>
      <c r="F5" s="366" t="s">
        <v>332</v>
      </c>
      <c r="G5" s="366" t="s">
        <v>333</v>
      </c>
      <c r="H5" s="366" t="s">
        <v>334</v>
      </c>
      <c r="I5" s="366" t="s">
        <v>335</v>
      </c>
      <c r="J5" s="366" t="s">
        <v>336</v>
      </c>
      <c r="K5" s="366" t="s">
        <v>337</v>
      </c>
      <c r="L5" s="366" t="s">
        <v>338</v>
      </c>
      <c r="M5" s="366" t="s">
        <v>339</v>
      </c>
      <c r="N5" s="366" t="s">
        <v>340</v>
      </c>
      <c r="O5" s="366" t="s">
        <v>303</v>
      </c>
      <c r="P5" s="366" t="s">
        <v>341</v>
      </c>
      <c r="Q5" s="366" t="s">
        <v>347</v>
      </c>
      <c r="R5" s="366" t="s">
        <v>343</v>
      </c>
      <c r="S5" s="365" t="s">
        <v>344</v>
      </c>
      <c r="T5" s="365" t="s">
        <v>345</v>
      </c>
      <c r="U5" s="365" t="s">
        <v>346</v>
      </c>
    </row>
    <row r="6" spans="2:21" ht="18.75">
      <c r="B6" s="434" t="s">
        <v>410</v>
      </c>
      <c r="C6" s="430">
        <v>44</v>
      </c>
      <c r="D6" s="430" t="s">
        <v>362</v>
      </c>
      <c r="E6" s="430">
        <v>10</v>
      </c>
      <c r="F6" s="430">
        <v>3</v>
      </c>
      <c r="G6" s="430">
        <v>1</v>
      </c>
      <c r="H6" s="430">
        <v>3</v>
      </c>
      <c r="I6" s="432">
        <v>29.67</v>
      </c>
      <c r="J6" s="430">
        <v>46</v>
      </c>
      <c r="K6" s="430">
        <v>38</v>
      </c>
      <c r="L6" s="432">
        <v>10.76</v>
      </c>
      <c r="M6" s="430">
        <v>19</v>
      </c>
      <c r="N6" s="430">
        <v>45</v>
      </c>
      <c r="O6" s="430">
        <v>33</v>
      </c>
      <c r="P6" s="430">
        <v>2</v>
      </c>
      <c r="Q6" s="432">
        <v>0.57999999999999996</v>
      </c>
      <c r="R6" s="430">
        <v>7</v>
      </c>
      <c r="S6" s="431">
        <v>2.629</v>
      </c>
      <c r="T6" s="431">
        <v>0.49099999999999999</v>
      </c>
      <c r="U6" s="431">
        <v>0.34399999999999997</v>
      </c>
    </row>
    <row r="7" spans="2:21" ht="18.75">
      <c r="B7" s="434" t="s">
        <v>451</v>
      </c>
      <c r="C7" s="430">
        <v>7</v>
      </c>
      <c r="D7" s="430" t="s">
        <v>360</v>
      </c>
      <c r="E7" s="430">
        <v>13</v>
      </c>
      <c r="F7" s="430">
        <v>6</v>
      </c>
      <c r="G7" s="430">
        <v>1</v>
      </c>
      <c r="H7" s="430">
        <v>1</v>
      </c>
      <c r="I7" s="432">
        <v>38.67</v>
      </c>
      <c r="J7" s="430">
        <v>42</v>
      </c>
      <c r="K7" s="430">
        <v>31</v>
      </c>
      <c r="L7" s="432">
        <v>6.85</v>
      </c>
      <c r="M7" s="430">
        <v>31</v>
      </c>
      <c r="N7" s="430">
        <v>43</v>
      </c>
      <c r="O7" s="430">
        <v>22</v>
      </c>
      <c r="P7" s="430">
        <v>0</v>
      </c>
      <c r="Q7" s="432">
        <v>1.41</v>
      </c>
      <c r="R7" s="430">
        <v>8</v>
      </c>
      <c r="S7" s="431">
        <v>1.681</v>
      </c>
      <c r="T7" s="431">
        <v>0.38</v>
      </c>
      <c r="U7" s="431">
        <v>0.26500000000000001</v>
      </c>
    </row>
    <row r="8" spans="2:21" ht="18.75">
      <c r="B8" s="434" t="s">
        <v>410</v>
      </c>
      <c r="C8" s="430">
        <v>21</v>
      </c>
      <c r="D8" s="430" t="s">
        <v>365</v>
      </c>
      <c r="E8" s="430">
        <v>13</v>
      </c>
      <c r="F8" s="430">
        <v>1</v>
      </c>
      <c r="G8" s="430">
        <v>2</v>
      </c>
      <c r="H8" s="430">
        <v>1</v>
      </c>
      <c r="I8" s="432">
        <v>38.67</v>
      </c>
      <c r="J8" s="430">
        <v>44</v>
      </c>
      <c r="K8" s="430">
        <v>31</v>
      </c>
      <c r="L8" s="432">
        <v>6.85</v>
      </c>
      <c r="M8" s="430">
        <v>23</v>
      </c>
      <c r="N8" s="430">
        <v>53</v>
      </c>
      <c r="O8" s="430">
        <v>22</v>
      </c>
      <c r="P8" s="430">
        <v>0</v>
      </c>
      <c r="Q8" s="432">
        <v>1.05</v>
      </c>
      <c r="R8" s="430">
        <v>6</v>
      </c>
      <c r="S8" s="431">
        <v>1.94</v>
      </c>
      <c r="T8" s="431">
        <v>0.40500000000000003</v>
      </c>
      <c r="U8" s="431">
        <v>0.308</v>
      </c>
    </row>
    <row r="9" spans="2:21" ht="18.75">
      <c r="B9" s="434" t="s">
        <v>410</v>
      </c>
      <c r="C9" s="430">
        <v>4</v>
      </c>
      <c r="D9" s="430" t="s">
        <v>366</v>
      </c>
      <c r="E9" s="430">
        <v>9</v>
      </c>
      <c r="F9" s="430">
        <v>2</v>
      </c>
      <c r="G9" s="430">
        <v>1</v>
      </c>
      <c r="H9" s="430">
        <v>1</v>
      </c>
      <c r="I9" s="432">
        <v>31</v>
      </c>
      <c r="J9" s="430">
        <v>30</v>
      </c>
      <c r="K9" s="430">
        <v>17</v>
      </c>
      <c r="L9" s="432">
        <v>4.9400000000000004</v>
      </c>
      <c r="M9" s="430">
        <v>29</v>
      </c>
      <c r="N9" s="430">
        <v>39</v>
      </c>
      <c r="O9" s="430">
        <v>36</v>
      </c>
      <c r="P9" s="430">
        <v>1</v>
      </c>
      <c r="Q9" s="432">
        <v>0.81</v>
      </c>
      <c r="R9" s="430">
        <v>3</v>
      </c>
      <c r="S9" s="431">
        <v>2.419</v>
      </c>
      <c r="T9" s="431">
        <v>0.45100000000000001</v>
      </c>
      <c r="U9" s="431">
        <v>0.29299999999999998</v>
      </c>
    </row>
    <row r="10" spans="2:21" ht="18.75">
      <c r="B10" s="434" t="s">
        <v>409</v>
      </c>
      <c r="C10" s="430">
        <v>61</v>
      </c>
      <c r="D10" s="430" t="s">
        <v>359</v>
      </c>
      <c r="E10" s="430">
        <v>14</v>
      </c>
      <c r="F10" s="430">
        <v>2</v>
      </c>
      <c r="G10" s="430">
        <v>0</v>
      </c>
      <c r="H10" s="430">
        <v>1</v>
      </c>
      <c r="I10" s="432">
        <v>29.67</v>
      </c>
      <c r="J10" s="430">
        <v>30</v>
      </c>
      <c r="K10" s="430">
        <v>11</v>
      </c>
      <c r="L10" s="432">
        <v>3.1</v>
      </c>
      <c r="M10" s="430">
        <v>20</v>
      </c>
      <c r="N10" s="430">
        <v>38</v>
      </c>
      <c r="O10" s="430">
        <v>13</v>
      </c>
      <c r="P10" s="430">
        <v>0</v>
      </c>
      <c r="Q10" s="432">
        <v>1.54</v>
      </c>
      <c r="R10" s="430">
        <v>9</v>
      </c>
      <c r="S10" s="431">
        <v>1.7190000000000001</v>
      </c>
      <c r="T10" s="431">
        <v>0.38200000000000001</v>
      </c>
      <c r="U10" s="431">
        <v>0.28399999999999997</v>
      </c>
    </row>
    <row r="11" spans="2:21" ht="18.75">
      <c r="B11" s="434" t="s">
        <v>5</v>
      </c>
      <c r="C11" s="430">
        <v>24</v>
      </c>
      <c r="D11" s="430" t="s">
        <v>376</v>
      </c>
      <c r="E11" s="430">
        <v>4</v>
      </c>
      <c r="F11" s="430">
        <v>0</v>
      </c>
      <c r="G11" s="430">
        <v>1</v>
      </c>
      <c r="H11" s="430">
        <v>1</v>
      </c>
      <c r="I11" s="432">
        <v>12</v>
      </c>
      <c r="J11" s="430">
        <v>13</v>
      </c>
      <c r="K11" s="430">
        <v>10</v>
      </c>
      <c r="L11" s="432">
        <v>7.5</v>
      </c>
      <c r="M11" s="430">
        <v>12</v>
      </c>
      <c r="N11" s="430">
        <v>22</v>
      </c>
      <c r="O11" s="430">
        <v>4</v>
      </c>
      <c r="P11" s="430">
        <v>0</v>
      </c>
      <c r="Q11" s="432">
        <v>3</v>
      </c>
      <c r="R11" s="430">
        <v>1</v>
      </c>
      <c r="S11" s="431">
        <v>2.1669999999999998</v>
      </c>
      <c r="T11" s="431">
        <v>0.443</v>
      </c>
      <c r="U11" s="431">
        <v>0.39300000000000002</v>
      </c>
    </row>
    <row r="12" spans="2:21" ht="18.75">
      <c r="B12" s="434" t="s">
        <v>1</v>
      </c>
      <c r="C12" s="430">
        <v>27</v>
      </c>
      <c r="D12" s="430" t="s">
        <v>415</v>
      </c>
      <c r="E12" s="430">
        <v>1</v>
      </c>
      <c r="F12" s="430">
        <v>0</v>
      </c>
      <c r="G12" s="430">
        <v>0</v>
      </c>
      <c r="H12" s="430">
        <v>0</v>
      </c>
      <c r="I12" s="432">
        <v>0</v>
      </c>
      <c r="J12" s="430">
        <v>3</v>
      </c>
      <c r="K12" s="430">
        <v>3</v>
      </c>
      <c r="L12" s="432">
        <v>0</v>
      </c>
      <c r="M12" s="430">
        <v>0</v>
      </c>
      <c r="N12" s="430">
        <v>2</v>
      </c>
      <c r="O12" s="430">
        <v>1</v>
      </c>
      <c r="P12" s="430">
        <v>0</v>
      </c>
      <c r="Q12" s="432">
        <v>0</v>
      </c>
      <c r="R12" s="430">
        <v>0</v>
      </c>
      <c r="S12" s="431">
        <v>0</v>
      </c>
      <c r="T12" s="431">
        <v>1</v>
      </c>
      <c r="U12" s="431">
        <v>1</v>
      </c>
    </row>
    <row r="13" spans="2:21" ht="18.75">
      <c r="B13" s="434" t="s">
        <v>441</v>
      </c>
      <c r="C13" s="430">
        <v>4</v>
      </c>
      <c r="D13" s="430" t="s">
        <v>414</v>
      </c>
      <c r="E13" s="430">
        <v>1</v>
      </c>
      <c r="F13" s="430">
        <v>0</v>
      </c>
      <c r="G13" s="430">
        <v>0</v>
      </c>
      <c r="H13" s="430">
        <v>0</v>
      </c>
      <c r="I13" s="432">
        <v>0</v>
      </c>
      <c r="J13" s="430">
        <v>3</v>
      </c>
      <c r="K13" s="430">
        <v>0</v>
      </c>
      <c r="L13" s="432">
        <v>0</v>
      </c>
      <c r="M13" s="430">
        <v>0</v>
      </c>
      <c r="N13" s="430">
        <v>2</v>
      </c>
      <c r="O13" s="430">
        <v>2</v>
      </c>
      <c r="P13" s="430">
        <v>0</v>
      </c>
      <c r="Q13" s="432">
        <v>0</v>
      </c>
      <c r="R13" s="430">
        <v>0</v>
      </c>
      <c r="S13" s="431">
        <v>0</v>
      </c>
      <c r="T13" s="431">
        <v>0.8</v>
      </c>
      <c r="U13" s="431">
        <v>0.66700000000000004</v>
      </c>
    </row>
    <row r="14" spans="2:21" ht="18.75">
      <c r="B14" s="434" t="s">
        <v>428</v>
      </c>
      <c r="C14" s="430">
        <v>30</v>
      </c>
      <c r="D14" s="430" t="s">
        <v>419</v>
      </c>
      <c r="E14" s="430">
        <v>1</v>
      </c>
      <c r="F14" s="430">
        <v>0</v>
      </c>
      <c r="G14" s="430">
        <v>0</v>
      </c>
      <c r="H14" s="430">
        <v>0</v>
      </c>
      <c r="I14" s="432">
        <v>0</v>
      </c>
      <c r="J14" s="430">
        <v>1</v>
      </c>
      <c r="K14" s="430">
        <v>1</v>
      </c>
      <c r="L14" s="432">
        <v>0</v>
      </c>
      <c r="M14" s="430">
        <v>0</v>
      </c>
      <c r="N14" s="430">
        <v>0</v>
      </c>
      <c r="O14" s="430">
        <v>3</v>
      </c>
      <c r="P14" s="430">
        <v>0</v>
      </c>
      <c r="Q14" s="432">
        <v>0</v>
      </c>
      <c r="R14" s="430">
        <v>0</v>
      </c>
      <c r="S14" s="431">
        <v>0</v>
      </c>
      <c r="T14" s="431">
        <v>1</v>
      </c>
      <c r="U14" s="431">
        <v>0</v>
      </c>
    </row>
    <row r="15" spans="2:21" ht="18.75">
      <c r="B15" s="434" t="s">
        <v>1</v>
      </c>
      <c r="C15" s="430">
        <v>47</v>
      </c>
      <c r="D15" s="430" t="s">
        <v>450</v>
      </c>
      <c r="E15" s="430">
        <v>1</v>
      </c>
      <c r="F15" s="430">
        <v>0</v>
      </c>
      <c r="G15" s="430">
        <v>0</v>
      </c>
      <c r="H15" s="430">
        <v>0</v>
      </c>
      <c r="I15" s="432">
        <v>1.33</v>
      </c>
      <c r="J15" s="430">
        <v>5</v>
      </c>
      <c r="K15" s="430">
        <v>0</v>
      </c>
      <c r="L15" s="432">
        <v>0</v>
      </c>
      <c r="M15" s="430">
        <v>0</v>
      </c>
      <c r="N15" s="430">
        <v>1</v>
      </c>
      <c r="O15" s="430">
        <v>5</v>
      </c>
      <c r="P15" s="430">
        <v>0</v>
      </c>
      <c r="Q15" s="432">
        <v>0</v>
      </c>
      <c r="R15" s="430">
        <v>0</v>
      </c>
      <c r="S15" s="431">
        <v>4.5</v>
      </c>
      <c r="T15" s="431">
        <v>0.6</v>
      </c>
      <c r="U15" s="431">
        <v>0.25</v>
      </c>
    </row>
    <row r="16" spans="2:21" ht="18.75">
      <c r="B16" s="434" t="s">
        <v>1</v>
      </c>
      <c r="C16" s="430">
        <v>78</v>
      </c>
      <c r="D16" s="430" t="s">
        <v>422</v>
      </c>
      <c r="E16" s="430">
        <v>1</v>
      </c>
      <c r="F16" s="430">
        <v>0</v>
      </c>
      <c r="G16" s="430">
        <v>0</v>
      </c>
      <c r="H16" s="430">
        <v>0</v>
      </c>
      <c r="I16" s="432">
        <v>0</v>
      </c>
      <c r="J16" s="430">
        <v>3</v>
      </c>
      <c r="K16" s="430">
        <v>3</v>
      </c>
      <c r="L16" s="432">
        <v>0</v>
      </c>
      <c r="M16" s="430">
        <v>0</v>
      </c>
      <c r="N16" s="430">
        <v>1</v>
      </c>
      <c r="O16" s="430">
        <v>2</v>
      </c>
      <c r="P16" s="430">
        <v>0</v>
      </c>
      <c r="Q16" s="432">
        <v>0</v>
      </c>
      <c r="R16" s="430">
        <v>0</v>
      </c>
      <c r="S16" s="431">
        <v>0</v>
      </c>
      <c r="T16" s="431">
        <v>1</v>
      </c>
      <c r="U16" s="431">
        <v>1</v>
      </c>
    </row>
    <row r="17" spans="2:21" ht="18.75">
      <c r="B17" s="434" t="s">
        <v>468</v>
      </c>
      <c r="C17" s="430">
        <v>63</v>
      </c>
      <c r="D17" s="430" t="s">
        <v>423</v>
      </c>
      <c r="E17" s="430">
        <v>1</v>
      </c>
      <c r="F17" s="430">
        <v>0</v>
      </c>
      <c r="G17" s="430">
        <v>0</v>
      </c>
      <c r="H17" s="430">
        <v>0</v>
      </c>
      <c r="I17" s="432">
        <v>0</v>
      </c>
      <c r="J17" s="430">
        <v>1</v>
      </c>
      <c r="K17" s="430">
        <v>0</v>
      </c>
      <c r="L17" s="432">
        <v>0</v>
      </c>
      <c r="M17" s="430">
        <v>0</v>
      </c>
      <c r="N17" s="430">
        <v>0</v>
      </c>
      <c r="O17" s="430">
        <v>1</v>
      </c>
      <c r="P17" s="430">
        <v>0</v>
      </c>
      <c r="Q17" s="432">
        <v>0</v>
      </c>
      <c r="R17" s="430">
        <v>0</v>
      </c>
      <c r="S17" s="431">
        <v>0</v>
      </c>
      <c r="T17" s="431">
        <v>1</v>
      </c>
      <c r="U17" s="431">
        <v>0</v>
      </c>
    </row>
    <row r="18" spans="2:21" ht="18.75">
      <c r="B18" s="434" t="s">
        <v>1</v>
      </c>
      <c r="C18" s="430">
        <v>17</v>
      </c>
      <c r="D18" s="430" t="s">
        <v>413</v>
      </c>
      <c r="E18" s="430">
        <v>3</v>
      </c>
      <c r="F18" s="430">
        <v>0</v>
      </c>
      <c r="G18" s="430">
        <v>0</v>
      </c>
      <c r="H18" s="430">
        <v>0</v>
      </c>
      <c r="I18" s="432">
        <v>9</v>
      </c>
      <c r="J18" s="430">
        <v>17</v>
      </c>
      <c r="K18" s="430">
        <v>6</v>
      </c>
      <c r="L18" s="432">
        <v>6</v>
      </c>
      <c r="M18" s="430">
        <v>13</v>
      </c>
      <c r="N18" s="430">
        <v>16</v>
      </c>
      <c r="O18" s="430">
        <v>7</v>
      </c>
      <c r="P18" s="430">
        <v>0</v>
      </c>
      <c r="Q18" s="432">
        <v>1.86</v>
      </c>
      <c r="R18" s="430">
        <v>1</v>
      </c>
      <c r="S18" s="431">
        <v>2.556</v>
      </c>
      <c r="T18" s="431">
        <v>0.42899999999999999</v>
      </c>
      <c r="U18" s="431">
        <v>0.33300000000000002</v>
      </c>
    </row>
    <row r="19" spans="2:21" ht="18.75">
      <c r="B19" s="434" t="s">
        <v>428</v>
      </c>
      <c r="C19" s="430">
        <v>5</v>
      </c>
      <c r="D19" s="430" t="s">
        <v>471</v>
      </c>
      <c r="E19" s="430">
        <v>4</v>
      </c>
      <c r="F19" s="430">
        <v>0</v>
      </c>
      <c r="G19" s="430">
        <v>3</v>
      </c>
      <c r="H19" s="430">
        <v>0</v>
      </c>
      <c r="I19" s="432">
        <v>8</v>
      </c>
      <c r="J19" s="430">
        <v>19</v>
      </c>
      <c r="K19" s="430">
        <v>6</v>
      </c>
      <c r="L19" s="432">
        <v>6.75</v>
      </c>
      <c r="M19" s="430">
        <v>6</v>
      </c>
      <c r="N19" s="430">
        <v>15</v>
      </c>
      <c r="O19" s="430">
        <v>5</v>
      </c>
      <c r="P19" s="430">
        <v>0</v>
      </c>
      <c r="Q19" s="432">
        <v>1.2</v>
      </c>
      <c r="R19" s="430">
        <v>1</v>
      </c>
      <c r="S19" s="431">
        <v>2.5</v>
      </c>
      <c r="T19" s="431">
        <v>0.42899999999999999</v>
      </c>
      <c r="U19" s="431">
        <v>0.35699999999999998</v>
      </c>
    </row>
    <row r="20" spans="2:21" ht="18.75">
      <c r="B20" s="434" t="s">
        <v>1</v>
      </c>
      <c r="C20" s="430">
        <v>51</v>
      </c>
      <c r="D20" s="430" t="s">
        <v>424</v>
      </c>
      <c r="E20" s="430">
        <v>2</v>
      </c>
      <c r="F20" s="430">
        <v>0</v>
      </c>
      <c r="G20" s="430">
        <v>0</v>
      </c>
      <c r="H20" s="430">
        <v>0</v>
      </c>
      <c r="I20" s="432">
        <v>1.33</v>
      </c>
      <c r="J20" s="430">
        <v>1</v>
      </c>
      <c r="K20" s="430">
        <v>1</v>
      </c>
      <c r="L20" s="432">
        <v>6.75</v>
      </c>
      <c r="M20" s="430">
        <v>2</v>
      </c>
      <c r="N20" s="430">
        <v>1</v>
      </c>
      <c r="O20" s="430">
        <v>1</v>
      </c>
      <c r="P20" s="430">
        <v>0</v>
      </c>
      <c r="Q20" s="432">
        <v>2</v>
      </c>
      <c r="R20" s="430">
        <v>0</v>
      </c>
      <c r="S20" s="431">
        <v>1.5</v>
      </c>
      <c r="T20" s="431">
        <v>0.28599999999999998</v>
      </c>
      <c r="U20" s="431">
        <v>0.2</v>
      </c>
    </row>
    <row r="21" spans="2:21" ht="18.75">
      <c r="B21" s="434" t="s">
        <v>2</v>
      </c>
      <c r="C21" s="430">
        <v>45</v>
      </c>
      <c r="D21" s="430" t="s">
        <v>361</v>
      </c>
      <c r="E21" s="430">
        <v>14</v>
      </c>
      <c r="F21" s="430">
        <v>3</v>
      </c>
      <c r="G21" s="430">
        <v>3</v>
      </c>
      <c r="H21" s="430">
        <v>0</v>
      </c>
      <c r="I21" s="432">
        <v>41</v>
      </c>
      <c r="J21" s="430">
        <v>44</v>
      </c>
      <c r="K21" s="430">
        <v>35</v>
      </c>
      <c r="L21" s="432">
        <v>7.5</v>
      </c>
      <c r="M21" s="430">
        <v>32</v>
      </c>
      <c r="N21" s="430">
        <v>61</v>
      </c>
      <c r="O21" s="430">
        <v>16</v>
      </c>
      <c r="P21" s="430">
        <v>0</v>
      </c>
      <c r="Q21" s="432">
        <v>2</v>
      </c>
      <c r="R21" s="430">
        <v>6</v>
      </c>
      <c r="S21" s="431">
        <v>1.8779999999999999</v>
      </c>
      <c r="T21" s="431">
        <v>0.40899999999999997</v>
      </c>
      <c r="U21" s="431">
        <v>0.34100000000000003</v>
      </c>
    </row>
    <row r="22" spans="2:21" ht="18.75">
      <c r="B22" s="434" t="s">
        <v>5</v>
      </c>
      <c r="C22" s="430">
        <v>29</v>
      </c>
      <c r="D22" s="430" t="s">
        <v>373</v>
      </c>
      <c r="E22" s="430">
        <v>9</v>
      </c>
      <c r="F22" s="430">
        <v>4</v>
      </c>
      <c r="G22" s="430">
        <v>2</v>
      </c>
      <c r="H22" s="430">
        <v>0</v>
      </c>
      <c r="I22" s="432">
        <v>36</v>
      </c>
      <c r="J22" s="430">
        <v>32</v>
      </c>
      <c r="K22" s="430">
        <v>23</v>
      </c>
      <c r="L22" s="432">
        <v>5.54</v>
      </c>
      <c r="M22" s="430">
        <v>29</v>
      </c>
      <c r="N22" s="430">
        <v>44</v>
      </c>
      <c r="O22" s="430">
        <v>29</v>
      </c>
      <c r="P22" s="430">
        <v>0</v>
      </c>
      <c r="Q22" s="432">
        <v>1</v>
      </c>
      <c r="R22" s="430">
        <v>4</v>
      </c>
      <c r="S22" s="431">
        <v>2.028</v>
      </c>
      <c r="T22" s="431">
        <v>0.435</v>
      </c>
      <c r="U22" s="431">
        <v>0.308</v>
      </c>
    </row>
    <row r="23" spans="2:21" ht="18.75">
      <c r="B23" s="434" t="s">
        <v>463</v>
      </c>
      <c r="C23" s="430">
        <v>11</v>
      </c>
      <c r="D23" s="430" t="s">
        <v>470</v>
      </c>
      <c r="E23" s="430">
        <v>3</v>
      </c>
      <c r="F23" s="430">
        <v>2</v>
      </c>
      <c r="G23" s="430">
        <v>0</v>
      </c>
      <c r="H23" s="430">
        <v>0</v>
      </c>
      <c r="I23" s="432">
        <v>8</v>
      </c>
      <c r="J23" s="430">
        <v>14</v>
      </c>
      <c r="K23" s="430">
        <v>0</v>
      </c>
      <c r="L23" s="432">
        <v>0</v>
      </c>
      <c r="M23" s="430">
        <v>6</v>
      </c>
      <c r="N23" s="430">
        <v>11</v>
      </c>
      <c r="O23" s="430">
        <v>6</v>
      </c>
      <c r="P23" s="430">
        <v>0</v>
      </c>
      <c r="Q23" s="432">
        <v>1</v>
      </c>
      <c r="R23" s="430">
        <v>3</v>
      </c>
      <c r="S23" s="431">
        <v>2.125</v>
      </c>
      <c r="T23" s="431">
        <v>0.40799999999999997</v>
      </c>
      <c r="U23" s="431">
        <v>0.27500000000000002</v>
      </c>
    </row>
    <row r="24" spans="2:21" ht="18.75">
      <c r="B24" s="434" t="s">
        <v>409</v>
      </c>
      <c r="C24" s="430">
        <v>1</v>
      </c>
      <c r="D24" s="430" t="s">
        <v>384</v>
      </c>
      <c r="E24" s="430">
        <v>1</v>
      </c>
      <c r="F24" s="430">
        <v>0</v>
      </c>
      <c r="G24" s="430">
        <v>0</v>
      </c>
      <c r="H24" s="430">
        <v>0</v>
      </c>
      <c r="I24" s="432">
        <v>2</v>
      </c>
      <c r="J24" s="430">
        <v>1</v>
      </c>
      <c r="K24" s="430">
        <v>1</v>
      </c>
      <c r="L24" s="432">
        <v>3</v>
      </c>
      <c r="M24" s="430">
        <v>1</v>
      </c>
      <c r="N24" s="430">
        <v>2</v>
      </c>
      <c r="O24" s="430">
        <v>2</v>
      </c>
      <c r="P24" s="430">
        <v>0</v>
      </c>
      <c r="Q24" s="432">
        <v>0.5</v>
      </c>
      <c r="R24" s="430">
        <v>0</v>
      </c>
      <c r="S24" s="431">
        <v>2</v>
      </c>
      <c r="T24" s="431">
        <v>0.4</v>
      </c>
      <c r="U24" s="431">
        <v>0.25</v>
      </c>
    </row>
    <row r="25" spans="2:21" ht="18.75">
      <c r="B25" s="434" t="s">
        <v>1</v>
      </c>
      <c r="C25" s="430">
        <v>7</v>
      </c>
      <c r="D25" s="430" t="s">
        <v>412</v>
      </c>
      <c r="E25" s="430">
        <v>14</v>
      </c>
      <c r="F25" s="430">
        <v>0</v>
      </c>
      <c r="G25" s="430">
        <v>5</v>
      </c>
      <c r="H25" s="430">
        <v>0</v>
      </c>
      <c r="I25" s="432">
        <v>31.33</v>
      </c>
      <c r="J25" s="430">
        <v>157</v>
      </c>
      <c r="K25" s="430">
        <v>96</v>
      </c>
      <c r="L25" s="432">
        <v>26.26</v>
      </c>
      <c r="M25" s="430">
        <v>20</v>
      </c>
      <c r="N25" s="430">
        <v>106</v>
      </c>
      <c r="O25" s="430">
        <v>67</v>
      </c>
      <c r="P25" s="430">
        <v>0</v>
      </c>
      <c r="Q25" s="432">
        <v>0.3</v>
      </c>
      <c r="R25" s="430">
        <v>3</v>
      </c>
      <c r="S25" s="431">
        <v>5.5209999999999999</v>
      </c>
      <c r="T25" s="431">
        <v>0.60499999999999998</v>
      </c>
      <c r="U25" s="431">
        <v>0.495</v>
      </c>
    </row>
    <row r="26" spans="2:21" ht="18.75">
      <c r="B26" s="434" t="s">
        <v>479</v>
      </c>
      <c r="C26" s="430">
        <v>16</v>
      </c>
      <c r="D26" s="430" t="s">
        <v>378</v>
      </c>
      <c r="E26" s="430">
        <v>6</v>
      </c>
      <c r="F26" s="430">
        <v>0</v>
      </c>
      <c r="G26" s="430">
        <v>0</v>
      </c>
      <c r="H26" s="430">
        <v>0</v>
      </c>
      <c r="I26" s="432">
        <v>5</v>
      </c>
      <c r="J26" s="430">
        <v>3</v>
      </c>
      <c r="K26" s="430">
        <v>3</v>
      </c>
      <c r="L26" s="432">
        <v>4.5</v>
      </c>
      <c r="M26" s="430">
        <v>5</v>
      </c>
      <c r="N26" s="430">
        <v>6</v>
      </c>
      <c r="O26" s="430">
        <v>2</v>
      </c>
      <c r="P26" s="430">
        <v>0</v>
      </c>
      <c r="Q26" s="432">
        <v>2.5</v>
      </c>
      <c r="R26" s="430">
        <v>1</v>
      </c>
      <c r="S26" s="431">
        <v>1.6</v>
      </c>
      <c r="T26" s="431">
        <v>0.39100000000000001</v>
      </c>
      <c r="U26" s="431">
        <v>0.3</v>
      </c>
    </row>
    <row r="27" spans="2:21" ht="18.75">
      <c r="B27" s="434" t="s">
        <v>5</v>
      </c>
      <c r="C27" s="430">
        <v>34</v>
      </c>
      <c r="D27" s="430" t="s">
        <v>375</v>
      </c>
      <c r="E27" s="430">
        <v>10</v>
      </c>
      <c r="F27" s="430">
        <v>2</v>
      </c>
      <c r="G27" s="430">
        <v>2</v>
      </c>
      <c r="H27" s="430">
        <v>0</v>
      </c>
      <c r="I27" s="432">
        <v>31</v>
      </c>
      <c r="J27" s="430">
        <v>35</v>
      </c>
      <c r="K27" s="430">
        <v>22</v>
      </c>
      <c r="L27" s="432">
        <v>6.17</v>
      </c>
      <c r="M27" s="430">
        <v>31</v>
      </c>
      <c r="N27" s="430">
        <v>38</v>
      </c>
      <c r="O27" s="430">
        <v>27</v>
      </c>
      <c r="P27" s="430">
        <v>1</v>
      </c>
      <c r="Q27" s="432">
        <v>1.1499999999999999</v>
      </c>
      <c r="R27" s="430">
        <v>2</v>
      </c>
      <c r="S27" s="431">
        <v>2.097</v>
      </c>
      <c r="T27" s="431">
        <v>0.39600000000000002</v>
      </c>
      <c r="U27" s="431">
        <v>0.27700000000000002</v>
      </c>
    </row>
    <row r="28" spans="2:21" ht="18.75">
      <c r="B28" s="434" t="s">
        <v>410</v>
      </c>
      <c r="C28" s="430">
        <v>17</v>
      </c>
      <c r="D28" s="430" t="s">
        <v>394</v>
      </c>
      <c r="E28" s="430">
        <v>1</v>
      </c>
      <c r="F28" s="430">
        <v>0</v>
      </c>
      <c r="G28" s="430">
        <v>0</v>
      </c>
      <c r="H28" s="430">
        <v>0</v>
      </c>
      <c r="I28" s="432">
        <v>0</v>
      </c>
      <c r="J28" s="430">
        <v>0</v>
      </c>
      <c r="K28" s="430">
        <v>0</v>
      </c>
      <c r="L28" s="432">
        <v>0</v>
      </c>
      <c r="M28" s="430">
        <v>0</v>
      </c>
      <c r="N28" s="430">
        <v>0</v>
      </c>
      <c r="O28" s="430">
        <v>0</v>
      </c>
      <c r="P28" s="430">
        <v>0</v>
      </c>
      <c r="Q28" s="432">
        <v>0</v>
      </c>
      <c r="R28" s="430">
        <v>0</v>
      </c>
      <c r="S28" s="431">
        <v>0</v>
      </c>
      <c r="T28" s="431">
        <v>0</v>
      </c>
      <c r="U28" s="431">
        <v>0</v>
      </c>
    </row>
    <row r="29" spans="2:21" ht="18.75">
      <c r="B29" s="434" t="s">
        <v>410</v>
      </c>
      <c r="C29" s="430">
        <v>8</v>
      </c>
      <c r="D29" s="430" t="s">
        <v>363</v>
      </c>
      <c r="E29" s="430">
        <v>1</v>
      </c>
      <c r="F29" s="430">
        <v>0</v>
      </c>
      <c r="G29" s="430">
        <v>0</v>
      </c>
      <c r="H29" s="430">
        <v>0</v>
      </c>
      <c r="I29" s="432">
        <v>0</v>
      </c>
      <c r="J29" s="430">
        <v>0</v>
      </c>
      <c r="K29" s="430">
        <v>0</v>
      </c>
      <c r="L29" s="432">
        <v>0</v>
      </c>
      <c r="M29" s="430">
        <v>0</v>
      </c>
      <c r="N29" s="430">
        <v>1</v>
      </c>
      <c r="O29" s="430">
        <v>2</v>
      </c>
      <c r="P29" s="430">
        <v>0</v>
      </c>
      <c r="Q29" s="432">
        <v>0</v>
      </c>
      <c r="R29" s="430">
        <v>0</v>
      </c>
      <c r="S29" s="431">
        <v>0</v>
      </c>
      <c r="T29" s="431">
        <v>1</v>
      </c>
      <c r="U29" s="431">
        <v>1</v>
      </c>
    </row>
    <row r="30" spans="2:21" ht="18.75">
      <c r="B30" s="434" t="s">
        <v>410</v>
      </c>
      <c r="C30" s="430">
        <v>55</v>
      </c>
      <c r="D30" s="430" t="s">
        <v>493</v>
      </c>
      <c r="E30" s="430">
        <v>1</v>
      </c>
      <c r="F30" s="430">
        <v>0</v>
      </c>
      <c r="G30" s="430">
        <v>1</v>
      </c>
      <c r="H30" s="430">
        <v>0</v>
      </c>
      <c r="I30" s="432">
        <v>4</v>
      </c>
      <c r="J30" s="430">
        <v>3</v>
      </c>
      <c r="K30" s="430">
        <v>1</v>
      </c>
      <c r="L30" s="432">
        <v>2.25</v>
      </c>
      <c r="M30" s="430">
        <v>2</v>
      </c>
      <c r="N30" s="430">
        <v>2</v>
      </c>
      <c r="O30" s="430">
        <v>4</v>
      </c>
      <c r="P30" s="430">
        <v>0</v>
      </c>
      <c r="Q30" s="432">
        <v>0.5</v>
      </c>
      <c r="R30" s="430">
        <v>0</v>
      </c>
      <c r="S30" s="431">
        <v>1.5</v>
      </c>
      <c r="T30" s="431">
        <v>0.3</v>
      </c>
      <c r="U30" s="431">
        <v>0.125</v>
      </c>
    </row>
    <row r="31" spans="2:21" ht="18.75">
      <c r="B31" s="434" t="s">
        <v>411</v>
      </c>
      <c r="C31" s="430">
        <v>1</v>
      </c>
      <c r="D31" s="430" t="s">
        <v>372</v>
      </c>
      <c r="E31" s="430">
        <v>9</v>
      </c>
      <c r="F31" s="430">
        <v>3</v>
      </c>
      <c r="G31" s="430">
        <v>1</v>
      </c>
      <c r="H31" s="430">
        <v>0</v>
      </c>
      <c r="I31" s="432">
        <v>28</v>
      </c>
      <c r="J31" s="430">
        <v>48</v>
      </c>
      <c r="K31" s="430">
        <v>34</v>
      </c>
      <c r="L31" s="432">
        <v>10.52</v>
      </c>
      <c r="M31" s="430">
        <v>19</v>
      </c>
      <c r="N31" s="430">
        <v>46</v>
      </c>
      <c r="O31" s="430">
        <v>20</v>
      </c>
      <c r="P31" s="430">
        <v>0</v>
      </c>
      <c r="Q31" s="432">
        <v>0.95</v>
      </c>
      <c r="R31" s="430">
        <v>8</v>
      </c>
      <c r="S31" s="431">
        <v>2.3570000000000002</v>
      </c>
      <c r="T31" s="431">
        <v>0.46500000000000002</v>
      </c>
      <c r="U31" s="431">
        <v>0.35099999999999998</v>
      </c>
    </row>
    <row r="32" spans="2:21" ht="18.75">
      <c r="B32" s="434" t="s">
        <v>410</v>
      </c>
      <c r="C32" s="430">
        <v>26</v>
      </c>
      <c r="D32" s="430" t="s">
        <v>388</v>
      </c>
      <c r="E32" s="430">
        <v>1</v>
      </c>
      <c r="F32" s="430">
        <v>0</v>
      </c>
      <c r="G32" s="430">
        <v>0</v>
      </c>
      <c r="H32" s="430">
        <v>0</v>
      </c>
      <c r="I32" s="432">
        <v>1</v>
      </c>
      <c r="J32" s="430">
        <v>1</v>
      </c>
      <c r="K32" s="430">
        <v>1</v>
      </c>
      <c r="L32" s="432">
        <v>9</v>
      </c>
      <c r="M32" s="430">
        <v>2</v>
      </c>
      <c r="N32" s="430">
        <v>1</v>
      </c>
      <c r="O32" s="430">
        <v>1</v>
      </c>
      <c r="P32" s="430">
        <v>0</v>
      </c>
      <c r="Q32" s="432">
        <v>2</v>
      </c>
      <c r="R32" s="430">
        <v>0</v>
      </c>
      <c r="S32" s="431">
        <v>2</v>
      </c>
      <c r="T32" s="431">
        <v>0.4</v>
      </c>
      <c r="U32" s="431">
        <v>0.25</v>
      </c>
    </row>
    <row r="33" spans="2:21" ht="18.75">
      <c r="B33" s="434" t="s">
        <v>5</v>
      </c>
      <c r="C33" s="430">
        <v>42</v>
      </c>
      <c r="D33" s="430" t="s">
        <v>374</v>
      </c>
      <c r="E33" s="430">
        <v>11</v>
      </c>
      <c r="F33" s="430">
        <v>1</v>
      </c>
      <c r="G33" s="430">
        <v>2</v>
      </c>
      <c r="H33" s="430">
        <v>0</v>
      </c>
      <c r="I33" s="432">
        <v>26.67</v>
      </c>
      <c r="J33" s="430">
        <v>43</v>
      </c>
      <c r="K33" s="430">
        <v>15</v>
      </c>
      <c r="L33" s="432">
        <v>4.91</v>
      </c>
      <c r="M33" s="430">
        <v>24</v>
      </c>
      <c r="N33" s="430">
        <v>42</v>
      </c>
      <c r="O33" s="430">
        <v>15</v>
      </c>
      <c r="P33" s="430">
        <v>1</v>
      </c>
      <c r="Q33" s="432">
        <v>1.6</v>
      </c>
      <c r="R33" s="430">
        <v>3</v>
      </c>
      <c r="S33" s="431">
        <v>2.1379999999999999</v>
      </c>
      <c r="T33" s="431">
        <v>0.38700000000000001</v>
      </c>
      <c r="U33" s="431">
        <v>0.307</v>
      </c>
    </row>
    <row r="34" spans="2:21" ht="18.75">
      <c r="B34" s="434" t="s">
        <v>411</v>
      </c>
      <c r="C34" s="430">
        <v>24</v>
      </c>
      <c r="D34" s="430" t="s">
        <v>371</v>
      </c>
      <c r="E34" s="430">
        <v>8</v>
      </c>
      <c r="F34" s="430">
        <v>1</v>
      </c>
      <c r="G34" s="430">
        <v>1</v>
      </c>
      <c r="H34" s="430">
        <v>0</v>
      </c>
      <c r="I34" s="432">
        <v>26.33</v>
      </c>
      <c r="J34" s="430">
        <v>47</v>
      </c>
      <c r="K34" s="430">
        <v>29</v>
      </c>
      <c r="L34" s="432">
        <v>9.91</v>
      </c>
      <c r="M34" s="430">
        <v>25</v>
      </c>
      <c r="N34" s="430">
        <v>41</v>
      </c>
      <c r="O34" s="430">
        <v>37</v>
      </c>
      <c r="P34" s="430">
        <v>0</v>
      </c>
      <c r="Q34" s="432">
        <v>0.68</v>
      </c>
      <c r="R34" s="430">
        <v>3</v>
      </c>
      <c r="S34" s="431">
        <v>2.9620000000000002</v>
      </c>
      <c r="T34" s="431">
        <v>0.48499999999999999</v>
      </c>
      <c r="U34" s="431">
        <v>0.32800000000000001</v>
      </c>
    </row>
    <row r="35" spans="2:21" ht="18.75">
      <c r="B35" s="434" t="s">
        <v>479</v>
      </c>
      <c r="C35" s="430">
        <v>49</v>
      </c>
      <c r="D35" s="430" t="s">
        <v>442</v>
      </c>
      <c r="E35" s="430">
        <v>9</v>
      </c>
      <c r="F35" s="430">
        <v>1</v>
      </c>
      <c r="G35" s="430">
        <v>1</v>
      </c>
      <c r="H35" s="430">
        <v>0</v>
      </c>
      <c r="I35" s="432">
        <v>25.67</v>
      </c>
      <c r="J35" s="430">
        <v>37</v>
      </c>
      <c r="K35" s="430">
        <v>30</v>
      </c>
      <c r="L35" s="432">
        <v>9.74</v>
      </c>
      <c r="M35" s="430">
        <v>7</v>
      </c>
      <c r="N35" s="430">
        <v>36</v>
      </c>
      <c r="O35" s="430">
        <v>29</v>
      </c>
      <c r="P35" s="430">
        <v>0</v>
      </c>
      <c r="Q35" s="432">
        <v>0.24</v>
      </c>
      <c r="R35" s="430">
        <v>4</v>
      </c>
      <c r="S35" s="431">
        <v>2.532</v>
      </c>
      <c r="T35" s="431">
        <v>0.47899999999999998</v>
      </c>
      <c r="U35" s="431">
        <v>0.32400000000000001</v>
      </c>
    </row>
    <row r="36" spans="2:21" ht="18.75">
      <c r="B36" s="434" t="s">
        <v>410</v>
      </c>
      <c r="C36" s="430">
        <v>40</v>
      </c>
      <c r="D36" s="430" t="s">
        <v>459</v>
      </c>
      <c r="E36" s="430">
        <v>3</v>
      </c>
      <c r="F36" s="430">
        <v>0</v>
      </c>
      <c r="G36" s="430">
        <v>0</v>
      </c>
      <c r="H36" s="430">
        <v>0</v>
      </c>
      <c r="I36" s="432">
        <v>3.67</v>
      </c>
      <c r="J36" s="430">
        <v>10</v>
      </c>
      <c r="K36" s="430">
        <v>6</v>
      </c>
      <c r="L36" s="432">
        <v>14.73</v>
      </c>
      <c r="M36" s="430">
        <v>3</v>
      </c>
      <c r="N36" s="430">
        <v>6</v>
      </c>
      <c r="O36" s="430">
        <v>9</v>
      </c>
      <c r="P36" s="430">
        <v>0</v>
      </c>
      <c r="Q36" s="432">
        <v>0.33</v>
      </c>
      <c r="R36" s="430">
        <v>0</v>
      </c>
      <c r="S36" s="431">
        <v>4.0910000000000002</v>
      </c>
      <c r="T36" s="431">
        <v>0.57699999999999996</v>
      </c>
      <c r="U36" s="431">
        <v>0.35299999999999998</v>
      </c>
    </row>
    <row r="37" spans="2:21" ht="18.75">
      <c r="B37" s="434" t="s">
        <v>410</v>
      </c>
      <c r="C37" s="430">
        <v>95</v>
      </c>
      <c r="D37" s="430" t="s">
        <v>464</v>
      </c>
      <c r="E37" s="430">
        <v>3</v>
      </c>
      <c r="F37" s="430">
        <v>0</v>
      </c>
      <c r="G37" s="430">
        <v>0</v>
      </c>
      <c r="H37" s="430">
        <v>0</v>
      </c>
      <c r="I37" s="432">
        <v>2</v>
      </c>
      <c r="J37" s="430">
        <v>6</v>
      </c>
      <c r="K37" s="430">
        <v>4</v>
      </c>
      <c r="L37" s="432">
        <v>18</v>
      </c>
      <c r="M37" s="430">
        <v>3</v>
      </c>
      <c r="N37" s="430">
        <v>2</v>
      </c>
      <c r="O37" s="430">
        <v>7</v>
      </c>
      <c r="P37" s="430">
        <v>0</v>
      </c>
      <c r="Q37" s="432">
        <v>0.43</v>
      </c>
      <c r="R37" s="430">
        <v>1</v>
      </c>
      <c r="S37" s="431">
        <v>4.5</v>
      </c>
      <c r="T37" s="431">
        <v>0.58799999999999997</v>
      </c>
      <c r="U37" s="431">
        <v>0.222</v>
      </c>
    </row>
    <row r="38" spans="2:21" ht="18.75">
      <c r="B38" s="434" t="s">
        <v>410</v>
      </c>
      <c r="C38" s="430">
        <v>18</v>
      </c>
      <c r="D38" s="430" t="s">
        <v>368</v>
      </c>
      <c r="E38" s="430">
        <v>3</v>
      </c>
      <c r="F38" s="430">
        <v>0</v>
      </c>
      <c r="G38" s="430">
        <v>0</v>
      </c>
      <c r="H38" s="430">
        <v>0</v>
      </c>
      <c r="I38" s="432">
        <v>3.33</v>
      </c>
      <c r="J38" s="430">
        <v>12</v>
      </c>
      <c r="K38" s="430">
        <v>10</v>
      </c>
      <c r="L38" s="432">
        <v>27</v>
      </c>
      <c r="M38" s="430">
        <v>4</v>
      </c>
      <c r="N38" s="430">
        <v>6</v>
      </c>
      <c r="O38" s="430">
        <v>10</v>
      </c>
      <c r="P38" s="430">
        <v>0</v>
      </c>
      <c r="Q38" s="432">
        <v>0.4</v>
      </c>
      <c r="R38" s="430">
        <v>0</v>
      </c>
      <c r="S38" s="431">
        <v>4.8</v>
      </c>
      <c r="T38" s="431">
        <v>0.59299999999999997</v>
      </c>
      <c r="U38" s="431">
        <v>0.35299999999999998</v>
      </c>
    </row>
    <row r="39" spans="2:21" ht="18.75">
      <c r="B39" s="434" t="s">
        <v>411</v>
      </c>
      <c r="C39" s="430">
        <v>80</v>
      </c>
      <c r="D39" s="430" t="s">
        <v>460</v>
      </c>
      <c r="E39" s="430">
        <v>1</v>
      </c>
      <c r="F39" s="430">
        <v>1</v>
      </c>
      <c r="G39" s="430">
        <v>0</v>
      </c>
      <c r="H39" s="430">
        <v>0</v>
      </c>
      <c r="I39" s="432">
        <v>5</v>
      </c>
      <c r="J39" s="430">
        <v>3</v>
      </c>
      <c r="K39" s="430">
        <v>2</v>
      </c>
      <c r="L39" s="432">
        <v>3.6</v>
      </c>
      <c r="M39" s="430">
        <v>4</v>
      </c>
      <c r="N39" s="430">
        <v>8</v>
      </c>
      <c r="O39" s="430">
        <v>2</v>
      </c>
      <c r="P39" s="430">
        <v>0</v>
      </c>
      <c r="Q39" s="432">
        <v>2</v>
      </c>
      <c r="R39" s="430">
        <v>0</v>
      </c>
      <c r="S39" s="431">
        <v>2</v>
      </c>
      <c r="T39" s="431">
        <v>0.41699999999999998</v>
      </c>
      <c r="U39" s="431">
        <v>0.36399999999999999</v>
      </c>
    </row>
    <row r="40" spans="2:21" ht="18.75">
      <c r="B40" s="434" t="s">
        <v>411</v>
      </c>
      <c r="C40" s="430">
        <v>10</v>
      </c>
      <c r="D40" s="430" t="s">
        <v>436</v>
      </c>
      <c r="E40" s="430">
        <v>9</v>
      </c>
      <c r="F40" s="430">
        <v>1</v>
      </c>
      <c r="G40" s="430">
        <v>0</v>
      </c>
      <c r="H40" s="430">
        <v>0</v>
      </c>
      <c r="I40" s="432">
        <v>11.33</v>
      </c>
      <c r="J40" s="430">
        <v>10</v>
      </c>
      <c r="K40" s="430">
        <v>8</v>
      </c>
      <c r="L40" s="432">
        <v>5.65</v>
      </c>
      <c r="M40" s="430">
        <v>12</v>
      </c>
      <c r="N40" s="430">
        <v>15</v>
      </c>
      <c r="O40" s="430">
        <v>5</v>
      </c>
      <c r="P40" s="430">
        <v>0</v>
      </c>
      <c r="Q40" s="432">
        <v>2.4</v>
      </c>
      <c r="R40" s="430">
        <v>1</v>
      </c>
      <c r="S40" s="431">
        <v>1.7649999999999999</v>
      </c>
      <c r="T40" s="431">
        <v>0.38200000000000001</v>
      </c>
      <c r="U40" s="431">
        <v>0.30599999999999999</v>
      </c>
    </row>
    <row r="41" spans="2:21" ht="18.75">
      <c r="B41" s="434" t="s">
        <v>411</v>
      </c>
      <c r="C41" s="430">
        <v>13</v>
      </c>
      <c r="D41" s="430" t="s">
        <v>370</v>
      </c>
      <c r="E41" s="430">
        <v>10</v>
      </c>
      <c r="F41" s="430">
        <v>2</v>
      </c>
      <c r="G41" s="430">
        <v>3</v>
      </c>
      <c r="H41" s="430">
        <v>0</v>
      </c>
      <c r="I41" s="432">
        <v>24.67</v>
      </c>
      <c r="J41" s="430">
        <v>25</v>
      </c>
      <c r="K41" s="430">
        <v>19</v>
      </c>
      <c r="L41" s="432">
        <v>6.01</v>
      </c>
      <c r="M41" s="430">
        <v>13</v>
      </c>
      <c r="N41" s="430">
        <v>36</v>
      </c>
      <c r="O41" s="430">
        <v>21</v>
      </c>
      <c r="P41" s="430">
        <v>2</v>
      </c>
      <c r="Q41" s="432">
        <v>0.62</v>
      </c>
      <c r="R41" s="430">
        <v>5</v>
      </c>
      <c r="S41" s="431">
        <v>2.3109999999999999</v>
      </c>
      <c r="T41" s="431">
        <v>0.47699999999999998</v>
      </c>
      <c r="U41" s="431">
        <v>0.35599999999999998</v>
      </c>
    </row>
    <row r="42" spans="2:21" ht="18.75">
      <c r="B42" s="434" t="s">
        <v>428</v>
      </c>
      <c r="C42" s="430">
        <v>61</v>
      </c>
      <c r="D42" s="430" t="s">
        <v>486</v>
      </c>
      <c r="E42" s="430">
        <v>14</v>
      </c>
      <c r="F42" s="430">
        <v>0</v>
      </c>
      <c r="G42" s="430">
        <v>3</v>
      </c>
      <c r="H42" s="430">
        <v>0</v>
      </c>
      <c r="I42" s="432">
        <v>23.33</v>
      </c>
      <c r="J42" s="430">
        <v>58</v>
      </c>
      <c r="K42" s="430">
        <v>49</v>
      </c>
      <c r="L42" s="432">
        <v>17.55</v>
      </c>
      <c r="M42" s="430">
        <v>14</v>
      </c>
      <c r="N42" s="430">
        <v>68</v>
      </c>
      <c r="O42" s="430">
        <v>23</v>
      </c>
      <c r="P42" s="430">
        <v>1</v>
      </c>
      <c r="Q42" s="432">
        <v>0.61</v>
      </c>
      <c r="R42" s="430">
        <v>3</v>
      </c>
      <c r="S42" s="431">
        <v>3.9</v>
      </c>
      <c r="T42" s="431">
        <v>0.59499999999999997</v>
      </c>
      <c r="U42" s="431">
        <v>0.51500000000000001</v>
      </c>
    </row>
    <row r="43" spans="2:21" ht="18.75">
      <c r="B43" s="434" t="s">
        <v>411</v>
      </c>
      <c r="C43" s="430">
        <v>21</v>
      </c>
      <c r="D43" s="430" t="s">
        <v>398</v>
      </c>
      <c r="E43" s="430">
        <v>5</v>
      </c>
      <c r="F43" s="430">
        <v>0</v>
      </c>
      <c r="G43" s="430">
        <v>0</v>
      </c>
      <c r="H43" s="430">
        <v>0</v>
      </c>
      <c r="I43" s="432">
        <v>9.67</v>
      </c>
      <c r="J43" s="430">
        <v>9</v>
      </c>
      <c r="K43" s="430">
        <v>9</v>
      </c>
      <c r="L43" s="432">
        <v>8.3800000000000008</v>
      </c>
      <c r="M43" s="430">
        <v>8</v>
      </c>
      <c r="N43" s="430">
        <v>13</v>
      </c>
      <c r="O43" s="430">
        <v>3</v>
      </c>
      <c r="P43" s="430">
        <v>0</v>
      </c>
      <c r="Q43" s="432">
        <v>2.67</v>
      </c>
      <c r="R43" s="430">
        <v>1</v>
      </c>
      <c r="S43" s="431">
        <v>1.655</v>
      </c>
      <c r="T43" s="431">
        <v>0.37</v>
      </c>
      <c r="U43" s="431">
        <v>0.34200000000000003</v>
      </c>
    </row>
    <row r="44" spans="2:21" ht="18.75">
      <c r="B44" s="434" t="s">
        <v>428</v>
      </c>
      <c r="C44" s="430">
        <v>33</v>
      </c>
      <c r="D44" s="430" t="s">
        <v>420</v>
      </c>
      <c r="E44" s="430">
        <v>10</v>
      </c>
      <c r="F44" s="430">
        <v>0</v>
      </c>
      <c r="G44" s="430">
        <v>4</v>
      </c>
      <c r="H44" s="430">
        <v>0</v>
      </c>
      <c r="I44" s="432">
        <v>23.33</v>
      </c>
      <c r="J44" s="430">
        <v>69</v>
      </c>
      <c r="K44" s="430">
        <v>52</v>
      </c>
      <c r="L44" s="432">
        <v>19.39</v>
      </c>
      <c r="M44" s="430">
        <v>14</v>
      </c>
      <c r="N44" s="430">
        <v>53</v>
      </c>
      <c r="O44" s="430">
        <v>27</v>
      </c>
      <c r="P44" s="430">
        <v>0</v>
      </c>
      <c r="Q44" s="432">
        <v>0.52</v>
      </c>
      <c r="R44" s="430">
        <v>8</v>
      </c>
      <c r="S44" s="431">
        <v>3.4289999999999998</v>
      </c>
      <c r="T44" s="431">
        <v>0.51800000000000002</v>
      </c>
      <c r="U44" s="431">
        <v>0.39600000000000002</v>
      </c>
    </row>
    <row r="45" spans="2:21" ht="18.75">
      <c r="B45" s="434" t="s">
        <v>5</v>
      </c>
      <c r="C45" s="430">
        <v>20</v>
      </c>
      <c r="D45" s="430" t="s">
        <v>455</v>
      </c>
      <c r="E45" s="430">
        <v>5</v>
      </c>
      <c r="F45" s="430">
        <v>2</v>
      </c>
      <c r="G45" s="430">
        <v>1</v>
      </c>
      <c r="H45" s="430">
        <v>0</v>
      </c>
      <c r="I45" s="432">
        <v>23</v>
      </c>
      <c r="J45" s="430">
        <v>18</v>
      </c>
      <c r="K45" s="430">
        <v>14</v>
      </c>
      <c r="L45" s="432">
        <v>5.48</v>
      </c>
      <c r="M45" s="430">
        <v>12</v>
      </c>
      <c r="N45" s="430">
        <v>37</v>
      </c>
      <c r="O45" s="430">
        <v>9</v>
      </c>
      <c r="P45" s="430">
        <v>0</v>
      </c>
      <c r="Q45" s="432">
        <v>1.33</v>
      </c>
      <c r="R45" s="430">
        <v>3</v>
      </c>
      <c r="S45" s="431">
        <v>2</v>
      </c>
      <c r="T45" s="431">
        <v>0.441</v>
      </c>
      <c r="U45" s="431">
        <v>0.374</v>
      </c>
    </row>
    <row r="46" spans="2:21" ht="18.75">
      <c r="B46" s="434" t="s">
        <v>411</v>
      </c>
      <c r="C46" s="430">
        <v>17</v>
      </c>
      <c r="D46" s="430" t="s">
        <v>396</v>
      </c>
      <c r="E46" s="430">
        <v>2</v>
      </c>
      <c r="F46" s="430">
        <v>0</v>
      </c>
      <c r="G46" s="430">
        <v>0</v>
      </c>
      <c r="H46" s="430">
        <v>0</v>
      </c>
      <c r="I46" s="432">
        <v>1.33</v>
      </c>
      <c r="J46" s="430">
        <v>7</v>
      </c>
      <c r="K46" s="430">
        <v>2</v>
      </c>
      <c r="L46" s="432">
        <v>11.25</v>
      </c>
      <c r="M46" s="430">
        <v>0</v>
      </c>
      <c r="N46" s="430">
        <v>1</v>
      </c>
      <c r="O46" s="430">
        <v>3</v>
      </c>
      <c r="P46" s="430">
        <v>0</v>
      </c>
      <c r="Q46" s="432">
        <v>0</v>
      </c>
      <c r="R46" s="430">
        <v>1</v>
      </c>
      <c r="S46" s="431">
        <v>3</v>
      </c>
      <c r="T46" s="431">
        <v>0.41699999999999998</v>
      </c>
      <c r="U46" s="431">
        <v>0.125</v>
      </c>
    </row>
    <row r="47" spans="2:21" ht="18.75">
      <c r="B47" s="434" t="s">
        <v>411</v>
      </c>
      <c r="C47" s="430">
        <v>41</v>
      </c>
      <c r="D47" s="430" t="s">
        <v>369</v>
      </c>
      <c r="E47" s="430">
        <v>8</v>
      </c>
      <c r="F47" s="430">
        <v>0</v>
      </c>
      <c r="G47" s="430">
        <v>0</v>
      </c>
      <c r="H47" s="430">
        <v>0</v>
      </c>
      <c r="I47" s="432">
        <v>6.33</v>
      </c>
      <c r="J47" s="430">
        <v>21</v>
      </c>
      <c r="K47" s="430">
        <v>10</v>
      </c>
      <c r="L47" s="432">
        <v>14.21</v>
      </c>
      <c r="M47" s="430">
        <v>6</v>
      </c>
      <c r="N47" s="430">
        <v>11</v>
      </c>
      <c r="O47" s="430">
        <v>15</v>
      </c>
      <c r="P47" s="430">
        <v>0</v>
      </c>
      <c r="Q47" s="432">
        <v>0.4</v>
      </c>
      <c r="R47" s="430">
        <v>4</v>
      </c>
      <c r="S47" s="431">
        <v>4.1050000000000004</v>
      </c>
      <c r="T47" s="431">
        <v>0.54500000000000004</v>
      </c>
      <c r="U47" s="431">
        <v>0.30599999999999999</v>
      </c>
    </row>
    <row r="48" spans="2:21" ht="18.75">
      <c r="B48" s="434" t="s">
        <v>411</v>
      </c>
      <c r="C48" s="430">
        <v>34</v>
      </c>
      <c r="D48" s="430" t="s">
        <v>439</v>
      </c>
      <c r="E48" s="430">
        <v>2</v>
      </c>
      <c r="F48" s="430">
        <v>0</v>
      </c>
      <c r="G48" s="430">
        <v>0</v>
      </c>
      <c r="H48" s="430">
        <v>0</v>
      </c>
      <c r="I48" s="432">
        <v>1.67</v>
      </c>
      <c r="J48" s="430">
        <v>3</v>
      </c>
      <c r="K48" s="430">
        <v>3</v>
      </c>
      <c r="L48" s="432">
        <v>16.2</v>
      </c>
      <c r="M48" s="430">
        <v>4</v>
      </c>
      <c r="N48" s="430">
        <v>2</v>
      </c>
      <c r="O48" s="430">
        <v>3</v>
      </c>
      <c r="P48" s="430">
        <v>0</v>
      </c>
      <c r="Q48" s="432">
        <v>1.33</v>
      </c>
      <c r="R48" s="430">
        <v>1</v>
      </c>
      <c r="S48" s="431">
        <v>3</v>
      </c>
      <c r="T48" s="431">
        <v>0.54500000000000004</v>
      </c>
      <c r="U48" s="431">
        <v>0.28599999999999998</v>
      </c>
    </row>
    <row r="49" spans="2:21" ht="18.75">
      <c r="B49" s="434" t="s">
        <v>411</v>
      </c>
      <c r="C49" s="430">
        <v>25</v>
      </c>
      <c r="D49" s="430" t="s">
        <v>397</v>
      </c>
      <c r="E49" s="430">
        <v>5</v>
      </c>
      <c r="F49" s="430">
        <v>0</v>
      </c>
      <c r="G49" s="430">
        <v>0</v>
      </c>
      <c r="H49" s="430">
        <v>0</v>
      </c>
      <c r="I49" s="432">
        <v>6.67</v>
      </c>
      <c r="J49" s="430">
        <v>18</v>
      </c>
      <c r="K49" s="430">
        <v>13</v>
      </c>
      <c r="L49" s="432">
        <v>16.38</v>
      </c>
      <c r="M49" s="430">
        <v>7</v>
      </c>
      <c r="N49" s="430">
        <v>7</v>
      </c>
      <c r="O49" s="430">
        <v>15</v>
      </c>
      <c r="P49" s="430">
        <v>0</v>
      </c>
      <c r="Q49" s="432">
        <v>0.47</v>
      </c>
      <c r="R49" s="430">
        <v>2</v>
      </c>
      <c r="S49" s="431">
        <v>3.3</v>
      </c>
      <c r="T49" s="431">
        <v>0.5</v>
      </c>
      <c r="U49" s="431">
        <v>0.23300000000000001</v>
      </c>
    </row>
    <row r="50" spans="2:21" ht="18.75">
      <c r="B50" s="434" t="s">
        <v>428</v>
      </c>
      <c r="C50" s="430">
        <v>17</v>
      </c>
      <c r="D50" s="430" t="s">
        <v>413</v>
      </c>
      <c r="E50" s="430">
        <v>9</v>
      </c>
      <c r="F50" s="430">
        <v>0</v>
      </c>
      <c r="G50" s="430">
        <v>4</v>
      </c>
      <c r="H50" s="430">
        <v>0</v>
      </c>
      <c r="I50" s="432">
        <v>22.67</v>
      </c>
      <c r="J50" s="430">
        <v>66</v>
      </c>
      <c r="K50" s="430">
        <v>45</v>
      </c>
      <c r="L50" s="432">
        <v>15.88</v>
      </c>
      <c r="M50" s="430">
        <v>26</v>
      </c>
      <c r="N50" s="430">
        <v>54</v>
      </c>
      <c r="O50" s="430">
        <v>37</v>
      </c>
      <c r="P50" s="430">
        <v>0</v>
      </c>
      <c r="Q50" s="432">
        <v>0.7</v>
      </c>
      <c r="R50" s="430">
        <v>2</v>
      </c>
      <c r="S50" s="431">
        <v>4.0149999999999997</v>
      </c>
      <c r="T50" s="431">
        <v>0.57099999999999995</v>
      </c>
      <c r="U50" s="431">
        <v>0.439</v>
      </c>
    </row>
    <row r="51" spans="2:21" ht="18.75">
      <c r="B51" s="434" t="s">
        <v>410</v>
      </c>
      <c r="C51" s="430">
        <v>42</v>
      </c>
      <c r="D51" s="430" t="s">
        <v>364</v>
      </c>
      <c r="E51" s="430">
        <v>7</v>
      </c>
      <c r="F51" s="430">
        <v>4</v>
      </c>
      <c r="G51" s="430">
        <v>1</v>
      </c>
      <c r="H51" s="430">
        <v>0</v>
      </c>
      <c r="I51" s="432">
        <v>22.33</v>
      </c>
      <c r="J51" s="430">
        <v>32</v>
      </c>
      <c r="K51" s="430">
        <v>24</v>
      </c>
      <c r="L51" s="432">
        <v>9.2100000000000009</v>
      </c>
      <c r="M51" s="430">
        <v>17</v>
      </c>
      <c r="N51" s="430">
        <v>27</v>
      </c>
      <c r="O51" s="430">
        <v>23</v>
      </c>
      <c r="P51" s="430">
        <v>0</v>
      </c>
      <c r="Q51" s="432">
        <v>0.74</v>
      </c>
      <c r="R51" s="430">
        <v>11</v>
      </c>
      <c r="S51" s="431">
        <v>2.2389999999999999</v>
      </c>
      <c r="T51" s="431">
        <v>0.46600000000000003</v>
      </c>
      <c r="U51" s="431">
        <v>0.28100000000000003</v>
      </c>
    </row>
    <row r="52" spans="2:21" ht="18.75">
      <c r="B52" s="434" t="s">
        <v>410</v>
      </c>
      <c r="C52" s="430">
        <v>90</v>
      </c>
      <c r="D52" s="430" t="s">
        <v>367</v>
      </c>
      <c r="E52" s="430">
        <v>8</v>
      </c>
      <c r="F52" s="430">
        <v>3</v>
      </c>
      <c r="G52" s="430">
        <v>1</v>
      </c>
      <c r="H52" s="430">
        <v>0</v>
      </c>
      <c r="I52" s="432">
        <v>22</v>
      </c>
      <c r="J52" s="430">
        <v>54</v>
      </c>
      <c r="K52" s="430">
        <v>30</v>
      </c>
      <c r="L52" s="432">
        <v>12.27</v>
      </c>
      <c r="M52" s="430">
        <v>22</v>
      </c>
      <c r="N52" s="430">
        <v>32</v>
      </c>
      <c r="O52" s="430">
        <v>37</v>
      </c>
      <c r="P52" s="430">
        <v>0</v>
      </c>
      <c r="Q52" s="432">
        <v>0.59</v>
      </c>
      <c r="R52" s="430">
        <v>1</v>
      </c>
      <c r="S52" s="431">
        <v>3.1360000000000001</v>
      </c>
      <c r="T52" s="431">
        <v>0.48299999999999998</v>
      </c>
      <c r="U52" s="431">
        <v>0.30199999999999999</v>
      </c>
    </row>
    <row r="53" spans="2:21" ht="18.75">
      <c r="B53" s="434" t="s">
        <v>411</v>
      </c>
      <c r="C53" s="430">
        <v>26</v>
      </c>
      <c r="D53" s="430" t="s">
        <v>437</v>
      </c>
      <c r="E53" s="430">
        <v>10</v>
      </c>
      <c r="F53" s="430">
        <v>2</v>
      </c>
      <c r="G53" s="430">
        <v>3</v>
      </c>
      <c r="H53" s="430">
        <v>0</v>
      </c>
      <c r="I53" s="432">
        <v>20.329999999999998</v>
      </c>
      <c r="J53" s="430">
        <v>36</v>
      </c>
      <c r="K53" s="430">
        <v>17</v>
      </c>
      <c r="L53" s="432">
        <v>7.02</v>
      </c>
      <c r="M53" s="430">
        <v>22</v>
      </c>
      <c r="N53" s="430">
        <v>20</v>
      </c>
      <c r="O53" s="430">
        <v>25</v>
      </c>
      <c r="P53" s="430">
        <v>1</v>
      </c>
      <c r="Q53" s="432">
        <v>0.88</v>
      </c>
      <c r="R53" s="430">
        <v>6</v>
      </c>
      <c r="S53" s="431">
        <v>2.2130000000000001</v>
      </c>
      <c r="T53" s="431">
        <v>0.432</v>
      </c>
      <c r="U53" s="431">
        <v>0.23799999999999999</v>
      </c>
    </row>
    <row r="54" spans="2:21" ht="18.75">
      <c r="B54" s="434" t="s">
        <v>5</v>
      </c>
      <c r="C54" s="430">
        <v>9</v>
      </c>
      <c r="D54" s="430" t="s">
        <v>377</v>
      </c>
      <c r="E54" s="430">
        <v>7</v>
      </c>
      <c r="F54" s="430">
        <v>1</v>
      </c>
      <c r="G54" s="430">
        <v>0</v>
      </c>
      <c r="H54" s="430">
        <v>0</v>
      </c>
      <c r="I54" s="432">
        <v>18</v>
      </c>
      <c r="J54" s="430">
        <v>21</v>
      </c>
      <c r="K54" s="430">
        <v>17</v>
      </c>
      <c r="L54" s="432">
        <v>8.1</v>
      </c>
      <c r="M54" s="430">
        <v>16</v>
      </c>
      <c r="N54" s="430">
        <v>24</v>
      </c>
      <c r="O54" s="430">
        <v>19</v>
      </c>
      <c r="P54" s="430">
        <v>0</v>
      </c>
      <c r="Q54" s="432">
        <v>0.84</v>
      </c>
      <c r="R54" s="430">
        <v>0</v>
      </c>
      <c r="S54" s="431">
        <v>2.3889999999999998</v>
      </c>
      <c r="T54" s="431">
        <v>0.42599999999999999</v>
      </c>
      <c r="U54" s="431">
        <v>0.29599999999999999</v>
      </c>
    </row>
    <row r="55" spans="2:21" ht="18.75">
      <c r="B55" s="434" t="s">
        <v>5</v>
      </c>
      <c r="C55" s="430">
        <v>44</v>
      </c>
      <c r="D55" s="430" t="s">
        <v>407</v>
      </c>
      <c r="E55" s="430">
        <v>1</v>
      </c>
      <c r="F55" s="430">
        <v>0</v>
      </c>
      <c r="G55" s="430">
        <v>0</v>
      </c>
      <c r="H55" s="430">
        <v>0</v>
      </c>
      <c r="I55" s="432">
        <v>2</v>
      </c>
      <c r="J55" s="430">
        <v>3</v>
      </c>
      <c r="K55" s="430">
        <v>3</v>
      </c>
      <c r="L55" s="432">
        <v>13.5</v>
      </c>
      <c r="M55" s="430">
        <v>1</v>
      </c>
      <c r="N55" s="430">
        <v>6</v>
      </c>
      <c r="O55" s="430">
        <v>0</v>
      </c>
      <c r="P55" s="430">
        <v>0</v>
      </c>
      <c r="Q55" s="432">
        <v>0</v>
      </c>
      <c r="R55" s="430">
        <v>0</v>
      </c>
      <c r="S55" s="431">
        <v>3</v>
      </c>
      <c r="T55" s="431">
        <v>0.54500000000000004</v>
      </c>
      <c r="U55" s="431">
        <v>0.54500000000000004</v>
      </c>
    </row>
  </sheetData>
  <autoFilter ref="B5:U55">
    <filterColumn colId="7"/>
    <sortState ref="B6:U55">
      <sortCondition descending="1" ref="H5:H55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tabSelected="1" topLeftCell="A13" zoomScale="70" zoomScaleNormal="70" workbookViewId="0">
      <selection activeCell="X40" sqref="X40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7" hidden="1"/>
    <col min="10" max="10" width="1.28515625" style="367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85" t="s">
        <v>351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315"/>
      <c r="R1" s="315"/>
      <c r="S1" s="315"/>
    </row>
    <row r="2" spans="2:19" ht="24" customHeight="1">
      <c r="B2" s="486" t="s">
        <v>495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</row>
    <row r="3" spans="2:19" ht="20.25" customHeight="1">
      <c r="B3" s="368" t="s">
        <v>338</v>
      </c>
      <c r="C3" s="369" t="s">
        <v>315</v>
      </c>
      <c r="D3" s="369" t="s">
        <v>7</v>
      </c>
      <c r="E3" s="369" t="s">
        <v>317</v>
      </c>
      <c r="F3" s="369" t="s">
        <v>256</v>
      </c>
      <c r="G3" s="370" t="s">
        <v>325</v>
      </c>
      <c r="H3" s="312"/>
      <c r="I3" s="312"/>
      <c r="J3" s="312"/>
      <c r="K3" s="368" t="s">
        <v>352</v>
      </c>
      <c r="L3" s="369" t="s">
        <v>315</v>
      </c>
      <c r="M3" s="371" t="s">
        <v>7</v>
      </c>
      <c r="N3" s="369" t="s">
        <v>317</v>
      </c>
      <c r="O3" s="369" t="s">
        <v>256</v>
      </c>
      <c r="P3" s="370" t="s">
        <v>330</v>
      </c>
      <c r="Q3" s="342"/>
      <c r="R3" s="372"/>
    </row>
    <row r="4" spans="2:19" ht="20.25" customHeight="1">
      <c r="B4" s="373">
        <v>1</v>
      </c>
      <c r="C4" s="434" t="s">
        <v>409</v>
      </c>
      <c r="D4" s="430">
        <v>61</v>
      </c>
      <c r="E4" s="430" t="s">
        <v>359</v>
      </c>
      <c r="F4" s="430">
        <v>14</v>
      </c>
      <c r="G4" s="432">
        <v>3.1</v>
      </c>
      <c r="H4" s="312"/>
      <c r="I4" s="342" t="s">
        <v>353</v>
      </c>
      <c r="J4" s="312"/>
      <c r="K4" s="373">
        <v>1</v>
      </c>
      <c r="L4" s="434" t="s">
        <v>409</v>
      </c>
      <c r="M4" s="430">
        <v>7</v>
      </c>
      <c r="N4" s="430" t="s">
        <v>360</v>
      </c>
      <c r="O4" s="430">
        <v>13</v>
      </c>
      <c r="P4" s="431">
        <v>1.681</v>
      </c>
      <c r="Q4" s="342"/>
      <c r="R4" s="372" t="s">
        <v>353</v>
      </c>
    </row>
    <row r="5" spans="2:19" ht="20.25" customHeight="1">
      <c r="B5" s="325">
        <v>2</v>
      </c>
      <c r="C5" s="434" t="s">
        <v>5</v>
      </c>
      <c r="D5" s="430">
        <v>42</v>
      </c>
      <c r="E5" s="430" t="s">
        <v>374</v>
      </c>
      <c r="F5" s="430">
        <v>11</v>
      </c>
      <c r="G5" s="432">
        <v>4.91</v>
      </c>
      <c r="H5" s="312"/>
      <c r="I5" s="342"/>
      <c r="J5" s="312"/>
      <c r="K5" s="325">
        <v>2</v>
      </c>
      <c r="L5" s="434" t="s">
        <v>409</v>
      </c>
      <c r="M5" s="430">
        <v>61</v>
      </c>
      <c r="N5" s="430" t="s">
        <v>359</v>
      </c>
      <c r="O5" s="430">
        <v>14</v>
      </c>
      <c r="P5" s="431">
        <v>1.7190000000000001</v>
      </c>
      <c r="Q5" s="342"/>
      <c r="R5" s="372"/>
    </row>
    <row r="6" spans="2:19" ht="20.25" customHeight="1">
      <c r="B6" s="325">
        <v>3</v>
      </c>
      <c r="C6" s="434" t="s">
        <v>410</v>
      </c>
      <c r="D6" s="430">
        <v>4</v>
      </c>
      <c r="E6" s="430" t="s">
        <v>366</v>
      </c>
      <c r="F6" s="430">
        <v>9</v>
      </c>
      <c r="G6" s="432">
        <v>4.9400000000000004</v>
      </c>
      <c r="H6" s="312"/>
      <c r="I6" s="342"/>
      <c r="J6" s="312"/>
      <c r="K6" s="325">
        <v>3</v>
      </c>
      <c r="L6" s="434" t="s">
        <v>2</v>
      </c>
      <c r="M6" s="430">
        <v>45</v>
      </c>
      <c r="N6" s="430" t="s">
        <v>361</v>
      </c>
      <c r="O6" s="430">
        <v>14</v>
      </c>
      <c r="P6" s="431">
        <v>1.8779999999999999</v>
      </c>
      <c r="Q6" s="342"/>
      <c r="R6" s="372"/>
    </row>
    <row r="7" spans="2:19" ht="20.25" customHeight="1">
      <c r="B7" s="325">
        <v>4</v>
      </c>
      <c r="C7" s="434" t="s">
        <v>5</v>
      </c>
      <c r="D7" s="430">
        <v>20</v>
      </c>
      <c r="E7" s="430" t="s">
        <v>455</v>
      </c>
      <c r="F7" s="430">
        <v>5</v>
      </c>
      <c r="G7" s="432">
        <v>5.48</v>
      </c>
      <c r="H7" s="312"/>
      <c r="I7" s="342"/>
      <c r="J7" s="312"/>
      <c r="K7" s="325">
        <v>4</v>
      </c>
      <c r="L7" s="434" t="s">
        <v>410</v>
      </c>
      <c r="M7" s="430">
        <v>21</v>
      </c>
      <c r="N7" s="430" t="s">
        <v>365</v>
      </c>
      <c r="O7" s="430">
        <v>13</v>
      </c>
      <c r="P7" s="431">
        <v>1.94</v>
      </c>
      <c r="Q7" s="342"/>
      <c r="R7" s="372"/>
    </row>
    <row r="8" spans="2:19" ht="20.25" customHeight="1">
      <c r="B8" s="325">
        <v>5</v>
      </c>
      <c r="C8" s="434" t="s">
        <v>5</v>
      </c>
      <c r="D8" s="430">
        <v>29</v>
      </c>
      <c r="E8" s="430" t="s">
        <v>373</v>
      </c>
      <c r="F8" s="430">
        <v>9</v>
      </c>
      <c r="G8" s="432">
        <v>5.54</v>
      </c>
      <c r="H8" s="312"/>
      <c r="I8" s="342" t="s">
        <v>319</v>
      </c>
      <c r="J8" s="312"/>
      <c r="K8" s="325">
        <v>5</v>
      </c>
      <c r="L8" s="434" t="s">
        <v>5</v>
      </c>
      <c r="M8" s="430">
        <v>20</v>
      </c>
      <c r="N8" s="430" t="s">
        <v>455</v>
      </c>
      <c r="O8" s="430">
        <v>5</v>
      </c>
      <c r="P8" s="431">
        <v>2</v>
      </c>
      <c r="Q8" s="342"/>
      <c r="R8" s="372" t="s">
        <v>319</v>
      </c>
    </row>
    <row r="9" spans="2:19" ht="20.25" customHeight="1">
      <c r="B9" s="490"/>
      <c r="C9" s="490"/>
      <c r="D9" s="490"/>
      <c r="E9" s="490"/>
      <c r="F9" s="490"/>
      <c r="G9" s="490"/>
      <c r="H9" s="312"/>
      <c r="I9" s="312"/>
      <c r="J9" s="312"/>
      <c r="K9" s="491"/>
      <c r="L9" s="491"/>
      <c r="M9" s="491"/>
      <c r="N9" s="491"/>
      <c r="O9" s="491"/>
      <c r="P9" s="491"/>
      <c r="Q9" s="4"/>
    </row>
    <row r="10" spans="2:19" ht="3" customHeight="1">
      <c r="B10" s="334"/>
      <c r="C10" s="342"/>
      <c r="D10" s="342"/>
      <c r="E10" s="342"/>
      <c r="F10" s="342"/>
      <c r="G10" s="374"/>
      <c r="H10" s="342"/>
      <c r="I10" s="342"/>
      <c r="J10" s="342"/>
      <c r="K10" s="342"/>
      <c r="L10" s="375"/>
      <c r="M10" s="342"/>
      <c r="N10" s="326"/>
      <c r="O10" s="4"/>
      <c r="P10" s="4"/>
      <c r="Q10" s="4"/>
    </row>
    <row r="11" spans="2:19" ht="20.25" customHeight="1">
      <c r="B11" s="368" t="s">
        <v>354</v>
      </c>
      <c r="C11" s="369" t="s">
        <v>315</v>
      </c>
      <c r="D11" s="371" t="s">
        <v>7</v>
      </c>
      <c r="E11" s="369" t="s">
        <v>317</v>
      </c>
      <c r="F11" s="369" t="s">
        <v>256</v>
      </c>
      <c r="G11" s="370" t="s">
        <v>257</v>
      </c>
      <c r="H11" s="376"/>
      <c r="I11" s="376"/>
      <c r="J11" s="376"/>
      <c r="K11" s="368" t="s">
        <v>345</v>
      </c>
      <c r="L11" s="317" t="s">
        <v>315</v>
      </c>
      <c r="M11" s="317" t="s">
        <v>7</v>
      </c>
      <c r="N11" s="317" t="s">
        <v>317</v>
      </c>
      <c r="O11" s="369" t="s">
        <v>256</v>
      </c>
      <c r="P11" s="370" t="s">
        <v>288</v>
      </c>
      <c r="Q11" s="342"/>
      <c r="R11" s="372"/>
    </row>
    <row r="12" spans="2:19" ht="20.25" customHeight="1">
      <c r="B12" s="373">
        <v>1</v>
      </c>
      <c r="C12" s="434" t="s">
        <v>409</v>
      </c>
      <c r="D12" s="430">
        <v>7</v>
      </c>
      <c r="E12" s="430" t="s">
        <v>360</v>
      </c>
      <c r="F12" s="430">
        <v>13</v>
      </c>
      <c r="G12" s="430">
        <v>6</v>
      </c>
      <c r="H12" s="342"/>
      <c r="I12" s="342" t="s">
        <v>319</v>
      </c>
      <c r="J12" s="342"/>
      <c r="K12" s="377">
        <v>1</v>
      </c>
      <c r="L12" s="434" t="s">
        <v>409</v>
      </c>
      <c r="M12" s="430">
        <v>7</v>
      </c>
      <c r="N12" s="430" t="s">
        <v>360</v>
      </c>
      <c r="O12" s="430">
        <v>13</v>
      </c>
      <c r="P12" s="431">
        <v>0.38</v>
      </c>
      <c r="Q12" s="342"/>
      <c r="R12" s="372" t="s">
        <v>353</v>
      </c>
    </row>
    <row r="13" spans="2:19" ht="20.25" customHeight="1">
      <c r="B13" s="325">
        <v>2</v>
      </c>
      <c r="C13" s="434" t="s">
        <v>5</v>
      </c>
      <c r="D13" s="430">
        <v>29</v>
      </c>
      <c r="E13" s="430" t="s">
        <v>373</v>
      </c>
      <c r="F13" s="430">
        <v>9</v>
      </c>
      <c r="G13" s="430">
        <v>4</v>
      </c>
      <c r="H13" s="342"/>
      <c r="I13" s="342"/>
      <c r="J13" s="342"/>
      <c r="K13" s="378">
        <v>2</v>
      </c>
      <c r="L13" s="434" t="s">
        <v>409</v>
      </c>
      <c r="M13" s="430">
        <v>61</v>
      </c>
      <c r="N13" s="430" t="s">
        <v>359</v>
      </c>
      <c r="O13" s="430">
        <v>14</v>
      </c>
      <c r="P13" s="431">
        <v>0.38200000000000001</v>
      </c>
      <c r="Q13" s="342"/>
      <c r="R13" s="372"/>
    </row>
    <row r="14" spans="2:19" ht="20.25" customHeight="1">
      <c r="B14" s="325">
        <v>3</v>
      </c>
      <c r="C14" s="434" t="s">
        <v>410</v>
      </c>
      <c r="D14" s="430">
        <v>42</v>
      </c>
      <c r="E14" s="430" t="s">
        <v>364</v>
      </c>
      <c r="F14" s="430">
        <v>7</v>
      </c>
      <c r="G14" s="430">
        <v>4</v>
      </c>
      <c r="H14" s="342"/>
      <c r="I14" s="342"/>
      <c r="J14" s="342"/>
      <c r="K14" s="378">
        <v>3</v>
      </c>
      <c r="L14" s="434" t="s">
        <v>5</v>
      </c>
      <c r="M14" s="430">
        <v>42</v>
      </c>
      <c r="N14" s="430" t="s">
        <v>374</v>
      </c>
      <c r="O14" s="430">
        <v>11</v>
      </c>
      <c r="P14" s="431">
        <v>0.38700000000000001</v>
      </c>
      <c r="Q14" s="342"/>
      <c r="R14" s="372"/>
    </row>
    <row r="15" spans="2:19" ht="20.25" customHeight="1">
      <c r="B15" s="325">
        <v>4</v>
      </c>
      <c r="C15" s="434" t="s">
        <v>2</v>
      </c>
      <c r="D15" s="430">
        <v>45</v>
      </c>
      <c r="E15" s="430" t="s">
        <v>361</v>
      </c>
      <c r="F15" s="430">
        <v>14</v>
      </c>
      <c r="G15" s="430">
        <v>3</v>
      </c>
      <c r="H15" s="342"/>
      <c r="I15" s="342"/>
      <c r="J15" s="342"/>
      <c r="K15" s="378">
        <v>4</v>
      </c>
      <c r="L15" s="434" t="s">
        <v>5</v>
      </c>
      <c r="M15" s="430">
        <v>34</v>
      </c>
      <c r="N15" s="430" t="s">
        <v>375</v>
      </c>
      <c r="O15" s="430">
        <v>10</v>
      </c>
      <c r="P15" s="431">
        <v>0.39600000000000002</v>
      </c>
      <c r="Q15" s="342"/>
      <c r="R15" s="372"/>
    </row>
    <row r="16" spans="2:19" ht="20.25" customHeight="1">
      <c r="B16" s="325">
        <v>5</v>
      </c>
      <c r="C16" s="434" t="s">
        <v>411</v>
      </c>
      <c r="D16" s="430">
        <v>1</v>
      </c>
      <c r="E16" s="430" t="s">
        <v>372</v>
      </c>
      <c r="F16" s="430">
        <v>9</v>
      </c>
      <c r="G16" s="430">
        <v>3</v>
      </c>
      <c r="H16" s="342"/>
      <c r="I16" s="327" t="s">
        <v>353</v>
      </c>
      <c r="J16" s="342"/>
      <c r="K16" s="378">
        <v>5</v>
      </c>
      <c r="L16" s="434" t="s">
        <v>410</v>
      </c>
      <c r="M16" s="430">
        <v>21</v>
      </c>
      <c r="N16" s="430" t="s">
        <v>365</v>
      </c>
      <c r="O16" s="430">
        <v>13</v>
      </c>
      <c r="P16" s="431">
        <v>0.40500000000000003</v>
      </c>
      <c r="Q16" s="342"/>
      <c r="R16" s="372" t="s">
        <v>319</v>
      </c>
    </row>
    <row r="17" spans="2:18" ht="20.25" customHeight="1">
      <c r="B17" s="492"/>
      <c r="C17" s="492"/>
      <c r="D17" s="492"/>
      <c r="E17" s="492"/>
      <c r="F17" s="492"/>
      <c r="G17" s="492"/>
      <c r="H17" s="342"/>
      <c r="I17" s="342"/>
      <c r="J17" s="342"/>
      <c r="K17" s="493"/>
      <c r="L17" s="493"/>
      <c r="M17" s="493"/>
      <c r="N17" s="493"/>
      <c r="O17" s="493"/>
      <c r="P17" s="493"/>
      <c r="Q17" s="4"/>
    </row>
    <row r="18" spans="2:18" ht="3" customHeight="1">
      <c r="B18" s="334"/>
      <c r="C18" s="342"/>
      <c r="D18" s="342"/>
      <c r="E18" s="342"/>
      <c r="F18" s="342"/>
      <c r="G18" s="374"/>
      <c r="H18" s="342"/>
      <c r="I18" s="342"/>
      <c r="J18" s="342"/>
      <c r="K18" s="342"/>
      <c r="L18" s="375"/>
      <c r="M18" s="342"/>
      <c r="N18" s="326"/>
      <c r="O18" s="4"/>
      <c r="P18" s="4"/>
      <c r="Q18" s="4"/>
    </row>
    <row r="19" spans="2:18" ht="20.25" customHeight="1">
      <c r="B19" s="368" t="s">
        <v>334</v>
      </c>
      <c r="C19" s="379" t="s">
        <v>315</v>
      </c>
      <c r="D19" s="380" t="s">
        <v>7</v>
      </c>
      <c r="E19" s="379" t="s">
        <v>317</v>
      </c>
      <c r="F19" s="379" t="s">
        <v>256</v>
      </c>
      <c r="G19" s="381" t="s">
        <v>322</v>
      </c>
      <c r="H19" s="312"/>
      <c r="I19" s="312"/>
      <c r="J19" s="312"/>
      <c r="K19" s="368" t="s">
        <v>346</v>
      </c>
      <c r="L19" s="369" t="s">
        <v>315</v>
      </c>
      <c r="M19" s="371" t="s">
        <v>7</v>
      </c>
      <c r="N19" s="369" t="s">
        <v>317</v>
      </c>
      <c r="O19" s="369" t="s">
        <v>256</v>
      </c>
      <c r="P19" s="370" t="s">
        <v>331</v>
      </c>
      <c r="Q19" s="4"/>
    </row>
    <row r="20" spans="2:18" ht="20.25" customHeight="1">
      <c r="B20" s="378">
        <v>1</v>
      </c>
      <c r="C20" s="434" t="s">
        <v>410</v>
      </c>
      <c r="D20" s="430">
        <v>44</v>
      </c>
      <c r="E20" s="430" t="s">
        <v>362</v>
      </c>
      <c r="F20" s="430">
        <v>10</v>
      </c>
      <c r="G20" s="430">
        <v>3</v>
      </c>
      <c r="H20" s="382">
        <v>0</v>
      </c>
      <c r="I20" s="382" t="s">
        <v>319</v>
      </c>
      <c r="J20" s="312"/>
      <c r="K20" s="373">
        <v>1</v>
      </c>
      <c r="L20" s="434" t="s">
        <v>411</v>
      </c>
      <c r="M20" s="430">
        <v>26</v>
      </c>
      <c r="N20" s="430" t="s">
        <v>437</v>
      </c>
      <c r="O20" s="430">
        <v>10</v>
      </c>
      <c r="P20" s="431">
        <v>0.23799999999999999</v>
      </c>
      <c r="Q20" s="4"/>
      <c r="R20" s="372" t="s">
        <v>353</v>
      </c>
    </row>
    <row r="21" spans="2:18" ht="20.25" customHeight="1">
      <c r="B21" s="378">
        <v>2</v>
      </c>
      <c r="C21" s="434" t="s">
        <v>409</v>
      </c>
      <c r="D21" s="430">
        <v>7</v>
      </c>
      <c r="E21" s="430" t="s">
        <v>360</v>
      </c>
      <c r="F21" s="430">
        <v>13</v>
      </c>
      <c r="G21" s="430">
        <v>1</v>
      </c>
      <c r="H21" s="382">
        <v>0</v>
      </c>
      <c r="I21" s="382"/>
      <c r="J21" s="312"/>
      <c r="K21" s="325">
        <v>2</v>
      </c>
      <c r="L21" s="434" t="s">
        <v>409</v>
      </c>
      <c r="M21" s="430">
        <v>7</v>
      </c>
      <c r="N21" s="430" t="s">
        <v>360</v>
      </c>
      <c r="O21" s="430">
        <v>13</v>
      </c>
      <c r="P21" s="431">
        <v>0.26500000000000001</v>
      </c>
      <c r="Q21" s="4"/>
      <c r="R21" s="372"/>
    </row>
    <row r="22" spans="2:18" ht="20.25" customHeight="1">
      <c r="B22" s="378">
        <v>3</v>
      </c>
      <c r="C22" s="434" t="s">
        <v>410</v>
      </c>
      <c r="D22" s="430">
        <v>21</v>
      </c>
      <c r="E22" s="430" t="s">
        <v>365</v>
      </c>
      <c r="F22" s="430">
        <v>13</v>
      </c>
      <c r="G22" s="430">
        <v>1</v>
      </c>
      <c r="H22" s="382">
        <v>0</v>
      </c>
      <c r="I22" s="382"/>
      <c r="J22" s="312"/>
      <c r="K22" s="325">
        <v>3</v>
      </c>
      <c r="L22" s="434" t="s">
        <v>5</v>
      </c>
      <c r="M22" s="430">
        <v>34</v>
      </c>
      <c r="N22" s="430" t="s">
        <v>375</v>
      </c>
      <c r="O22" s="430">
        <v>10</v>
      </c>
      <c r="P22" s="431">
        <v>0.27700000000000002</v>
      </c>
      <c r="Q22" s="4"/>
      <c r="R22" s="372"/>
    </row>
    <row r="23" spans="2:18" ht="20.25" customHeight="1">
      <c r="B23" s="378">
        <v>4</v>
      </c>
      <c r="C23" s="434" t="s">
        <v>410</v>
      </c>
      <c r="D23" s="430">
        <v>4</v>
      </c>
      <c r="E23" s="430" t="s">
        <v>366</v>
      </c>
      <c r="F23" s="430">
        <v>9</v>
      </c>
      <c r="G23" s="430">
        <v>1</v>
      </c>
      <c r="H23" s="382">
        <v>0</v>
      </c>
      <c r="I23" s="382"/>
      <c r="J23" s="312"/>
      <c r="K23" s="325">
        <v>4</v>
      </c>
      <c r="L23" s="434" t="s">
        <v>410</v>
      </c>
      <c r="M23" s="430">
        <v>42</v>
      </c>
      <c r="N23" s="430" t="s">
        <v>364</v>
      </c>
      <c r="O23" s="430">
        <v>7</v>
      </c>
      <c r="P23" s="431">
        <v>0.28100000000000003</v>
      </c>
      <c r="Q23" s="4"/>
      <c r="R23" s="372"/>
    </row>
    <row r="24" spans="2:18" ht="20.25" customHeight="1">
      <c r="B24" s="378">
        <v>5</v>
      </c>
      <c r="C24" s="434" t="s">
        <v>409</v>
      </c>
      <c r="D24" s="430">
        <v>61</v>
      </c>
      <c r="E24" s="430" t="s">
        <v>359</v>
      </c>
      <c r="F24" s="430">
        <v>14</v>
      </c>
      <c r="G24" s="430">
        <v>1</v>
      </c>
      <c r="H24" s="383">
        <v>4</v>
      </c>
      <c r="I24" s="383" t="s">
        <v>353</v>
      </c>
      <c r="J24" s="312"/>
      <c r="K24" s="325">
        <v>5</v>
      </c>
      <c r="L24" s="434" t="s">
        <v>409</v>
      </c>
      <c r="M24" s="430">
        <v>61</v>
      </c>
      <c r="N24" s="430" t="s">
        <v>359</v>
      </c>
      <c r="O24" s="430">
        <v>14</v>
      </c>
      <c r="P24" s="431">
        <v>0.28399999999999997</v>
      </c>
      <c r="Q24" s="4"/>
      <c r="R24" s="372" t="s">
        <v>319</v>
      </c>
    </row>
    <row r="25" spans="2:18" ht="20.25" customHeight="1">
      <c r="B25" s="483"/>
      <c r="C25" s="483"/>
      <c r="D25" s="483"/>
      <c r="E25" s="483"/>
      <c r="F25" s="483"/>
      <c r="G25" s="483"/>
      <c r="H25" s="312"/>
      <c r="I25" s="312"/>
      <c r="J25" s="312"/>
      <c r="K25" s="491"/>
      <c r="L25" s="491"/>
      <c r="M25" s="491"/>
      <c r="N25" s="491"/>
      <c r="O25" s="491"/>
      <c r="P25" s="491"/>
      <c r="Q25" s="4"/>
    </row>
    <row r="26" spans="2:18" ht="3" customHeight="1">
      <c r="B26" s="334"/>
      <c r="C26" s="342"/>
      <c r="D26" s="342"/>
      <c r="E26" s="342"/>
      <c r="F26" s="342"/>
      <c r="G26" s="374"/>
      <c r="H26" s="342"/>
      <c r="I26" s="342"/>
      <c r="J26" s="342"/>
      <c r="K26" s="342"/>
      <c r="L26" s="375"/>
      <c r="M26" s="342"/>
      <c r="N26" s="326"/>
      <c r="O26" s="4"/>
      <c r="P26" s="4"/>
      <c r="Q26" s="4"/>
    </row>
    <row r="27" spans="2:18" ht="20.25" customHeight="1">
      <c r="B27" s="368" t="s">
        <v>339</v>
      </c>
      <c r="C27" s="369" t="s">
        <v>315</v>
      </c>
      <c r="D27" s="371" t="s">
        <v>7</v>
      </c>
      <c r="E27" s="369" t="s">
        <v>317</v>
      </c>
      <c r="F27" s="369" t="s">
        <v>256</v>
      </c>
      <c r="G27" s="370" t="s">
        <v>326</v>
      </c>
      <c r="H27" s="312"/>
      <c r="I27" s="312"/>
      <c r="J27" s="312"/>
      <c r="K27" s="368" t="s">
        <v>355</v>
      </c>
      <c r="L27" s="369" t="s">
        <v>315</v>
      </c>
      <c r="M27" s="371" t="s">
        <v>7</v>
      </c>
      <c r="N27" s="369" t="s">
        <v>317</v>
      </c>
      <c r="O27" s="369" t="s">
        <v>256</v>
      </c>
      <c r="P27" s="370" t="s">
        <v>328</v>
      </c>
      <c r="Q27" s="4"/>
    </row>
    <row r="28" spans="2:18" ht="20.25" customHeight="1">
      <c r="B28" s="373">
        <v>1</v>
      </c>
      <c r="C28" s="434" t="s">
        <v>2</v>
      </c>
      <c r="D28" s="430">
        <v>45</v>
      </c>
      <c r="E28" s="430" t="s">
        <v>361</v>
      </c>
      <c r="F28" s="430">
        <v>14</v>
      </c>
      <c r="G28" s="430">
        <v>32</v>
      </c>
      <c r="H28" s="312"/>
      <c r="I28" s="342" t="s">
        <v>319</v>
      </c>
      <c r="J28" s="312"/>
      <c r="K28" s="373">
        <v>1</v>
      </c>
      <c r="L28" s="434" t="s">
        <v>2</v>
      </c>
      <c r="M28" s="430">
        <v>45</v>
      </c>
      <c r="N28" s="430" t="s">
        <v>361</v>
      </c>
      <c r="O28" s="430">
        <v>14</v>
      </c>
      <c r="P28" s="432">
        <v>2</v>
      </c>
      <c r="Q28" s="4"/>
      <c r="R28" s="372" t="s">
        <v>319</v>
      </c>
    </row>
    <row r="29" spans="2:18" ht="20.25" customHeight="1">
      <c r="B29" s="325">
        <v>2</v>
      </c>
      <c r="C29" s="434" t="s">
        <v>409</v>
      </c>
      <c r="D29" s="430">
        <v>7</v>
      </c>
      <c r="E29" s="430" t="s">
        <v>360</v>
      </c>
      <c r="F29" s="430">
        <v>13</v>
      </c>
      <c r="G29" s="430">
        <v>31</v>
      </c>
      <c r="H29" s="312"/>
      <c r="I29" s="342"/>
      <c r="J29" s="312"/>
      <c r="K29" s="325">
        <v>2</v>
      </c>
      <c r="L29" s="434" t="s">
        <v>5</v>
      </c>
      <c r="M29" s="430">
        <v>42</v>
      </c>
      <c r="N29" s="430" t="s">
        <v>374</v>
      </c>
      <c r="O29" s="430">
        <v>11</v>
      </c>
      <c r="P29" s="432">
        <v>1.6</v>
      </c>
      <c r="Q29" s="4"/>
      <c r="R29" s="372"/>
    </row>
    <row r="30" spans="2:18" ht="20.25" customHeight="1">
      <c r="B30" s="325">
        <v>3</v>
      </c>
      <c r="C30" s="434" t="s">
        <v>5</v>
      </c>
      <c r="D30" s="430">
        <v>34</v>
      </c>
      <c r="E30" s="430" t="s">
        <v>375</v>
      </c>
      <c r="F30" s="430">
        <v>10</v>
      </c>
      <c r="G30" s="430">
        <v>31</v>
      </c>
      <c r="H30" s="312"/>
      <c r="I30" s="342"/>
      <c r="J30" s="312"/>
      <c r="K30" s="325">
        <v>3</v>
      </c>
      <c r="L30" s="434" t="s">
        <v>409</v>
      </c>
      <c r="M30" s="430">
        <v>61</v>
      </c>
      <c r="N30" s="430" t="s">
        <v>359</v>
      </c>
      <c r="O30" s="430">
        <v>14</v>
      </c>
      <c r="P30" s="432">
        <v>1.54</v>
      </c>
      <c r="Q30" s="4"/>
      <c r="R30" s="372"/>
    </row>
    <row r="31" spans="2:18" ht="20.25" customHeight="1">
      <c r="B31" s="325">
        <v>4</v>
      </c>
      <c r="C31" s="434" t="s">
        <v>410</v>
      </c>
      <c r="D31" s="430">
        <v>4</v>
      </c>
      <c r="E31" s="430" t="s">
        <v>366</v>
      </c>
      <c r="F31" s="430">
        <v>9</v>
      </c>
      <c r="G31" s="430">
        <v>29</v>
      </c>
      <c r="H31" s="312"/>
      <c r="I31" s="342"/>
      <c r="J31" s="312"/>
      <c r="K31" s="325">
        <v>4</v>
      </c>
      <c r="L31" s="434" t="s">
        <v>409</v>
      </c>
      <c r="M31" s="430">
        <v>7</v>
      </c>
      <c r="N31" s="430" t="s">
        <v>360</v>
      </c>
      <c r="O31" s="430">
        <v>13</v>
      </c>
      <c r="P31" s="432">
        <v>1.41</v>
      </c>
      <c r="Q31" s="4"/>
      <c r="R31" s="372"/>
    </row>
    <row r="32" spans="2:18" ht="20.25" customHeight="1">
      <c r="B32" s="325">
        <v>5</v>
      </c>
      <c r="C32" s="434" t="s">
        <v>5</v>
      </c>
      <c r="D32" s="430">
        <v>29</v>
      </c>
      <c r="E32" s="430" t="s">
        <v>373</v>
      </c>
      <c r="F32" s="430">
        <v>9</v>
      </c>
      <c r="G32" s="430">
        <v>29</v>
      </c>
      <c r="H32" s="312"/>
      <c r="I32" s="327" t="s">
        <v>353</v>
      </c>
      <c r="J32" s="312"/>
      <c r="K32" s="325">
        <v>5</v>
      </c>
      <c r="L32" s="434" t="s">
        <v>5</v>
      </c>
      <c r="M32" s="430">
        <v>20</v>
      </c>
      <c r="N32" s="430" t="s">
        <v>455</v>
      </c>
      <c r="O32" s="430">
        <v>5</v>
      </c>
      <c r="P32" s="432">
        <v>1.33</v>
      </c>
      <c r="Q32" s="4"/>
      <c r="R32" s="384" t="s">
        <v>353</v>
      </c>
    </row>
    <row r="33" spans="2:17" ht="20.25" customHeight="1">
      <c r="B33" s="494"/>
      <c r="C33" s="494"/>
      <c r="D33" s="494"/>
      <c r="E33" s="494"/>
      <c r="F33" s="494"/>
      <c r="G33" s="494"/>
      <c r="H33" s="342"/>
      <c r="I33" s="342"/>
      <c r="J33" s="342"/>
      <c r="K33" s="492"/>
      <c r="L33" s="492"/>
      <c r="M33" s="492"/>
      <c r="N33" s="492"/>
      <c r="O33" s="492"/>
      <c r="P33" s="492"/>
      <c r="Q33" s="4"/>
    </row>
    <row r="34" spans="2:17" ht="3" customHeight="1">
      <c r="B34" s="327"/>
      <c r="C34" s="385"/>
      <c r="D34" s="385"/>
      <c r="E34" s="385"/>
      <c r="F34" s="327"/>
      <c r="G34" s="345"/>
      <c r="H34" s="342"/>
      <c r="I34" s="342"/>
      <c r="J34" s="342"/>
      <c r="K34" s="342"/>
      <c r="L34" s="375"/>
      <c r="M34" s="342"/>
      <c r="N34" s="326"/>
      <c r="O34" s="4"/>
      <c r="P34" s="4"/>
      <c r="Q34" s="4"/>
    </row>
    <row r="35" spans="2:17" ht="20.25" customHeight="1">
      <c r="B35" s="368" t="s">
        <v>356</v>
      </c>
      <c r="C35" s="369" t="s">
        <v>315</v>
      </c>
      <c r="D35" s="371" t="s">
        <v>7</v>
      </c>
      <c r="E35" s="369" t="s">
        <v>317</v>
      </c>
      <c r="F35" s="369" t="s">
        <v>256</v>
      </c>
      <c r="G35" s="370" t="s">
        <v>323</v>
      </c>
      <c r="H35" s="319"/>
      <c r="I35" s="319"/>
      <c r="J35" s="319"/>
      <c r="K35" s="319"/>
      <c r="L35" s="319"/>
      <c r="M35" s="319"/>
      <c r="N35" s="319"/>
      <c r="O35" s="386"/>
      <c r="P35" s="4"/>
      <c r="Q35" s="4"/>
    </row>
    <row r="36" spans="2:17" ht="20.25" customHeight="1">
      <c r="B36" s="373">
        <v>1</v>
      </c>
      <c r="C36" s="434" t="s">
        <v>2</v>
      </c>
      <c r="D36" s="430">
        <v>45</v>
      </c>
      <c r="E36" s="430" t="s">
        <v>361</v>
      </c>
      <c r="F36" s="430">
        <v>14</v>
      </c>
      <c r="G36" s="432">
        <v>41</v>
      </c>
      <c r="H36" s="311">
        <v>0</v>
      </c>
      <c r="I36" s="311">
        <v>0</v>
      </c>
      <c r="J36" s="387">
        <v>5</v>
      </c>
      <c r="K36" s="388"/>
      <c r="L36" s="388"/>
      <c r="M36" s="388"/>
      <c r="N36" s="389"/>
      <c r="O36" s="388"/>
      <c r="P36" s="4"/>
      <c r="Q36" s="4"/>
    </row>
    <row r="37" spans="2:17" ht="20.25" customHeight="1">
      <c r="B37" s="325">
        <v>2</v>
      </c>
      <c r="C37" s="434" t="s">
        <v>409</v>
      </c>
      <c r="D37" s="430">
        <v>7</v>
      </c>
      <c r="E37" s="430" t="s">
        <v>360</v>
      </c>
      <c r="F37" s="430">
        <v>13</v>
      </c>
      <c r="G37" s="432">
        <v>38.67</v>
      </c>
      <c r="H37" s="390">
        <v>1</v>
      </c>
      <c r="I37" s="390">
        <v>0</v>
      </c>
      <c r="J37" s="391">
        <v>4.67</v>
      </c>
      <c r="K37" s="388"/>
      <c r="L37" s="388"/>
      <c r="M37" s="388"/>
      <c r="N37" s="389"/>
      <c r="O37" s="388"/>
      <c r="P37" s="4"/>
      <c r="Q37" s="4"/>
    </row>
    <row r="38" spans="2:17" ht="20.25" customHeight="1">
      <c r="B38" s="325">
        <v>3</v>
      </c>
      <c r="C38" s="434" t="s">
        <v>410</v>
      </c>
      <c r="D38" s="430">
        <v>21</v>
      </c>
      <c r="E38" s="430" t="s">
        <v>365</v>
      </c>
      <c r="F38" s="430">
        <v>13</v>
      </c>
      <c r="G38" s="432">
        <v>38.67</v>
      </c>
      <c r="H38" s="311">
        <v>0</v>
      </c>
      <c r="I38" s="311">
        <v>0</v>
      </c>
      <c r="J38" s="387">
        <v>4</v>
      </c>
      <c r="K38" s="388"/>
      <c r="L38" s="388"/>
      <c r="M38" s="388"/>
      <c r="N38" s="389"/>
      <c r="O38" s="388"/>
      <c r="P38" s="4"/>
      <c r="Q38" s="4"/>
    </row>
    <row r="39" spans="2:17" ht="20.25" customHeight="1">
      <c r="B39" s="325">
        <v>4</v>
      </c>
      <c r="C39" s="434" t="s">
        <v>5</v>
      </c>
      <c r="D39" s="430">
        <v>29</v>
      </c>
      <c r="E39" s="430" t="s">
        <v>373</v>
      </c>
      <c r="F39" s="430">
        <v>9</v>
      </c>
      <c r="G39" s="432">
        <v>36</v>
      </c>
      <c r="H39" s="392">
        <v>0</v>
      </c>
      <c r="I39" s="392">
        <v>0</v>
      </c>
      <c r="J39" s="393">
        <v>4</v>
      </c>
      <c r="K39" s="388"/>
      <c r="L39" s="388"/>
      <c r="M39" s="388"/>
      <c r="N39" s="389"/>
      <c r="O39" s="388"/>
      <c r="P39" s="4"/>
      <c r="Q39" s="4"/>
    </row>
    <row r="40" spans="2:17" ht="20.25" customHeight="1">
      <c r="B40" s="325">
        <v>5</v>
      </c>
      <c r="C40" s="434" t="s">
        <v>1</v>
      </c>
      <c r="D40" s="430">
        <v>7</v>
      </c>
      <c r="E40" s="430" t="s">
        <v>412</v>
      </c>
      <c r="F40" s="430">
        <v>14</v>
      </c>
      <c r="G40" s="432">
        <v>31.33</v>
      </c>
      <c r="H40" s="311">
        <v>0</v>
      </c>
      <c r="I40" s="311">
        <v>0</v>
      </c>
      <c r="J40" s="387">
        <v>4</v>
      </c>
      <c r="K40" s="388"/>
      <c r="L40" s="388"/>
      <c r="M40" s="388"/>
      <c r="N40" s="389"/>
      <c r="O40" s="388"/>
      <c r="P40" s="4"/>
      <c r="Q40" s="4"/>
    </row>
    <row r="41" spans="2:17">
      <c r="B41" s="488"/>
      <c r="C41" s="488"/>
      <c r="D41" s="488"/>
      <c r="E41" s="488"/>
      <c r="F41" s="488"/>
      <c r="G41" s="488"/>
      <c r="H41" s="394"/>
      <c r="I41" s="395"/>
      <c r="J41" s="395"/>
      <c r="K41" s="394"/>
      <c r="L41" s="396"/>
      <c r="M41" s="394"/>
      <c r="N41" s="397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2017-09-29T19:15:03Z</dcterms:modified>
  <dc:language>en-US</dc:language>
</cp:coreProperties>
</file>