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45" windowWidth="19155" windowHeight="7545"/>
  </bookViews>
  <sheets>
    <sheet name="2014 BKBL Batting stats" sheetId="2" r:id="rId1"/>
    <sheet name="2014 BKBL Pitching Stats" sheetId="4" r:id="rId2"/>
    <sheet name="091314 top" sheetId="1" r:id="rId3"/>
    <sheet name="091314 top (2)" sheetId="3" r:id="rId4"/>
  </sheets>
  <definedNames>
    <definedName name="_xlnm._FilterDatabase" localSheetId="2" hidden="1">'091314 top'!$B$1:$G$89</definedName>
    <definedName name="_xlnm._FilterDatabase" localSheetId="3" hidden="1">'091314 top (2)'!$A$1:$T$15</definedName>
  </definedNames>
  <calcPr calcId="125725"/>
</workbook>
</file>

<file path=xl/calcChain.xml><?xml version="1.0" encoding="utf-8"?>
<calcChain xmlns="http://schemas.openxmlformats.org/spreadsheetml/2006/main">
  <c r="W68" i="4"/>
  <c r="W67"/>
  <c r="W66"/>
  <c r="W65"/>
  <c r="W64"/>
  <c r="W59"/>
  <c r="W58"/>
  <c r="W57"/>
  <c r="W56"/>
  <c r="W55"/>
  <c r="W54"/>
  <c r="W53"/>
  <c r="W51"/>
  <c r="W46"/>
  <c r="W45"/>
  <c r="W44"/>
  <c r="W43"/>
  <c r="W42"/>
  <c r="W39"/>
  <c r="W38"/>
  <c r="W37"/>
  <c r="W35"/>
  <c r="W34"/>
  <c r="W33"/>
  <c r="W32"/>
  <c r="W24"/>
  <c r="W23"/>
  <c r="W22"/>
  <c r="W21"/>
  <c r="W19"/>
  <c r="W18"/>
  <c r="W12"/>
  <c r="W11"/>
  <c r="W10"/>
  <c r="W9"/>
  <c r="W8"/>
  <c r="W7"/>
  <c r="W6"/>
  <c r="W5"/>
  <c r="W4"/>
  <c r="U131" i="2"/>
  <c r="T131"/>
  <c r="S131"/>
  <c r="R131"/>
  <c r="Q131"/>
  <c r="P131"/>
  <c r="N131"/>
  <c r="M131"/>
  <c r="L131"/>
  <c r="K131"/>
  <c r="J131"/>
  <c r="W131" s="1"/>
  <c r="I131"/>
  <c r="O131" s="1"/>
  <c r="H131"/>
  <c r="G131"/>
  <c r="F131"/>
  <c r="Z128"/>
  <c r="Z127"/>
  <c r="Z126"/>
  <c r="Z125"/>
  <c r="Z124"/>
  <c r="Z123"/>
  <c r="Z122"/>
  <c r="Z121"/>
  <c r="Z120"/>
  <c r="Z119"/>
  <c r="Z118"/>
  <c r="Z117"/>
  <c r="Z116"/>
  <c r="Z115"/>
  <c r="Z113"/>
  <c r="Z112"/>
  <c r="Z111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79"/>
  <c r="Z78"/>
  <c r="Z77"/>
  <c r="Z76"/>
  <c r="Z75"/>
  <c r="Z74"/>
  <c r="Z73"/>
  <c r="Z72"/>
  <c r="Z70"/>
  <c r="Z69"/>
  <c r="Z68"/>
  <c r="Z67"/>
  <c r="Z66"/>
  <c r="Z65"/>
  <c r="Z64"/>
  <c r="Z63"/>
  <c r="Z62"/>
  <c r="Z61"/>
  <c r="Z60"/>
  <c r="Z59"/>
  <c r="Z58"/>
  <c r="Z57"/>
  <c r="Z56"/>
  <c r="Z55"/>
  <c r="Z47"/>
  <c r="Z46"/>
  <c r="Z44"/>
  <c r="Z43"/>
  <c r="Z42"/>
  <c r="Z41"/>
  <c r="Z40"/>
  <c r="Z39"/>
  <c r="Z38"/>
  <c r="Z37"/>
  <c r="Z36"/>
  <c r="Z35"/>
  <c r="Z34"/>
  <c r="Z33"/>
  <c r="Z27"/>
  <c r="Z26"/>
  <c r="Z25"/>
  <c r="Z24"/>
  <c r="Z23"/>
  <c r="Z22"/>
  <c r="Z21"/>
  <c r="Z20"/>
  <c r="Z19"/>
  <c r="Z17"/>
  <c r="Z16"/>
  <c r="Z15"/>
  <c r="Z14"/>
  <c r="Z13"/>
  <c r="Z12"/>
  <c r="Z11"/>
  <c r="Z10"/>
  <c r="Z9"/>
  <c r="Z8"/>
  <c r="Z7"/>
  <c r="Z5"/>
  <c r="V131" l="1"/>
  <c r="X131" s="1"/>
</calcChain>
</file>

<file path=xl/sharedStrings.xml><?xml version="1.0" encoding="utf-8"?>
<sst xmlns="http://schemas.openxmlformats.org/spreadsheetml/2006/main" count="1445" uniqueCount="444">
  <si>
    <t>타율</t>
    <phoneticPr fontId="3" type="noConversion"/>
  </si>
  <si>
    <t>TEAM</t>
    <phoneticPr fontId="3" type="noConversion"/>
  </si>
  <si>
    <t>#</t>
    <phoneticPr fontId="3" type="noConversion"/>
  </si>
  <si>
    <t>PLAYER</t>
  </si>
  <si>
    <t>NAME</t>
    <phoneticPr fontId="3" type="noConversion"/>
  </si>
  <si>
    <t>G</t>
  </si>
  <si>
    <t>AVG</t>
    <phoneticPr fontId="3" type="noConversion"/>
  </si>
  <si>
    <t>도루</t>
    <phoneticPr fontId="3" type="noConversion"/>
  </si>
  <si>
    <t>SB</t>
  </si>
  <si>
    <t>MW</t>
  </si>
  <si>
    <t xml:space="preserve"> Minsoo Kim</t>
  </si>
  <si>
    <t>김민수</t>
  </si>
  <si>
    <t>AS</t>
  </si>
  <si>
    <t xml:space="preserve"> WonSup Choi</t>
  </si>
  <si>
    <t>최원섭</t>
  </si>
  <si>
    <t>CB</t>
  </si>
  <si>
    <t xml:space="preserve"> Choonghoon Lee</t>
  </si>
  <si>
    <t>이충훈</t>
  </si>
  <si>
    <t>NEA</t>
  </si>
  <si>
    <t xml:space="preserve"> Jihwan Kim</t>
  </si>
  <si>
    <t>김지환</t>
  </si>
  <si>
    <t xml:space="preserve"> Paul Chu</t>
  </si>
  <si>
    <t>주민석</t>
  </si>
  <si>
    <t xml:space="preserve"> Seungwon Ju</t>
  </si>
  <si>
    <t>주승원</t>
  </si>
  <si>
    <t xml:space="preserve"> Kyuyoun Lee</t>
  </si>
  <si>
    <t>이규연</t>
  </si>
  <si>
    <t xml:space="preserve"> Hoyoung Kim</t>
  </si>
  <si>
    <t>김호영</t>
  </si>
  <si>
    <t xml:space="preserve"> Kyungmin Lee</t>
  </si>
  <si>
    <t>이경민</t>
  </si>
  <si>
    <t>BB</t>
  </si>
  <si>
    <t xml:space="preserve"> Shinhyung Lee</t>
  </si>
  <si>
    <t>이신형</t>
  </si>
  <si>
    <t xml:space="preserve"> Hakjae Lee</t>
  </si>
  <si>
    <t>이학재</t>
  </si>
  <si>
    <t xml:space="preserve"> Seungwon Lee</t>
  </si>
  <si>
    <t>이승원</t>
  </si>
  <si>
    <t xml:space="preserve"> Andy Hwang</t>
  </si>
  <si>
    <t>황승현</t>
  </si>
  <si>
    <t xml:space="preserve"> Changhwa Lee</t>
  </si>
  <si>
    <t>이창화</t>
  </si>
  <si>
    <t xml:space="preserve"> Younghan Kim</t>
  </si>
  <si>
    <t>김영한</t>
  </si>
  <si>
    <t xml:space="preserve"> TimRha</t>
  </si>
  <si>
    <t>출루율</t>
    <phoneticPr fontId="3" type="noConversion"/>
  </si>
  <si>
    <t>OBP</t>
  </si>
  <si>
    <t>홈런</t>
    <phoneticPr fontId="3" type="noConversion"/>
  </si>
  <si>
    <t>HR</t>
    <phoneticPr fontId="3" type="noConversion"/>
  </si>
  <si>
    <t xml:space="preserve"> Andrew Hubbard</t>
  </si>
  <si>
    <t>A. Hubbard</t>
  </si>
  <si>
    <t xml:space="preserve"> Yungdae Kwon</t>
  </si>
  <si>
    <t>권영대</t>
  </si>
  <si>
    <t xml:space="preserve"> Andrew Kang</t>
  </si>
  <si>
    <t>A. Kang</t>
  </si>
  <si>
    <t xml:space="preserve"> Jisung Roh </t>
  </si>
  <si>
    <t>노지성</t>
  </si>
  <si>
    <t>타점</t>
  </si>
  <si>
    <t>RBI</t>
  </si>
  <si>
    <t>장타율</t>
    <phoneticPr fontId="3" type="noConversion"/>
  </si>
  <si>
    <t>SLG</t>
  </si>
  <si>
    <t xml:space="preserve"> David Hwang</t>
  </si>
  <si>
    <t>황득기</t>
  </si>
  <si>
    <t xml:space="preserve"> Gyuman Han</t>
  </si>
  <si>
    <t>한규만</t>
  </si>
  <si>
    <t xml:space="preserve"> Youngsun Park</t>
  </si>
  <si>
    <t>박영선</t>
  </si>
  <si>
    <t>(# 공동 9위: 23타점- 4명)</t>
    <phoneticPr fontId="3" type="noConversion"/>
  </si>
  <si>
    <t>득점</t>
    <phoneticPr fontId="3" type="noConversion"/>
  </si>
  <si>
    <t>R</t>
  </si>
  <si>
    <t>최다안타</t>
  </si>
  <si>
    <t>H</t>
  </si>
  <si>
    <t xml:space="preserve"> Wonseok Kim</t>
  </si>
  <si>
    <t>김원석</t>
  </si>
  <si>
    <t>(# 공동 10위: 26득점- 4명)</t>
    <phoneticPr fontId="3" type="noConversion"/>
  </si>
  <si>
    <t>PA</t>
  </si>
  <si>
    <t>AB</t>
  </si>
  <si>
    <t>1B</t>
  </si>
  <si>
    <t>2B</t>
  </si>
  <si>
    <t>3B</t>
  </si>
  <si>
    <t>HR</t>
  </si>
  <si>
    <t>SO</t>
  </si>
  <si>
    <t>HBP</t>
  </si>
  <si>
    <t>CS</t>
  </si>
  <si>
    <t>SAC</t>
  </si>
  <si>
    <t>OPS</t>
    <phoneticPr fontId="3" type="noConversion"/>
  </si>
  <si>
    <t>BA/RSP</t>
    <phoneticPr fontId="3" type="noConversion"/>
  </si>
  <si>
    <t>팀</t>
    <phoneticPr fontId="9" type="noConversion"/>
  </si>
  <si>
    <t>English</t>
    <phoneticPr fontId="9" type="noConversion"/>
  </si>
  <si>
    <t>이름</t>
    <phoneticPr fontId="9" type="noConversion"/>
  </si>
  <si>
    <t>게임수</t>
    <phoneticPr fontId="9" type="noConversion"/>
  </si>
  <si>
    <t>타석</t>
    <phoneticPr fontId="9" type="noConversion"/>
  </si>
  <si>
    <t>타수</t>
    <phoneticPr fontId="9" type="noConversion"/>
  </si>
  <si>
    <t>득점</t>
    <phoneticPr fontId="9" type="noConversion"/>
  </si>
  <si>
    <t>안타</t>
    <phoneticPr fontId="9" type="noConversion"/>
  </si>
  <si>
    <t>1루타</t>
    <phoneticPr fontId="9" type="noConversion"/>
  </si>
  <si>
    <t>2루타</t>
    <phoneticPr fontId="9" type="noConversion"/>
  </si>
  <si>
    <t>3루타</t>
    <phoneticPr fontId="9" type="noConversion"/>
  </si>
  <si>
    <t>홈런</t>
    <phoneticPr fontId="9" type="noConversion"/>
  </si>
  <si>
    <t>타점</t>
    <phoneticPr fontId="9" type="noConversion"/>
  </si>
  <si>
    <t>타율</t>
    <phoneticPr fontId="9" type="noConversion"/>
  </si>
  <si>
    <t>볼넷</t>
    <phoneticPr fontId="9" type="noConversion"/>
  </si>
  <si>
    <t>삼진</t>
    <phoneticPr fontId="9" type="noConversion"/>
  </si>
  <si>
    <t>몸에맞는볼</t>
    <phoneticPr fontId="9" type="noConversion"/>
  </si>
  <si>
    <t>도루</t>
    <phoneticPr fontId="9" type="noConversion"/>
  </si>
  <si>
    <t>도루사</t>
    <phoneticPr fontId="9" type="noConversion"/>
  </si>
  <si>
    <t>희생타</t>
    <phoneticPr fontId="9" type="noConversion"/>
  </si>
  <si>
    <t>출루율</t>
    <phoneticPr fontId="9" type="noConversion"/>
  </si>
  <si>
    <t>장타율</t>
    <phoneticPr fontId="9" type="noConversion"/>
  </si>
  <si>
    <t>출루+장타</t>
    <phoneticPr fontId="9" type="noConversion"/>
  </si>
  <si>
    <t>득점권타율</t>
    <phoneticPr fontId="9" type="noConversion"/>
  </si>
  <si>
    <t>AS</t>
    <phoneticPr fontId="3" type="noConversion"/>
  </si>
  <si>
    <t>JinWoo Kim</t>
  </si>
  <si>
    <t>김진우</t>
  </si>
  <si>
    <t xml:space="preserve"> PeterChung</t>
  </si>
  <si>
    <t>정윤식</t>
    <phoneticPr fontId="3" type="noConversion"/>
  </si>
  <si>
    <t xml:space="preserve">Rich Kim </t>
  </si>
  <si>
    <t>R. Kim</t>
    <phoneticPr fontId="3" type="noConversion"/>
  </si>
  <si>
    <t>AS</t>
    <phoneticPr fontId="9" type="noConversion"/>
  </si>
  <si>
    <t>이학재</t>
    <phoneticPr fontId="3" type="noConversion"/>
  </si>
  <si>
    <t>김영한</t>
    <phoneticPr fontId="3" type="noConversion"/>
  </si>
  <si>
    <t xml:space="preserve"> SeungEun Lee</t>
  </si>
  <si>
    <t>이승은</t>
    <phoneticPr fontId="3" type="noConversion"/>
  </si>
  <si>
    <t xml:space="preserve"> Sunggeun Kim</t>
  </si>
  <si>
    <t>김성근</t>
    <phoneticPr fontId="3" type="noConversion"/>
  </si>
  <si>
    <t>최원섭</t>
    <phoneticPr fontId="3" type="noConversion"/>
  </si>
  <si>
    <t xml:space="preserve"> Ethan Yoo</t>
  </si>
  <si>
    <t>유창열</t>
    <phoneticPr fontId="3" type="noConversion"/>
  </si>
  <si>
    <t xml:space="preserve"> Hakjun Baek</t>
  </si>
  <si>
    <t>백학준</t>
    <phoneticPr fontId="3" type="noConversion"/>
  </si>
  <si>
    <t xml:space="preserve"> Honggyu Ham</t>
  </si>
  <si>
    <t>함홍규</t>
    <phoneticPr fontId="3" type="noConversion"/>
  </si>
  <si>
    <t xml:space="preserve"> Yeol Park</t>
  </si>
  <si>
    <t>박열</t>
  </si>
  <si>
    <t xml:space="preserve"> young Jang</t>
  </si>
  <si>
    <t>장영목</t>
  </si>
  <si>
    <t xml:space="preserve">Iljoo Kim </t>
  </si>
  <si>
    <t>김일주</t>
    <phoneticPr fontId="3" type="noConversion"/>
  </si>
  <si>
    <t xml:space="preserve"> Wonjae Jeong</t>
  </si>
  <si>
    <t>정원재</t>
    <phoneticPr fontId="3" type="noConversion"/>
  </si>
  <si>
    <t xml:space="preserve"> Keunyoung Oh</t>
  </si>
  <si>
    <t>오근영</t>
    <phoneticPr fontId="3" type="noConversion"/>
  </si>
  <si>
    <t>A. Kang</t>
    <phoneticPr fontId="3" type="noConversion"/>
  </si>
  <si>
    <t>한규만</t>
    <phoneticPr fontId="3" type="noConversion"/>
  </si>
  <si>
    <t xml:space="preserve"> Dohwee Kim</t>
  </si>
  <si>
    <t>김도희</t>
    <phoneticPr fontId="3" type="noConversion"/>
  </si>
  <si>
    <t xml:space="preserve">Arnold Seo </t>
  </si>
  <si>
    <t>서충욱</t>
    <phoneticPr fontId="3" type="noConversion"/>
  </si>
  <si>
    <t xml:space="preserve"> Hoony Kim</t>
  </si>
  <si>
    <t>김훈</t>
    <phoneticPr fontId="3" type="noConversion"/>
  </si>
  <si>
    <t xml:space="preserve"> Yongho Kim</t>
  </si>
  <si>
    <t>김용호</t>
    <phoneticPr fontId="3" type="noConversion"/>
  </si>
  <si>
    <t>Allston Slammers Team</t>
    <phoneticPr fontId="9" type="noConversion"/>
  </si>
  <si>
    <t>BB</t>
    <phoneticPr fontId="9" type="noConversion"/>
  </si>
  <si>
    <t>Jung Jo</t>
  </si>
  <si>
    <t>조정석</t>
  </si>
  <si>
    <t xml:space="preserve"> Chris Yee</t>
  </si>
  <si>
    <t>이범석</t>
    <phoneticPr fontId="3" type="noConversion"/>
  </si>
  <si>
    <t xml:space="preserve"> Hongkyu Jung</t>
  </si>
  <si>
    <t>정홍규</t>
    <phoneticPr fontId="3" type="noConversion"/>
  </si>
  <si>
    <t>BB</t>
    <phoneticPr fontId="3" type="noConversion"/>
  </si>
  <si>
    <t xml:space="preserve"> Byung Kim</t>
  </si>
  <si>
    <t>김병진</t>
  </si>
  <si>
    <t xml:space="preserve">Kwonyong Jin </t>
  </si>
  <si>
    <t>진권용</t>
  </si>
  <si>
    <t>이승원</t>
    <phoneticPr fontId="3" type="noConversion"/>
  </si>
  <si>
    <t xml:space="preserve"> Sungwoo Ahn</t>
  </si>
  <si>
    <t>안성우</t>
    <phoneticPr fontId="3" type="noConversion"/>
  </si>
  <si>
    <t xml:space="preserve"> Charlie Shin</t>
  </si>
  <si>
    <t>신인섭</t>
  </si>
  <si>
    <t xml:space="preserve"> Jung Lee</t>
  </si>
  <si>
    <t>이정흠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</si>
  <si>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</si>
  <si>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</si>
  <si>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</si>
  <si>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</si>
  <si>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 xml:space="preserve"> Paul Yu</t>
  </si>
  <si>
    <t>유영민</t>
    <phoneticPr fontId="3" type="noConversion"/>
  </si>
  <si>
    <t xml:space="preserve"> jihoon</t>
  </si>
  <si>
    <t>박지훈</t>
    <phoneticPr fontId="3" type="noConversion"/>
  </si>
  <si>
    <t xml:space="preserve"> joonwoo Park</t>
  </si>
  <si>
    <t>박준우</t>
    <phoneticPr fontId="3" type="noConversion"/>
  </si>
  <si>
    <t xml:space="preserve"> BIN</t>
  </si>
  <si>
    <t>김형빈</t>
    <phoneticPr fontId="3" type="noConversion"/>
  </si>
  <si>
    <t>Brookline Believers Team</t>
    <phoneticPr fontId="9" type="noConversion"/>
  </si>
  <si>
    <t>CB</t>
    <phoneticPr fontId="3" type="noConversion"/>
  </si>
  <si>
    <t xml:space="preserve"> DarrenShin</t>
  </si>
  <si>
    <t>신영섭</t>
    <phoneticPr fontId="3" type="noConversion"/>
  </si>
  <si>
    <t xml:space="preserve"> FranciscoYoon</t>
  </si>
  <si>
    <t>윤홍준</t>
  </si>
  <si>
    <t xml:space="preserve"> GeunwooKim</t>
  </si>
  <si>
    <t>김근우</t>
    <phoneticPr fontId="3" type="noConversion"/>
  </si>
  <si>
    <t xml:space="preserve"> HyukKim</t>
  </si>
  <si>
    <t>김혁</t>
  </si>
  <si>
    <t xml:space="preserve"> JK Choi</t>
  </si>
  <si>
    <t>최재경</t>
  </si>
  <si>
    <t>Jay Shin</t>
    <phoneticPr fontId="3" type="noConversion"/>
  </si>
  <si>
    <t xml:space="preserve"> Minsoo Jung</t>
  </si>
  <si>
    <t>정민수</t>
    <phoneticPr fontId="3" type="noConversion"/>
  </si>
  <si>
    <t>CB</t>
    <phoneticPr fontId="9" type="noConversion"/>
  </si>
  <si>
    <t>이충훈</t>
    <phoneticPr fontId="3" type="noConversion"/>
  </si>
  <si>
    <t xml:space="preserve"> Jonathan Joo</t>
  </si>
  <si>
    <t>주병훈</t>
    <phoneticPr fontId="3" type="noConversion"/>
  </si>
  <si>
    <t xml:space="preserve"> DeukinHa</t>
  </si>
  <si>
    <t>하득인</t>
    <phoneticPr fontId="3" type="noConversion"/>
  </si>
  <si>
    <t xml:space="preserve"> Bumsun Kim</t>
  </si>
  <si>
    <t>김범선</t>
    <phoneticPr fontId="3" type="noConversion"/>
  </si>
  <si>
    <t xml:space="preserve"> Hojin Lee</t>
  </si>
  <si>
    <t>이호진</t>
    <phoneticPr fontId="3" type="noConversion"/>
  </si>
  <si>
    <t xml:space="preserve"> Seunggon Park</t>
  </si>
  <si>
    <t>박승곤</t>
    <phoneticPr fontId="3" type="noConversion"/>
  </si>
  <si>
    <t xml:space="preserve"> Hongsoo Jun</t>
  </si>
  <si>
    <t>전홍수</t>
    <phoneticPr fontId="3" type="noConversion"/>
  </si>
  <si>
    <t xml:space="preserve"> Jiho Ryu</t>
  </si>
  <si>
    <t>류지호</t>
  </si>
  <si>
    <t>Jason Park</t>
    <phoneticPr fontId="3" type="noConversion"/>
  </si>
  <si>
    <t xml:space="preserve"> ChesterLee</t>
  </si>
  <si>
    <t>체스터</t>
    <phoneticPr fontId="3" type="noConversion"/>
  </si>
  <si>
    <t xml:space="preserve"> Taegoong Son</t>
  </si>
  <si>
    <t>손태궁</t>
    <phoneticPr fontId="3" type="noConversion"/>
  </si>
  <si>
    <t xml:space="preserve"> Kihyun Kim</t>
  </si>
  <si>
    <t>김기현</t>
    <phoneticPr fontId="3" type="noConversion"/>
  </si>
  <si>
    <t xml:space="preserve"> Jihong Min</t>
  </si>
  <si>
    <t>민지홍</t>
    <phoneticPr fontId="3" type="noConversion"/>
  </si>
  <si>
    <t xml:space="preserve"> Scott Noh</t>
  </si>
  <si>
    <t>노승혁</t>
    <phoneticPr fontId="3" type="noConversion"/>
  </si>
  <si>
    <t>JangHoon Park</t>
  </si>
  <si>
    <t>박장훈</t>
  </si>
  <si>
    <t xml:space="preserve"> Doohwan Chun</t>
  </si>
  <si>
    <t>전두환</t>
    <phoneticPr fontId="3" type="noConversion"/>
  </si>
  <si>
    <t xml:space="preserve"> Sunghoon Choi</t>
  </si>
  <si>
    <t>조성훈</t>
    <phoneticPr fontId="3" type="noConversion"/>
  </si>
  <si>
    <t xml:space="preserve"> Jungmin Hwang</t>
  </si>
  <si>
    <t>황정민</t>
    <phoneticPr fontId="3" type="noConversion"/>
  </si>
  <si>
    <t>Cambridge Bananas Team</t>
    <phoneticPr fontId="9" type="noConversion"/>
  </si>
  <si>
    <t>MW</t>
    <phoneticPr fontId="3" type="noConversion"/>
  </si>
  <si>
    <t xml:space="preserve"> Jihoon Kim</t>
  </si>
  <si>
    <t>김지훈</t>
    <phoneticPr fontId="3" type="noConversion"/>
  </si>
  <si>
    <t xml:space="preserve"> Gyuhyeok Choi</t>
  </si>
  <si>
    <t>최규혁</t>
    <phoneticPr fontId="3" type="noConversion"/>
  </si>
  <si>
    <t>MW</t>
    <phoneticPr fontId="9" type="noConversion"/>
  </si>
  <si>
    <t xml:space="preserve"> Woojoo Lee</t>
  </si>
  <si>
    <t>이우주</t>
    <phoneticPr fontId="3" type="noConversion"/>
  </si>
  <si>
    <t>주승원</t>
    <phoneticPr fontId="3" type="noConversion"/>
  </si>
  <si>
    <t>김민수</t>
    <phoneticPr fontId="3" type="noConversion"/>
  </si>
  <si>
    <t xml:space="preserve"> Yoonyoung Lee</t>
  </si>
  <si>
    <t>이윤영</t>
    <phoneticPr fontId="3" type="noConversion"/>
  </si>
  <si>
    <t xml:space="preserve"> Wonku Kim</t>
  </si>
  <si>
    <t>김원구</t>
    <phoneticPr fontId="3" type="noConversion"/>
  </si>
  <si>
    <t xml:space="preserve"> Hyungjoon Kim</t>
  </si>
  <si>
    <t>김형준</t>
    <phoneticPr fontId="3" type="noConversion"/>
  </si>
  <si>
    <t xml:space="preserve"> Gyuhwan Lee</t>
  </si>
  <si>
    <t>이규환</t>
    <phoneticPr fontId="3" type="noConversion"/>
  </si>
  <si>
    <t xml:space="preserve"> EuiJin Chun</t>
  </si>
  <si>
    <t>전은진</t>
    <phoneticPr fontId="3" type="noConversion"/>
  </si>
  <si>
    <t xml:space="preserve"> Joonhyung Shim</t>
  </si>
  <si>
    <t>심준형</t>
    <phoneticPr fontId="3" type="noConversion"/>
  </si>
  <si>
    <t xml:space="preserve"> Woochul Jung</t>
  </si>
  <si>
    <t>정우철</t>
    <phoneticPr fontId="3" type="noConversion"/>
  </si>
  <si>
    <t xml:space="preserve"> Chuljoong Hwang</t>
  </si>
  <si>
    <t>황철중</t>
    <phoneticPr fontId="3" type="noConversion"/>
  </si>
  <si>
    <t xml:space="preserve"> Seunghee Lee</t>
  </si>
  <si>
    <t>이승희</t>
    <phoneticPr fontId="3" type="noConversion"/>
  </si>
  <si>
    <t xml:space="preserve"> Sanhee Kwak</t>
  </si>
  <si>
    <t>곽상희</t>
    <phoneticPr fontId="3" type="noConversion"/>
  </si>
  <si>
    <t xml:space="preserve"> Billy Kim</t>
  </si>
  <si>
    <t>김봉익</t>
  </si>
  <si>
    <t xml:space="preserve"> Woojae Kim</t>
  </si>
  <si>
    <t>김우재</t>
  </si>
  <si>
    <t xml:space="preserve"> Dongwon Park</t>
  </si>
  <si>
    <t>박동원</t>
    <phoneticPr fontId="3" type="noConversion"/>
  </si>
  <si>
    <t xml:space="preserve"> Taeyong Cho</t>
  </si>
  <si>
    <t>조태용</t>
  </si>
  <si>
    <t xml:space="preserve"> Hyunjoon Joo</t>
  </si>
  <si>
    <t>주현준</t>
    <phoneticPr fontId="3" type="noConversion"/>
  </si>
  <si>
    <t>Mass Warriors Team</t>
    <phoneticPr fontId="9" type="noConversion"/>
  </si>
  <si>
    <t>NEA</t>
    <phoneticPr fontId="9" type="noConversion"/>
  </si>
  <si>
    <t xml:space="preserve"> Jinwook Park</t>
  </si>
  <si>
    <t>박진욱</t>
    <phoneticPr fontId="3" type="noConversion"/>
  </si>
  <si>
    <t>주민석</t>
    <phoneticPr fontId="3" type="noConversion"/>
  </si>
  <si>
    <t xml:space="preserve"> Sungki Kim</t>
  </si>
  <si>
    <t>김성기</t>
    <phoneticPr fontId="3" type="noConversion"/>
  </si>
  <si>
    <t xml:space="preserve"> Chanwoong Chung</t>
  </si>
  <si>
    <t>정찬웅</t>
    <phoneticPr fontId="3" type="noConversion"/>
  </si>
  <si>
    <t>이경민</t>
    <phoneticPr fontId="3" type="noConversion"/>
  </si>
  <si>
    <t xml:space="preserve"> Thomas Moon</t>
  </si>
  <si>
    <t>문태주</t>
    <phoneticPr fontId="3" type="noConversion"/>
  </si>
  <si>
    <t>김원석</t>
    <phoneticPr fontId="3" type="noConversion"/>
  </si>
  <si>
    <t>NEA</t>
    <phoneticPr fontId="3" type="noConversion"/>
  </si>
  <si>
    <t xml:space="preserve">Hanchul Cho </t>
  </si>
  <si>
    <t>조한철</t>
  </si>
  <si>
    <t xml:space="preserve"> Sungchul Kim</t>
  </si>
  <si>
    <t>김성철</t>
  </si>
  <si>
    <t>이규연</t>
    <phoneticPr fontId="3" type="noConversion"/>
  </si>
  <si>
    <t xml:space="preserve"> Kanghyok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</si>
  <si>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</si>
  <si>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</si>
  <si>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</si>
  <si>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</si>
  <si>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</si>
  <si>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 xml:space="preserve"> Taeuk Yoo</t>
  </si>
  <si>
    <t>유태욱</t>
  </si>
  <si>
    <t xml:space="preserve"> Donhoi Kwon</t>
  </si>
  <si>
    <t>권돈회</t>
  </si>
  <si>
    <t xml:space="preserve"> Sunghoon Park</t>
  </si>
  <si>
    <t>박성훈</t>
    <phoneticPr fontId="3" type="noConversion"/>
  </si>
  <si>
    <t>New England Ace Team</t>
    <phoneticPr fontId="9" type="noConversion"/>
  </si>
  <si>
    <t>Boston KBL</t>
    <phoneticPr fontId="9" type="noConversion"/>
  </si>
  <si>
    <t>`</t>
    <phoneticPr fontId="3" type="noConversion"/>
  </si>
  <si>
    <t>정민수</t>
  </si>
  <si>
    <t xml:space="preserve"> Min Soo Jung</t>
  </si>
  <si>
    <t>IP</t>
  </si>
  <si>
    <t>최다이닝</t>
    <phoneticPr fontId="3" type="noConversion"/>
  </si>
  <si>
    <t>K</t>
  </si>
  <si>
    <t>탈삼진</t>
    <phoneticPr fontId="3" type="noConversion"/>
  </si>
  <si>
    <t>유영민</t>
  </si>
  <si>
    <t>이승은</t>
  </si>
  <si>
    <t xml:space="preserve"> Sinhyung Lee</t>
  </si>
  <si>
    <t>K/BB</t>
  </si>
  <si>
    <t>삼진/볼넷</t>
    <phoneticPr fontId="3" type="noConversion"/>
  </si>
  <si>
    <t>곽상희</t>
  </si>
  <si>
    <t xml:space="preserve"> Sang hee Kwak</t>
  </si>
  <si>
    <t>SV</t>
  </si>
  <si>
    <t>세이브</t>
    <phoneticPr fontId="3" type="noConversion"/>
  </si>
  <si>
    <t xml:space="preserve"> Woo Jae Kim</t>
  </si>
  <si>
    <t>BAA</t>
  </si>
  <si>
    <t>피안타율</t>
    <phoneticPr fontId="3" type="noConversion"/>
  </si>
  <si>
    <t>김성근</t>
  </si>
  <si>
    <t>W</t>
  </si>
  <si>
    <t>다승</t>
    <phoneticPr fontId="3" type="noConversion"/>
  </si>
  <si>
    <t>피출루율</t>
    <phoneticPr fontId="3" type="noConversion"/>
  </si>
  <si>
    <t>WHIP</t>
  </si>
  <si>
    <t>이닝출루</t>
    <phoneticPr fontId="3" type="noConversion"/>
  </si>
  <si>
    <t>ERA</t>
  </si>
  <si>
    <t>방어율</t>
    <phoneticPr fontId="3" type="noConversion"/>
  </si>
  <si>
    <t>L</t>
  </si>
  <si>
    <t>ER</t>
  </si>
  <si>
    <t>IBB</t>
  </si>
  <si>
    <t>HB</t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</si>
  <si>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</si>
  <si>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</si>
  <si>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</si>
  <si>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</si>
  <si>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</si>
  <si>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</si>
  <si>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</si>
  <si>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</si>
  <si>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</si>
  <si>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</si>
  <si>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</si>
  <si>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</si>
  <si>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</si>
  <si>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</si>
  <si>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</si>
  <si>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</si>
  <si>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</si>
  <si>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</si>
  <si>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</si>
  <si>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</si>
  <si>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</si>
  <si>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r>
      <t>A</t>
    </r>
    <r>
      <rPr>
        <sz val="9"/>
        <color indexed="8"/>
        <rFont val="맑은 고딕"/>
        <family val="3"/>
        <charset val="129"/>
      </rPr>
      <t>S</t>
    </r>
    <phoneticPr fontId="3" type="noConversion"/>
  </si>
  <si>
    <r>
      <t>W</t>
    </r>
    <r>
      <rPr>
        <sz val="9"/>
        <color indexed="8"/>
        <rFont val="맑은 고딕"/>
        <family val="3"/>
        <charset val="129"/>
      </rPr>
      <t>onSup Choi</t>
    </r>
    <phoneticPr fontId="3" type="noConversion"/>
  </si>
  <si>
    <t xml:space="preserve"> 장영목</t>
    <phoneticPr fontId="3" type="noConversion"/>
  </si>
  <si>
    <t>AS</t>
    <phoneticPr fontId="3" type="noConversion"/>
  </si>
  <si>
    <t>A. Hubbard</t>
    <phoneticPr fontId="3" type="noConversion"/>
  </si>
  <si>
    <r>
      <t>A</t>
    </r>
    <r>
      <rPr>
        <sz val="9"/>
        <color indexed="8"/>
        <rFont val="맑은 고딕"/>
        <family val="3"/>
        <charset val="129"/>
      </rPr>
      <t>S</t>
    </r>
    <phoneticPr fontId="3" type="noConversion"/>
  </si>
  <si>
    <t>권영대</t>
    <phoneticPr fontId="3" type="noConversion"/>
  </si>
  <si>
    <t>A. Kang</t>
    <phoneticPr fontId="3" type="noConversion"/>
  </si>
  <si>
    <t>한규만</t>
    <phoneticPr fontId="3" type="noConversion"/>
  </si>
  <si>
    <t>Allston Slammers Team</t>
    <phoneticPr fontId="3" type="noConversion"/>
  </si>
  <si>
    <t>TEAM</t>
    <phoneticPr fontId="3" type="noConversion"/>
  </si>
  <si>
    <t>#</t>
    <phoneticPr fontId="3" type="noConversion"/>
  </si>
  <si>
    <t>NAME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</si>
  <si>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</si>
  <si>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</si>
  <si>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</si>
  <si>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</si>
  <si>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</si>
  <si>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</si>
  <si>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</si>
  <si>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</si>
  <si>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</si>
  <si>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</si>
  <si>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</si>
  <si>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</si>
  <si>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</si>
  <si>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</si>
  <si>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</si>
  <si>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</si>
  <si>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</si>
  <si>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</si>
  <si>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</si>
  <si>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</si>
  <si>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</si>
  <si>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BB</t>
    <phoneticPr fontId="3" type="noConversion"/>
  </si>
  <si>
    <t>이신형</t>
    <phoneticPr fontId="3" type="noConversion"/>
  </si>
  <si>
    <t>황득기</t>
    <phoneticPr fontId="3" type="noConversion"/>
  </si>
  <si>
    <t>이승원</t>
    <phoneticPr fontId="3" type="noConversion"/>
  </si>
  <si>
    <r>
      <t>B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</si>
  <si>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안성우</t>
    <phoneticPr fontId="3" type="noConversion"/>
  </si>
  <si>
    <t>유영민</t>
    <phoneticPr fontId="3" type="noConversion"/>
  </si>
  <si>
    <t>jihoon</t>
    <phoneticPr fontId="3" type="noConversion"/>
  </si>
  <si>
    <t>박지훈</t>
    <phoneticPr fontId="3" type="noConversion"/>
  </si>
  <si>
    <t>박준우</t>
    <phoneticPr fontId="3" type="noConversion"/>
  </si>
  <si>
    <t>김형빈</t>
    <phoneticPr fontId="3" type="noConversion"/>
  </si>
  <si>
    <t>Brookline Believers Team</t>
    <phoneticPr fontId="3" type="noConversion"/>
  </si>
  <si>
    <t>CB</t>
    <phoneticPr fontId="3" type="noConversion"/>
  </si>
  <si>
    <t>신영섭</t>
    <phoneticPr fontId="3" type="noConversion"/>
  </si>
  <si>
    <t xml:space="preserve"> Francisco Yun</t>
  </si>
  <si>
    <t>윤홍준</t>
    <phoneticPr fontId="3" type="noConversion"/>
  </si>
  <si>
    <t>김근우</t>
    <phoneticPr fontId="3" type="noConversion"/>
  </si>
  <si>
    <t xml:space="preserve"> Hyuk Kim</t>
  </si>
  <si>
    <t>정민수</t>
    <phoneticPr fontId="3" type="noConversion"/>
  </si>
  <si>
    <t>이충훈</t>
    <phoneticPr fontId="3" type="noConversion"/>
  </si>
  <si>
    <r>
      <t>C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</si>
  <si>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하득인</t>
    <phoneticPr fontId="3" type="noConversion"/>
  </si>
  <si>
    <t>전홍수</t>
  </si>
  <si>
    <t>류지호</t>
    <phoneticPr fontId="3" type="noConversion"/>
  </si>
  <si>
    <t xml:space="preserve"> Jason Park</t>
  </si>
  <si>
    <t>J. Park</t>
  </si>
  <si>
    <t>체스터</t>
    <phoneticPr fontId="3" type="noConversion"/>
  </si>
  <si>
    <t>김기현</t>
    <phoneticPr fontId="3" type="noConversion"/>
  </si>
  <si>
    <t>노승혁</t>
    <phoneticPr fontId="3" type="noConversion"/>
  </si>
  <si>
    <t>Cambridge Bananas Team</t>
    <phoneticPr fontId="3" type="noConversion"/>
  </si>
  <si>
    <t>MW</t>
    <phoneticPr fontId="3" type="noConversion"/>
  </si>
  <si>
    <t>김민수</t>
    <phoneticPr fontId="3" type="noConversion"/>
  </si>
  <si>
    <t>심주형</t>
    <phoneticPr fontId="3" type="noConversion"/>
  </si>
  <si>
    <t>정우철</t>
    <phoneticPr fontId="3" type="noConversion"/>
  </si>
  <si>
    <t>황철중</t>
    <phoneticPr fontId="3" type="noConversion"/>
  </si>
  <si>
    <t>노지성</t>
    <phoneticPr fontId="3" type="noConversion"/>
  </si>
  <si>
    <r>
      <t>M</t>
    </r>
    <r>
      <rPr>
        <sz val="9"/>
        <color indexed="8"/>
        <rFont val="맑은 고딕"/>
        <family val="3"/>
        <charset val="129"/>
      </rPr>
      <t>W</t>
    </r>
    <phoneticPr fontId="3" type="noConversion"/>
  </si>
  <si>
    <t>곽상희</t>
    <phoneticPr fontId="3" type="noConversion"/>
  </si>
  <si>
    <t>김우재</t>
    <phoneticPr fontId="3" type="noConversion"/>
  </si>
  <si>
    <t>이창화</t>
    <phoneticPr fontId="3" type="noConversion"/>
  </si>
  <si>
    <t>조태용</t>
    <phoneticPr fontId="3" type="noConversion"/>
  </si>
  <si>
    <t>Mass Warriors Team</t>
    <phoneticPr fontId="3" type="noConversion"/>
  </si>
  <si>
    <t>NEA</t>
    <phoneticPr fontId="3" type="noConversion"/>
  </si>
  <si>
    <t>주민석</t>
    <phoneticPr fontId="3" type="noConversion"/>
  </si>
  <si>
    <t>김성기</t>
    <phoneticPr fontId="3" type="noConversion"/>
  </si>
  <si>
    <t>문태주</t>
  </si>
  <si>
    <r>
      <t>N</t>
    </r>
    <r>
      <rPr>
        <sz val="9"/>
        <color indexed="8"/>
        <rFont val="맑은 고딕"/>
        <family val="3"/>
        <charset val="129"/>
      </rPr>
      <t>EA</t>
    </r>
    <phoneticPr fontId="3" type="noConversion"/>
  </si>
  <si>
    <t>김원석</t>
    <phoneticPr fontId="3" type="noConversion"/>
  </si>
  <si>
    <t>이규연</t>
    <phoneticPr fontId="3" type="noConversion"/>
  </si>
  <si>
    <t>New England Ace Team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</si>
</sst>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00_);[Red]\(0.000\)"/>
    <numFmt numFmtId="177" formatCode="0_);[Red]\(0\)"/>
    <numFmt numFmtId="178" formatCode="0.000_ "/>
    <numFmt numFmtId="179" formatCode="0.00_ "/>
    <numFmt numFmtId="180" formatCode="0.00_);[Red]\(0.00\)"/>
  </numFmts>
  <fonts count="15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8"/>
      <color indexed="9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8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177" fontId="5" fillId="5" borderId="3" xfId="1" applyNumberFormat="1" applyFont="1" applyFill="1" applyBorder="1" applyAlignment="1">
      <alignment horizontal="center" vertical="center"/>
    </xf>
    <xf numFmtId="176" fontId="6" fillId="5" borderId="3" xfId="1" applyNumberFormat="1" applyFont="1" applyFill="1" applyBorder="1" applyAlignment="1">
      <alignment horizontal="center" vertical="center"/>
    </xf>
    <xf numFmtId="176" fontId="5" fillId="5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77" fontId="5" fillId="6" borderId="0" xfId="0" applyNumberFormat="1" applyFont="1" applyFill="1" applyAlignment="1">
      <alignment horizontal="center" vertical="center"/>
    </xf>
    <xf numFmtId="176" fontId="6" fillId="6" borderId="2" xfId="1" applyNumberFormat="1" applyFont="1" applyFill="1" applyAlignment="1">
      <alignment horizontal="center" vertical="center"/>
    </xf>
    <xf numFmtId="176" fontId="5" fillId="6" borderId="2" xfId="1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2" fontId="5" fillId="0" borderId="0" xfId="0" applyNumberFormat="1" applyFont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5" fillId="2" borderId="4" xfId="2" applyFont="1" applyBorder="1" applyAlignment="1">
      <alignment horizontal="center" vertical="center"/>
    </xf>
    <xf numFmtId="0" fontId="5" fillId="2" borderId="5" xfId="2" applyFont="1" applyBorder="1" applyAlignment="1">
      <alignment horizontal="center" vertical="center"/>
    </xf>
    <xf numFmtId="0" fontId="5" fillId="2" borderId="6" xfId="2" applyFont="1" applyBorder="1" applyAlignment="1">
      <alignment horizontal="center" vertical="center"/>
    </xf>
    <xf numFmtId="0" fontId="5" fillId="2" borderId="1" xfId="2" applyFont="1" applyAlignment="1">
      <alignment horizontal="center" vertical="center"/>
    </xf>
    <xf numFmtId="12" fontId="5" fillId="2" borderId="1" xfId="2" applyNumberFormat="1" applyFont="1" applyAlignment="1">
      <alignment horizontal="center" vertical="center"/>
    </xf>
    <xf numFmtId="180" fontId="6" fillId="2" borderId="1" xfId="2" applyNumberFormat="1" applyFont="1" applyAlignment="1">
      <alignment horizontal="center" vertical="center"/>
    </xf>
    <xf numFmtId="180" fontId="5" fillId="2" borderId="1" xfId="2" applyNumberFormat="1" applyFont="1" applyAlignment="1">
      <alignment horizontal="center" vertical="center"/>
    </xf>
    <xf numFmtId="176" fontId="5" fillId="2" borderId="1" xfId="2" applyNumberFormat="1" applyFont="1" applyAlignment="1">
      <alignment horizontal="center" vertical="center"/>
    </xf>
    <xf numFmtId="0" fontId="5" fillId="2" borderId="1" xfId="2" applyFont="1" applyAlignment="1">
      <alignment horizontal="center" vertical="center"/>
    </xf>
    <xf numFmtId="0" fontId="1" fillId="2" borderId="1" xfId="2" applyFont="1" applyAlignment="1">
      <alignment horizontal="center" vertical="center"/>
    </xf>
    <xf numFmtId="177" fontId="5" fillId="2" borderId="1" xfId="2" applyNumberFormat="1" applyFont="1" applyAlignment="1">
      <alignment horizontal="center" vertical="center"/>
    </xf>
  </cellXfs>
  <cellStyles count="3">
    <cellStyle name="Note 2" xfId="2"/>
    <cellStyle name="메모 2" xfId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2"/>
  <sheetViews>
    <sheetView tabSelected="1" topLeftCell="C1" zoomScale="85" zoomScaleNormal="85" workbookViewId="0">
      <selection activeCell="C1" sqref="C1"/>
    </sheetView>
  </sheetViews>
  <sheetFormatPr defaultColWidth="7.875" defaultRowHeight="15" customHeight="1"/>
  <cols>
    <col min="1" max="1" width="7.625" style="4" customWidth="1"/>
    <col min="2" max="2" width="5.625" style="4" customWidth="1"/>
    <col min="3" max="3" width="15.625" style="4" customWidth="1"/>
    <col min="4" max="4" width="12.625" style="5" customWidth="1"/>
    <col min="5" max="5" width="7.625" style="4" customWidth="1"/>
    <col min="6" max="7" width="7.625" style="40" customWidth="1"/>
    <col min="8" max="20" width="7.625" style="4" customWidth="1"/>
    <col min="21" max="22" width="7.625" style="41" customWidth="1"/>
    <col min="23" max="23" width="8.375" style="41" customWidth="1"/>
    <col min="24" max="24" width="7.625" style="11" customWidth="1"/>
    <col min="25" max="25" width="7.625" style="41" customWidth="1"/>
    <col min="26" max="26" width="12.625" style="5" customWidth="1"/>
    <col min="27" max="16384" width="7.875" style="4"/>
  </cols>
  <sheetData>
    <row r="2" spans="1:26" s="2" customFormat="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75</v>
      </c>
      <c r="G2" s="2" t="s">
        <v>76</v>
      </c>
      <c r="H2" s="2" t="s">
        <v>69</v>
      </c>
      <c r="I2" s="2" t="s">
        <v>71</v>
      </c>
      <c r="J2" s="2" t="s">
        <v>77</v>
      </c>
      <c r="K2" s="2" t="s">
        <v>78</v>
      </c>
      <c r="L2" s="2" t="s">
        <v>79</v>
      </c>
      <c r="M2" s="2" t="s">
        <v>80</v>
      </c>
      <c r="N2" s="2" t="s">
        <v>58</v>
      </c>
      <c r="O2" s="2" t="s">
        <v>6</v>
      </c>
      <c r="P2" s="2" t="s">
        <v>31</v>
      </c>
      <c r="Q2" s="2" t="s">
        <v>81</v>
      </c>
      <c r="R2" s="2" t="s">
        <v>82</v>
      </c>
      <c r="S2" s="2" t="s">
        <v>8</v>
      </c>
      <c r="T2" s="2" t="s">
        <v>83</v>
      </c>
      <c r="U2" s="2" t="s">
        <v>84</v>
      </c>
      <c r="V2" s="9" t="s">
        <v>46</v>
      </c>
      <c r="W2" s="2" t="s">
        <v>60</v>
      </c>
      <c r="X2" s="2" t="s">
        <v>85</v>
      </c>
      <c r="Y2" s="2" t="s">
        <v>86</v>
      </c>
    </row>
    <row r="3" spans="1:26" ht="15" customHeight="1">
      <c r="A3" s="4" t="s">
        <v>87</v>
      </c>
      <c r="C3" s="4" t="s">
        <v>88</v>
      </c>
      <c r="D3" s="12" t="s">
        <v>89</v>
      </c>
      <c r="E3" s="13" t="s">
        <v>90</v>
      </c>
      <c r="F3" s="14" t="s">
        <v>91</v>
      </c>
      <c r="G3" s="14" t="s">
        <v>92</v>
      </c>
      <c r="H3" s="13" t="s">
        <v>93</v>
      </c>
      <c r="I3" s="13" t="s">
        <v>94</v>
      </c>
      <c r="J3" s="13" t="s">
        <v>95</v>
      </c>
      <c r="K3" s="13" t="s">
        <v>96</v>
      </c>
      <c r="L3" s="13" t="s">
        <v>97</v>
      </c>
      <c r="M3" s="13" t="s">
        <v>98</v>
      </c>
      <c r="N3" s="13" t="s">
        <v>99</v>
      </c>
      <c r="O3" s="15" t="s">
        <v>100</v>
      </c>
      <c r="P3" s="13" t="s">
        <v>101</v>
      </c>
      <c r="Q3" s="13" t="s">
        <v>102</v>
      </c>
      <c r="R3" s="13" t="s">
        <v>103</v>
      </c>
      <c r="S3" s="13" t="s">
        <v>104</v>
      </c>
      <c r="T3" s="13" t="s">
        <v>105</v>
      </c>
      <c r="U3" s="13" t="s">
        <v>106</v>
      </c>
      <c r="V3" s="16" t="s">
        <v>107</v>
      </c>
      <c r="W3" s="16" t="s">
        <v>108</v>
      </c>
      <c r="X3" s="16" t="s">
        <v>109</v>
      </c>
      <c r="Y3" s="17" t="s">
        <v>110</v>
      </c>
    </row>
    <row r="4" spans="1:26" ht="15" customHeight="1">
      <c r="A4" s="4" t="s">
        <v>111</v>
      </c>
      <c r="B4" s="4">
        <v>1</v>
      </c>
      <c r="C4" s="4" t="s">
        <v>112</v>
      </c>
      <c r="D4" s="5" t="s">
        <v>113</v>
      </c>
      <c r="E4" s="13">
        <v>1</v>
      </c>
      <c r="F4" s="14">
        <v>3</v>
      </c>
      <c r="G4" s="14">
        <v>2</v>
      </c>
      <c r="H4" s="13">
        <v>0</v>
      </c>
      <c r="I4" s="13">
        <v>1</v>
      </c>
      <c r="J4" s="13">
        <v>0</v>
      </c>
      <c r="K4" s="13">
        <v>1</v>
      </c>
      <c r="L4" s="13">
        <v>0</v>
      </c>
      <c r="M4" s="13">
        <v>0</v>
      </c>
      <c r="N4" s="13">
        <v>2</v>
      </c>
      <c r="O4" s="18">
        <v>0.5</v>
      </c>
      <c r="P4" s="13">
        <v>0</v>
      </c>
      <c r="Q4" s="13">
        <v>1</v>
      </c>
      <c r="R4" s="13">
        <v>1</v>
      </c>
      <c r="S4" s="13">
        <v>0</v>
      </c>
      <c r="T4" s="13">
        <v>0</v>
      </c>
      <c r="U4" s="13">
        <v>0</v>
      </c>
      <c r="V4" s="16">
        <v>0.66700000000000004</v>
      </c>
      <c r="W4" s="16">
        <v>1</v>
      </c>
      <c r="X4" s="16">
        <v>1.667</v>
      </c>
      <c r="Y4" s="17">
        <v>0.5</v>
      </c>
    </row>
    <row r="5" spans="1:26" ht="15" customHeight="1">
      <c r="A5" s="4" t="s">
        <v>111</v>
      </c>
      <c r="B5" s="4">
        <v>1</v>
      </c>
      <c r="C5" s="4" t="s">
        <v>114</v>
      </c>
      <c r="D5" s="5" t="s">
        <v>115</v>
      </c>
      <c r="E5" s="8">
        <v>12</v>
      </c>
      <c r="F5" s="19">
        <v>38</v>
      </c>
      <c r="G5" s="19">
        <v>27</v>
      </c>
      <c r="H5" s="8">
        <v>5</v>
      </c>
      <c r="I5" s="8">
        <v>3</v>
      </c>
      <c r="J5" s="8">
        <v>3</v>
      </c>
      <c r="K5" s="8">
        <v>0</v>
      </c>
      <c r="L5" s="8">
        <v>0</v>
      </c>
      <c r="M5" s="8">
        <v>0</v>
      </c>
      <c r="N5" s="8">
        <v>5</v>
      </c>
      <c r="O5" s="18">
        <v>0.111</v>
      </c>
      <c r="P5" s="8">
        <v>2</v>
      </c>
      <c r="Q5" s="8">
        <v>7</v>
      </c>
      <c r="R5" s="8">
        <v>7</v>
      </c>
      <c r="S5" s="8">
        <v>5</v>
      </c>
      <c r="T5" s="8">
        <v>0</v>
      </c>
      <c r="U5" s="8">
        <v>2</v>
      </c>
      <c r="V5" s="6">
        <v>0.316</v>
      </c>
      <c r="W5" s="6">
        <v>0.111</v>
      </c>
      <c r="X5" s="6">
        <v>0.42699999999999999</v>
      </c>
      <c r="Y5" s="6">
        <v>0</v>
      </c>
      <c r="Z5" s="5" t="str">
        <f t="shared" ref="Z5:Z26" si="0">D5</f>
        <v>정윤식</v>
      </c>
    </row>
    <row r="6" spans="1:26" ht="15" customHeight="1">
      <c r="A6" s="4" t="s">
        <v>111</v>
      </c>
      <c r="B6" s="4">
        <v>2</v>
      </c>
      <c r="C6" s="4" t="s">
        <v>116</v>
      </c>
      <c r="D6" s="5" t="s">
        <v>117</v>
      </c>
      <c r="E6" s="8">
        <v>1</v>
      </c>
      <c r="F6" s="19">
        <v>4</v>
      </c>
      <c r="G6" s="19">
        <v>3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18">
        <v>0.33300000000000002</v>
      </c>
      <c r="P6" s="8">
        <v>0</v>
      </c>
      <c r="Q6" s="8">
        <v>1</v>
      </c>
      <c r="R6" s="8">
        <v>1</v>
      </c>
      <c r="S6" s="8">
        <v>1</v>
      </c>
      <c r="T6" s="8">
        <v>0</v>
      </c>
      <c r="U6" s="8">
        <v>0</v>
      </c>
      <c r="V6" s="6">
        <v>0.5</v>
      </c>
      <c r="W6" s="6">
        <v>0.33300000000000002</v>
      </c>
      <c r="X6" s="6">
        <v>0.83299999999999996</v>
      </c>
      <c r="Y6" s="6">
        <v>0</v>
      </c>
    </row>
    <row r="7" spans="1:26" ht="15" customHeight="1">
      <c r="A7" s="4" t="s">
        <v>118</v>
      </c>
      <c r="B7" s="4">
        <v>7</v>
      </c>
      <c r="C7" s="4" t="s">
        <v>34</v>
      </c>
      <c r="D7" s="5" t="s">
        <v>119</v>
      </c>
      <c r="E7" s="8">
        <v>17</v>
      </c>
      <c r="F7" s="19">
        <v>86</v>
      </c>
      <c r="G7" s="19">
        <v>71</v>
      </c>
      <c r="H7" s="8">
        <v>23</v>
      </c>
      <c r="I7" s="8">
        <v>25</v>
      </c>
      <c r="J7" s="8">
        <v>20</v>
      </c>
      <c r="K7" s="8">
        <v>3</v>
      </c>
      <c r="L7" s="8">
        <v>0</v>
      </c>
      <c r="M7" s="8">
        <v>2</v>
      </c>
      <c r="N7" s="8">
        <v>25</v>
      </c>
      <c r="O7" s="18">
        <v>0.35199999999999998</v>
      </c>
      <c r="P7" s="8">
        <v>12</v>
      </c>
      <c r="Q7" s="8">
        <v>10</v>
      </c>
      <c r="R7" s="8">
        <v>2</v>
      </c>
      <c r="S7" s="8">
        <v>27</v>
      </c>
      <c r="T7" s="8">
        <v>1</v>
      </c>
      <c r="U7" s="8">
        <v>1</v>
      </c>
      <c r="V7" s="6">
        <v>0.45300000000000001</v>
      </c>
      <c r="W7" s="6">
        <v>0.47899999999999998</v>
      </c>
      <c r="X7" s="6">
        <v>0.93200000000000005</v>
      </c>
      <c r="Y7" s="6">
        <v>0.36</v>
      </c>
      <c r="Z7" s="5" t="str">
        <f t="shared" si="0"/>
        <v>이학재</v>
      </c>
    </row>
    <row r="8" spans="1:26" ht="15" customHeight="1">
      <c r="A8" s="4" t="s">
        <v>118</v>
      </c>
      <c r="B8" s="4">
        <v>8</v>
      </c>
      <c r="C8" s="4" t="s">
        <v>42</v>
      </c>
      <c r="D8" s="5" t="s">
        <v>120</v>
      </c>
      <c r="E8" s="8">
        <v>17</v>
      </c>
      <c r="F8" s="19">
        <v>71</v>
      </c>
      <c r="G8" s="19">
        <v>64</v>
      </c>
      <c r="H8" s="8">
        <v>24</v>
      </c>
      <c r="I8" s="8">
        <v>29</v>
      </c>
      <c r="J8" s="8">
        <v>26</v>
      </c>
      <c r="K8" s="8">
        <v>2</v>
      </c>
      <c r="L8" s="8">
        <v>1</v>
      </c>
      <c r="M8" s="8">
        <v>0</v>
      </c>
      <c r="N8" s="8">
        <v>18</v>
      </c>
      <c r="O8" s="18">
        <v>0.45300000000000001</v>
      </c>
      <c r="P8" s="8">
        <v>4</v>
      </c>
      <c r="Q8" s="8">
        <v>13</v>
      </c>
      <c r="R8" s="8">
        <v>3</v>
      </c>
      <c r="S8" s="8">
        <v>25</v>
      </c>
      <c r="T8" s="8">
        <v>0</v>
      </c>
      <c r="U8" s="8">
        <v>0</v>
      </c>
      <c r="V8" s="6">
        <v>0.50700000000000001</v>
      </c>
      <c r="W8" s="6">
        <v>0.51600000000000001</v>
      </c>
      <c r="X8" s="6">
        <v>1.0229999999999999</v>
      </c>
      <c r="Y8" s="6">
        <v>0.48599999999999999</v>
      </c>
      <c r="Z8" s="5" t="str">
        <f t="shared" si="0"/>
        <v>김영한</v>
      </c>
    </row>
    <row r="9" spans="1:26" ht="15" customHeight="1">
      <c r="A9" s="4" t="s">
        <v>118</v>
      </c>
      <c r="B9" s="4">
        <v>9</v>
      </c>
      <c r="C9" s="4" t="s">
        <v>121</v>
      </c>
      <c r="D9" s="5" t="s">
        <v>122</v>
      </c>
      <c r="E9" s="8">
        <v>7</v>
      </c>
      <c r="F9" s="19">
        <v>28</v>
      </c>
      <c r="G9" s="19">
        <v>23</v>
      </c>
      <c r="H9" s="8">
        <v>7</v>
      </c>
      <c r="I9" s="8">
        <v>3</v>
      </c>
      <c r="J9" s="8">
        <v>3</v>
      </c>
      <c r="K9" s="8">
        <v>0</v>
      </c>
      <c r="L9" s="8">
        <v>0</v>
      </c>
      <c r="M9" s="8">
        <v>0</v>
      </c>
      <c r="N9" s="8">
        <v>2</v>
      </c>
      <c r="O9" s="18">
        <v>0.13</v>
      </c>
      <c r="P9" s="8">
        <v>2</v>
      </c>
      <c r="Q9" s="8">
        <v>0</v>
      </c>
      <c r="R9" s="8">
        <v>3</v>
      </c>
      <c r="S9" s="8">
        <v>6</v>
      </c>
      <c r="T9" s="8">
        <v>0</v>
      </c>
      <c r="U9" s="8">
        <v>0</v>
      </c>
      <c r="V9" s="6">
        <v>0.28599999999999998</v>
      </c>
      <c r="W9" s="6">
        <v>0.13</v>
      </c>
      <c r="X9" s="6">
        <v>0.41599999999999998</v>
      </c>
      <c r="Y9" s="6">
        <v>0.182</v>
      </c>
      <c r="Z9" s="5" t="str">
        <f t="shared" si="0"/>
        <v>이승은</v>
      </c>
    </row>
    <row r="10" spans="1:26" ht="15" customHeight="1">
      <c r="A10" s="4" t="s">
        <v>118</v>
      </c>
      <c r="B10" s="4">
        <v>13</v>
      </c>
      <c r="C10" s="4" t="s">
        <v>123</v>
      </c>
      <c r="D10" s="5" t="s">
        <v>124</v>
      </c>
      <c r="E10" s="8">
        <v>18</v>
      </c>
      <c r="F10" s="19">
        <v>48</v>
      </c>
      <c r="G10" s="19">
        <v>38</v>
      </c>
      <c r="H10" s="8">
        <v>9</v>
      </c>
      <c r="I10" s="8">
        <v>6</v>
      </c>
      <c r="J10" s="8">
        <v>4</v>
      </c>
      <c r="K10" s="8">
        <v>2</v>
      </c>
      <c r="L10" s="8">
        <v>0</v>
      </c>
      <c r="M10" s="8">
        <v>0</v>
      </c>
      <c r="N10" s="8">
        <v>5</v>
      </c>
      <c r="O10" s="18">
        <v>0.158</v>
      </c>
      <c r="P10" s="8">
        <v>7</v>
      </c>
      <c r="Q10" s="8">
        <v>21</v>
      </c>
      <c r="R10" s="8">
        <v>3</v>
      </c>
      <c r="S10" s="8">
        <v>12</v>
      </c>
      <c r="T10" s="8">
        <v>0</v>
      </c>
      <c r="U10" s="8">
        <v>0</v>
      </c>
      <c r="V10" s="6">
        <v>0.33300000000000002</v>
      </c>
      <c r="W10" s="6">
        <v>0.21099999999999999</v>
      </c>
      <c r="X10" s="6">
        <v>0.54400000000000004</v>
      </c>
      <c r="Y10" s="6">
        <v>0.17399999999999999</v>
      </c>
      <c r="Z10" s="5" t="str">
        <f t="shared" si="0"/>
        <v>김성근</v>
      </c>
    </row>
    <row r="11" spans="1:26" ht="15" customHeight="1">
      <c r="A11" s="4" t="s">
        <v>118</v>
      </c>
      <c r="B11" s="4">
        <v>14</v>
      </c>
      <c r="C11" s="4" t="s">
        <v>13</v>
      </c>
      <c r="D11" s="5" t="s">
        <v>125</v>
      </c>
      <c r="E11" s="8">
        <v>17</v>
      </c>
      <c r="F11" s="19">
        <v>88</v>
      </c>
      <c r="G11" s="19">
        <v>59</v>
      </c>
      <c r="H11" s="8">
        <v>43</v>
      </c>
      <c r="I11" s="8">
        <v>22</v>
      </c>
      <c r="J11" s="8">
        <v>21</v>
      </c>
      <c r="K11" s="8">
        <v>0</v>
      </c>
      <c r="L11" s="8">
        <v>1</v>
      </c>
      <c r="M11" s="8">
        <v>0</v>
      </c>
      <c r="N11" s="8">
        <v>14</v>
      </c>
      <c r="O11" s="18">
        <v>0.373</v>
      </c>
      <c r="P11" s="8">
        <v>16</v>
      </c>
      <c r="Q11" s="8">
        <v>5</v>
      </c>
      <c r="R11" s="8">
        <v>12</v>
      </c>
      <c r="S11" s="8">
        <v>50</v>
      </c>
      <c r="T11" s="8">
        <v>0</v>
      </c>
      <c r="U11" s="8">
        <v>1</v>
      </c>
      <c r="V11" s="6">
        <v>0.56799999999999995</v>
      </c>
      <c r="W11" s="6">
        <v>0.40699999999999997</v>
      </c>
      <c r="X11" s="6">
        <v>0.97499999999999998</v>
      </c>
      <c r="Y11" s="6">
        <v>0.308</v>
      </c>
      <c r="Z11" s="5" t="str">
        <f t="shared" si="0"/>
        <v>최원섭</v>
      </c>
    </row>
    <row r="12" spans="1:26" ht="15" customHeight="1">
      <c r="A12" s="4" t="s">
        <v>118</v>
      </c>
      <c r="B12" s="4">
        <v>15</v>
      </c>
      <c r="C12" s="4" t="s">
        <v>126</v>
      </c>
      <c r="D12" s="5" t="s">
        <v>127</v>
      </c>
      <c r="E12" s="8">
        <v>13</v>
      </c>
      <c r="F12" s="19">
        <v>49</v>
      </c>
      <c r="G12" s="19">
        <v>40</v>
      </c>
      <c r="H12" s="8">
        <v>7</v>
      </c>
      <c r="I12" s="8">
        <v>13</v>
      </c>
      <c r="J12" s="8">
        <v>11</v>
      </c>
      <c r="K12" s="8">
        <v>2</v>
      </c>
      <c r="L12" s="8">
        <v>0</v>
      </c>
      <c r="M12" s="8">
        <v>0</v>
      </c>
      <c r="N12" s="8">
        <v>11</v>
      </c>
      <c r="O12" s="18">
        <v>0.32500000000000001</v>
      </c>
      <c r="P12" s="8">
        <v>3</v>
      </c>
      <c r="Q12" s="8">
        <v>8</v>
      </c>
      <c r="R12" s="8">
        <v>6</v>
      </c>
      <c r="S12" s="8">
        <v>12</v>
      </c>
      <c r="T12" s="8">
        <v>0</v>
      </c>
      <c r="U12" s="8">
        <v>0</v>
      </c>
      <c r="V12" s="6">
        <v>0.44900000000000001</v>
      </c>
      <c r="W12" s="6">
        <v>0.375</v>
      </c>
      <c r="X12" s="6">
        <v>0.82399999999999995</v>
      </c>
      <c r="Y12" s="6">
        <v>0.318</v>
      </c>
      <c r="Z12" s="5" t="str">
        <f t="shared" si="0"/>
        <v>유창열</v>
      </c>
    </row>
    <row r="13" spans="1:26" ht="15" customHeight="1">
      <c r="A13" s="4" t="s">
        <v>118</v>
      </c>
      <c r="B13" s="4">
        <v>16</v>
      </c>
      <c r="C13" s="4" t="s">
        <v>128</v>
      </c>
      <c r="D13" s="5" t="s">
        <v>129</v>
      </c>
      <c r="E13" s="8">
        <v>14</v>
      </c>
      <c r="F13" s="19">
        <v>27</v>
      </c>
      <c r="G13" s="19">
        <v>21</v>
      </c>
      <c r="H13" s="8">
        <v>5</v>
      </c>
      <c r="I13" s="8">
        <v>3</v>
      </c>
      <c r="J13" s="8">
        <v>2</v>
      </c>
      <c r="K13" s="8">
        <v>1</v>
      </c>
      <c r="L13" s="8">
        <v>0</v>
      </c>
      <c r="M13" s="8">
        <v>0</v>
      </c>
      <c r="N13" s="8">
        <v>2</v>
      </c>
      <c r="O13" s="18">
        <v>0.14299999999999999</v>
      </c>
      <c r="P13" s="8">
        <v>4</v>
      </c>
      <c r="Q13" s="8">
        <v>15</v>
      </c>
      <c r="R13" s="8">
        <v>2</v>
      </c>
      <c r="S13" s="8">
        <v>3</v>
      </c>
      <c r="T13" s="8">
        <v>0</v>
      </c>
      <c r="U13" s="8">
        <v>0</v>
      </c>
      <c r="V13" s="6">
        <v>0.33300000000000002</v>
      </c>
      <c r="W13" s="6">
        <v>0.19</v>
      </c>
      <c r="X13" s="6">
        <v>0.52400000000000002</v>
      </c>
      <c r="Y13" s="6">
        <v>0.16700000000000001</v>
      </c>
      <c r="Z13" s="5" t="str">
        <f t="shared" si="0"/>
        <v>백학준</v>
      </c>
    </row>
    <row r="14" spans="1:26" s="7" customFormat="1" ht="15" customHeight="1">
      <c r="A14" s="7" t="s">
        <v>118</v>
      </c>
      <c r="B14" s="7">
        <v>17</v>
      </c>
      <c r="C14" s="7" t="s">
        <v>130</v>
      </c>
      <c r="D14" s="20" t="s">
        <v>131</v>
      </c>
      <c r="E14" s="21">
        <v>3</v>
      </c>
      <c r="F14" s="22">
        <v>7</v>
      </c>
      <c r="G14" s="22">
        <v>6</v>
      </c>
      <c r="H14" s="21">
        <v>3</v>
      </c>
      <c r="I14" s="21">
        <v>2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3">
        <v>0.33300000000000002</v>
      </c>
      <c r="P14" s="21">
        <v>1</v>
      </c>
      <c r="Q14" s="21">
        <v>1</v>
      </c>
      <c r="R14" s="21">
        <v>0</v>
      </c>
      <c r="S14" s="21">
        <v>2</v>
      </c>
      <c r="T14" s="21">
        <v>0</v>
      </c>
      <c r="U14" s="21">
        <v>0</v>
      </c>
      <c r="V14" s="6">
        <v>0.42899999999999999</v>
      </c>
      <c r="W14" s="6">
        <v>0.33300000000000002</v>
      </c>
      <c r="X14" s="6">
        <v>0.76200000000000001</v>
      </c>
      <c r="Y14" s="24">
        <v>0.33300000000000002</v>
      </c>
      <c r="Z14" s="20" t="str">
        <f t="shared" si="0"/>
        <v>함홍규</v>
      </c>
    </row>
    <row r="15" spans="1:26" ht="15" customHeight="1">
      <c r="A15" s="4" t="s">
        <v>118</v>
      </c>
      <c r="B15" s="4">
        <v>18</v>
      </c>
      <c r="C15" s="4" t="s">
        <v>132</v>
      </c>
      <c r="D15" s="5" t="s">
        <v>133</v>
      </c>
      <c r="E15" s="8">
        <v>11</v>
      </c>
      <c r="F15" s="19">
        <v>24</v>
      </c>
      <c r="G15" s="19">
        <v>14</v>
      </c>
      <c r="H15" s="8">
        <v>5</v>
      </c>
      <c r="I15" s="8">
        <v>2</v>
      </c>
      <c r="J15" s="8">
        <v>2</v>
      </c>
      <c r="K15" s="8">
        <v>0</v>
      </c>
      <c r="L15" s="8">
        <v>0</v>
      </c>
      <c r="M15" s="8">
        <v>0</v>
      </c>
      <c r="N15" s="8">
        <v>2</v>
      </c>
      <c r="O15" s="18">
        <v>0.14299999999999999</v>
      </c>
      <c r="P15" s="8">
        <v>5</v>
      </c>
      <c r="Q15" s="8">
        <v>11</v>
      </c>
      <c r="R15" s="8">
        <v>5</v>
      </c>
      <c r="S15" s="8">
        <v>6</v>
      </c>
      <c r="T15" s="8">
        <v>0</v>
      </c>
      <c r="U15" s="8">
        <v>0</v>
      </c>
      <c r="V15" s="6">
        <v>0.5</v>
      </c>
      <c r="W15" s="6">
        <v>0.14299999999999999</v>
      </c>
      <c r="X15" s="6">
        <v>0.64300000000000002</v>
      </c>
      <c r="Y15" s="6">
        <v>0.2</v>
      </c>
      <c r="Z15" s="5" t="str">
        <f t="shared" si="0"/>
        <v>박열</v>
      </c>
    </row>
    <row r="16" spans="1:26" ht="15" customHeight="1">
      <c r="A16" s="4" t="s">
        <v>118</v>
      </c>
      <c r="B16" s="4">
        <v>21</v>
      </c>
      <c r="C16" s="4" t="s">
        <v>134</v>
      </c>
      <c r="D16" s="5" t="s">
        <v>135</v>
      </c>
      <c r="E16" s="8">
        <v>11</v>
      </c>
      <c r="F16" s="19">
        <v>58</v>
      </c>
      <c r="G16" s="19">
        <v>44</v>
      </c>
      <c r="H16" s="8">
        <v>14</v>
      </c>
      <c r="I16" s="8">
        <v>12</v>
      </c>
      <c r="J16" s="8">
        <v>8</v>
      </c>
      <c r="K16" s="8">
        <v>4</v>
      </c>
      <c r="L16" s="8">
        <v>0</v>
      </c>
      <c r="M16" s="8">
        <v>0</v>
      </c>
      <c r="N16" s="8">
        <v>11</v>
      </c>
      <c r="O16" s="18">
        <v>0.27300000000000002</v>
      </c>
      <c r="P16" s="8">
        <v>6</v>
      </c>
      <c r="Q16" s="8">
        <v>4</v>
      </c>
      <c r="R16" s="8">
        <v>8</v>
      </c>
      <c r="S16" s="8">
        <v>15</v>
      </c>
      <c r="T16" s="8">
        <v>0</v>
      </c>
      <c r="U16" s="8">
        <v>0</v>
      </c>
      <c r="V16" s="6">
        <v>0.44800000000000001</v>
      </c>
      <c r="W16" s="6">
        <v>0.36399999999999999</v>
      </c>
      <c r="X16" s="6">
        <v>0.81200000000000006</v>
      </c>
      <c r="Y16" s="6">
        <v>0.23300000000000001</v>
      </c>
      <c r="Z16" s="5" t="str">
        <f t="shared" si="0"/>
        <v>장영목</v>
      </c>
    </row>
    <row r="17" spans="1:27" ht="15" customHeight="1">
      <c r="A17" s="4" t="s">
        <v>118</v>
      </c>
      <c r="B17" s="4">
        <v>23</v>
      </c>
      <c r="C17" s="4" t="s">
        <v>49</v>
      </c>
      <c r="D17" s="5" t="s">
        <v>50</v>
      </c>
      <c r="E17" s="8">
        <v>8</v>
      </c>
      <c r="F17" s="19">
        <v>36</v>
      </c>
      <c r="G17" s="19">
        <v>24</v>
      </c>
      <c r="H17" s="8">
        <v>11</v>
      </c>
      <c r="I17" s="8">
        <v>16</v>
      </c>
      <c r="J17" s="8">
        <v>7</v>
      </c>
      <c r="K17" s="8">
        <v>5</v>
      </c>
      <c r="L17" s="8">
        <v>1</v>
      </c>
      <c r="M17" s="8">
        <v>3</v>
      </c>
      <c r="N17" s="8">
        <v>17</v>
      </c>
      <c r="O17" s="18">
        <v>0.66700000000000004</v>
      </c>
      <c r="P17" s="8">
        <v>11</v>
      </c>
      <c r="Q17" s="8">
        <v>0</v>
      </c>
      <c r="R17" s="8">
        <v>0</v>
      </c>
      <c r="S17" s="8">
        <v>10</v>
      </c>
      <c r="T17" s="8">
        <v>0</v>
      </c>
      <c r="U17" s="8">
        <v>1</v>
      </c>
      <c r="V17" s="6">
        <v>0.75</v>
      </c>
      <c r="W17" s="6">
        <v>1.333</v>
      </c>
      <c r="X17" s="6">
        <v>2.0830000000000002</v>
      </c>
      <c r="Y17" s="6">
        <v>0.9</v>
      </c>
      <c r="Z17" s="5" t="str">
        <f t="shared" si="0"/>
        <v>A. Hubbard</v>
      </c>
    </row>
    <row r="18" spans="1:27" ht="15" customHeight="1">
      <c r="A18" s="4" t="s">
        <v>111</v>
      </c>
      <c r="B18" s="4">
        <v>24</v>
      </c>
      <c r="C18" s="4" t="s">
        <v>136</v>
      </c>
      <c r="D18" s="5" t="s">
        <v>137</v>
      </c>
      <c r="E18" s="8">
        <v>1</v>
      </c>
      <c r="F18" s="19">
        <v>2</v>
      </c>
      <c r="G18" s="19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6">
        <v>0</v>
      </c>
      <c r="W18" s="6">
        <v>0</v>
      </c>
      <c r="X18" s="6">
        <v>0</v>
      </c>
      <c r="Y18" s="6">
        <v>0</v>
      </c>
    </row>
    <row r="19" spans="1:27" ht="15" customHeight="1">
      <c r="A19" s="4" t="s">
        <v>12</v>
      </c>
      <c r="B19" s="4">
        <v>25</v>
      </c>
      <c r="C19" s="4" t="s">
        <v>138</v>
      </c>
      <c r="D19" s="5" t="s">
        <v>139</v>
      </c>
      <c r="E19" s="8">
        <v>15</v>
      </c>
      <c r="F19" s="19">
        <v>47</v>
      </c>
      <c r="G19" s="19">
        <v>39</v>
      </c>
      <c r="H19" s="8">
        <v>8</v>
      </c>
      <c r="I19" s="8">
        <v>7</v>
      </c>
      <c r="J19" s="8">
        <v>6</v>
      </c>
      <c r="K19" s="8">
        <v>1</v>
      </c>
      <c r="L19" s="8">
        <v>0</v>
      </c>
      <c r="M19" s="8">
        <v>0</v>
      </c>
      <c r="N19" s="8">
        <v>10</v>
      </c>
      <c r="O19" s="18">
        <v>0.17899999999999999</v>
      </c>
      <c r="P19" s="8">
        <v>5</v>
      </c>
      <c r="Q19" s="8">
        <v>12</v>
      </c>
      <c r="R19" s="8">
        <v>2</v>
      </c>
      <c r="S19" s="8">
        <v>4</v>
      </c>
      <c r="T19" s="8">
        <v>0</v>
      </c>
      <c r="U19" s="8">
        <v>1</v>
      </c>
      <c r="V19" s="6">
        <v>0.29799999999999999</v>
      </c>
      <c r="W19" s="6">
        <v>0.20499999999999999</v>
      </c>
      <c r="X19" s="6">
        <v>0.503</v>
      </c>
      <c r="Y19" s="6">
        <v>0.2</v>
      </c>
      <c r="Z19" s="5" t="str">
        <f t="shared" si="0"/>
        <v>정원재</v>
      </c>
    </row>
    <row r="20" spans="1:27" ht="15" customHeight="1">
      <c r="A20" s="4" t="s">
        <v>111</v>
      </c>
      <c r="B20" s="4">
        <v>27</v>
      </c>
      <c r="C20" s="4" t="s">
        <v>140</v>
      </c>
      <c r="D20" s="5" t="s">
        <v>141</v>
      </c>
      <c r="E20" s="8">
        <v>2</v>
      </c>
      <c r="F20" s="19">
        <v>8</v>
      </c>
      <c r="G20" s="19">
        <v>5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18">
        <v>0</v>
      </c>
      <c r="P20" s="8">
        <v>3</v>
      </c>
      <c r="Q20" s="8">
        <v>2</v>
      </c>
      <c r="R20" s="8">
        <v>0</v>
      </c>
      <c r="S20" s="8">
        <v>2</v>
      </c>
      <c r="T20" s="8">
        <v>0</v>
      </c>
      <c r="U20" s="8">
        <v>0</v>
      </c>
      <c r="V20" s="6">
        <v>0.375</v>
      </c>
      <c r="W20" s="6">
        <v>0</v>
      </c>
      <c r="X20" s="6">
        <v>0.375</v>
      </c>
      <c r="Y20" s="6">
        <v>0</v>
      </c>
      <c r="Z20" s="5" t="str">
        <f t="shared" si="0"/>
        <v>오근영</v>
      </c>
    </row>
    <row r="21" spans="1:27" ht="15" customHeight="1">
      <c r="A21" s="4" t="s">
        <v>118</v>
      </c>
      <c r="B21" s="4">
        <v>33</v>
      </c>
      <c r="C21" s="4" t="s">
        <v>51</v>
      </c>
      <c r="D21" s="5" t="s">
        <v>52</v>
      </c>
      <c r="E21" s="8">
        <v>15</v>
      </c>
      <c r="F21" s="19">
        <v>74</v>
      </c>
      <c r="G21" s="19">
        <v>58</v>
      </c>
      <c r="H21" s="8">
        <v>24</v>
      </c>
      <c r="I21" s="8">
        <v>22</v>
      </c>
      <c r="J21" s="8">
        <v>15</v>
      </c>
      <c r="K21" s="8">
        <v>1</v>
      </c>
      <c r="L21" s="8">
        <v>4</v>
      </c>
      <c r="M21" s="8">
        <v>2</v>
      </c>
      <c r="N21" s="8">
        <v>23</v>
      </c>
      <c r="O21" s="18">
        <v>0.379</v>
      </c>
      <c r="P21" s="8">
        <v>13</v>
      </c>
      <c r="Q21" s="8">
        <v>6</v>
      </c>
      <c r="R21" s="8">
        <v>2</v>
      </c>
      <c r="S21" s="8">
        <v>15</v>
      </c>
      <c r="T21" s="8">
        <v>0</v>
      </c>
      <c r="U21" s="8">
        <v>1</v>
      </c>
      <c r="V21" s="6">
        <v>0.5</v>
      </c>
      <c r="W21" s="6">
        <v>0.63800000000000001</v>
      </c>
      <c r="X21" s="6">
        <v>1.1379999999999999</v>
      </c>
      <c r="Y21" s="6">
        <v>0.35</v>
      </c>
      <c r="Z21" s="5" t="str">
        <f t="shared" si="0"/>
        <v>권영대</v>
      </c>
    </row>
    <row r="22" spans="1:27" ht="15" customHeight="1">
      <c r="A22" s="4" t="s">
        <v>118</v>
      </c>
      <c r="B22" s="4">
        <v>47</v>
      </c>
      <c r="C22" s="4" t="s">
        <v>53</v>
      </c>
      <c r="D22" s="5" t="s">
        <v>142</v>
      </c>
      <c r="E22" s="8">
        <v>17</v>
      </c>
      <c r="F22" s="19">
        <v>81</v>
      </c>
      <c r="G22" s="19">
        <v>72</v>
      </c>
      <c r="H22" s="8">
        <v>24</v>
      </c>
      <c r="I22" s="8">
        <v>28</v>
      </c>
      <c r="J22" s="8">
        <v>16</v>
      </c>
      <c r="K22" s="8">
        <v>4</v>
      </c>
      <c r="L22" s="8">
        <v>6</v>
      </c>
      <c r="M22" s="8">
        <v>2</v>
      </c>
      <c r="N22" s="8">
        <v>23</v>
      </c>
      <c r="O22" s="18">
        <v>0.38900000000000001</v>
      </c>
      <c r="P22" s="8">
        <v>5</v>
      </c>
      <c r="Q22" s="8">
        <v>18</v>
      </c>
      <c r="R22" s="8">
        <v>3</v>
      </c>
      <c r="S22" s="8">
        <v>11</v>
      </c>
      <c r="T22" s="8">
        <v>2</v>
      </c>
      <c r="U22" s="8">
        <v>1</v>
      </c>
      <c r="V22" s="6">
        <v>0.44400000000000001</v>
      </c>
      <c r="W22" s="6">
        <v>0.69399999999999995</v>
      </c>
      <c r="X22" s="6">
        <v>1.139</v>
      </c>
      <c r="Y22" s="6">
        <v>0.31900000000000001</v>
      </c>
      <c r="Z22" s="5" t="str">
        <f t="shared" si="0"/>
        <v>A. Kang</v>
      </c>
    </row>
    <row r="23" spans="1:27" ht="15" customHeight="1">
      <c r="A23" s="4" t="s">
        <v>118</v>
      </c>
      <c r="B23" s="4">
        <v>51</v>
      </c>
      <c r="C23" s="4" t="s">
        <v>63</v>
      </c>
      <c r="D23" s="5" t="s">
        <v>143</v>
      </c>
      <c r="E23" s="8">
        <v>18</v>
      </c>
      <c r="F23" s="19">
        <v>91</v>
      </c>
      <c r="G23" s="19">
        <v>67</v>
      </c>
      <c r="H23" s="8">
        <v>31</v>
      </c>
      <c r="I23" s="8">
        <v>25</v>
      </c>
      <c r="J23" s="8">
        <v>16</v>
      </c>
      <c r="K23" s="8">
        <v>8</v>
      </c>
      <c r="L23" s="8">
        <v>1</v>
      </c>
      <c r="M23" s="8">
        <v>0</v>
      </c>
      <c r="N23" s="8">
        <v>28</v>
      </c>
      <c r="O23" s="18">
        <v>0.373</v>
      </c>
      <c r="P23" s="8">
        <v>17</v>
      </c>
      <c r="Q23" s="8">
        <v>13</v>
      </c>
      <c r="R23" s="8">
        <v>5</v>
      </c>
      <c r="S23" s="8">
        <v>16</v>
      </c>
      <c r="T23" s="8">
        <v>0</v>
      </c>
      <c r="U23" s="8">
        <v>2</v>
      </c>
      <c r="V23" s="6">
        <v>0.51600000000000001</v>
      </c>
      <c r="W23" s="6">
        <v>0.52200000000000002</v>
      </c>
      <c r="X23" s="6">
        <v>1.0389999999999999</v>
      </c>
      <c r="Y23" s="6">
        <v>0.35599999999999998</v>
      </c>
      <c r="Z23" s="5" t="str">
        <f t="shared" si="0"/>
        <v>한규만</v>
      </c>
    </row>
    <row r="24" spans="1:27" ht="15" customHeight="1">
      <c r="A24" s="4" t="s">
        <v>118</v>
      </c>
      <c r="B24" s="4">
        <v>61</v>
      </c>
      <c r="C24" s="4" t="s">
        <v>144</v>
      </c>
      <c r="D24" s="5" t="s">
        <v>145</v>
      </c>
      <c r="E24" s="8">
        <v>1</v>
      </c>
      <c r="F24" s="19">
        <v>1</v>
      </c>
      <c r="G24" s="19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8">
        <v>0</v>
      </c>
      <c r="P24" s="8">
        <v>0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6">
        <v>0</v>
      </c>
      <c r="W24" s="6">
        <v>0</v>
      </c>
      <c r="X24" s="6">
        <v>0</v>
      </c>
      <c r="Y24" s="6">
        <v>0</v>
      </c>
      <c r="Z24" s="5" t="str">
        <f t="shared" si="0"/>
        <v>김도희</v>
      </c>
    </row>
    <row r="25" spans="1:27" ht="15" customHeight="1">
      <c r="A25" s="4" t="s">
        <v>118</v>
      </c>
      <c r="B25" s="4">
        <v>63</v>
      </c>
      <c r="C25" s="4" t="s">
        <v>146</v>
      </c>
      <c r="D25" s="5" t="s">
        <v>147</v>
      </c>
      <c r="E25" s="8">
        <v>3</v>
      </c>
      <c r="F25" s="19">
        <v>8</v>
      </c>
      <c r="G25" s="19">
        <v>8</v>
      </c>
      <c r="H25" s="8">
        <v>2</v>
      </c>
      <c r="I25" s="8">
        <v>2</v>
      </c>
      <c r="J25" s="8">
        <v>0</v>
      </c>
      <c r="K25" s="8">
        <v>1</v>
      </c>
      <c r="L25" s="8">
        <v>1</v>
      </c>
      <c r="M25" s="8">
        <v>0</v>
      </c>
      <c r="N25" s="8">
        <v>1</v>
      </c>
      <c r="O25" s="18">
        <v>0.25</v>
      </c>
      <c r="P25" s="8">
        <v>2</v>
      </c>
      <c r="Q25" s="8">
        <v>6</v>
      </c>
      <c r="R25" s="8">
        <v>4</v>
      </c>
      <c r="S25" s="8">
        <v>0</v>
      </c>
      <c r="T25" s="8">
        <v>0</v>
      </c>
      <c r="U25" s="8">
        <v>0</v>
      </c>
      <c r="V25" s="6">
        <v>1</v>
      </c>
      <c r="W25" s="6">
        <v>0.625</v>
      </c>
      <c r="X25" s="6">
        <v>1.625</v>
      </c>
      <c r="Y25" s="6">
        <v>0.222</v>
      </c>
      <c r="Z25" s="5" t="str">
        <f t="shared" si="0"/>
        <v>서충욱</v>
      </c>
    </row>
    <row r="26" spans="1:27" ht="15" customHeight="1">
      <c r="A26" s="4" t="s">
        <v>111</v>
      </c>
      <c r="B26" s="4">
        <v>69</v>
      </c>
      <c r="C26" s="4" t="s">
        <v>148</v>
      </c>
      <c r="D26" s="5" t="s">
        <v>149</v>
      </c>
      <c r="E26" s="8">
        <v>2</v>
      </c>
      <c r="F26" s="19">
        <v>3</v>
      </c>
      <c r="G26" s="19">
        <v>3</v>
      </c>
      <c r="H26" s="8">
        <v>1</v>
      </c>
      <c r="I26" s="8">
        <v>2</v>
      </c>
      <c r="J26" s="8">
        <v>2</v>
      </c>
      <c r="K26" s="8">
        <v>0</v>
      </c>
      <c r="L26" s="8">
        <v>0</v>
      </c>
      <c r="M26" s="8">
        <v>0</v>
      </c>
      <c r="N26" s="8">
        <v>1</v>
      </c>
      <c r="O26" s="18">
        <v>0.66700000000000004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>
        <v>0.66700000000000004</v>
      </c>
      <c r="W26" s="6">
        <v>0.66700000000000004</v>
      </c>
      <c r="X26" s="6">
        <v>1.333</v>
      </c>
      <c r="Y26" s="6">
        <v>1</v>
      </c>
      <c r="Z26" s="5" t="str">
        <f t="shared" si="0"/>
        <v>김훈</v>
      </c>
    </row>
    <row r="27" spans="1:27" ht="15" customHeight="1">
      <c r="A27" s="4" t="s">
        <v>118</v>
      </c>
      <c r="B27" s="4">
        <v>77</v>
      </c>
      <c r="C27" s="4" t="s">
        <v>150</v>
      </c>
      <c r="D27" s="5" t="s">
        <v>151</v>
      </c>
      <c r="E27" s="8">
        <v>11</v>
      </c>
      <c r="F27" s="19">
        <v>42</v>
      </c>
      <c r="G27" s="19">
        <v>35</v>
      </c>
      <c r="H27" s="8">
        <v>14</v>
      </c>
      <c r="I27" s="8">
        <v>13</v>
      </c>
      <c r="J27" s="8">
        <v>11</v>
      </c>
      <c r="K27" s="8">
        <v>1</v>
      </c>
      <c r="L27" s="8">
        <v>1</v>
      </c>
      <c r="M27" s="8">
        <v>0</v>
      </c>
      <c r="N27" s="8">
        <v>11</v>
      </c>
      <c r="O27" s="18">
        <v>0.371</v>
      </c>
      <c r="P27" s="8">
        <v>6</v>
      </c>
      <c r="Q27" s="8">
        <v>9</v>
      </c>
      <c r="R27" s="8">
        <v>1</v>
      </c>
      <c r="S27" s="8">
        <v>9</v>
      </c>
      <c r="T27" s="8">
        <v>0</v>
      </c>
      <c r="U27" s="8">
        <v>0</v>
      </c>
      <c r="V27" s="6">
        <v>0.47599999999999998</v>
      </c>
      <c r="W27" s="6">
        <v>0.45700000000000002</v>
      </c>
      <c r="X27" s="6">
        <v>0.93300000000000005</v>
      </c>
      <c r="Y27" s="6">
        <v>0.435</v>
      </c>
      <c r="Z27" s="5" t="str">
        <f>D27</f>
        <v>김용호</v>
      </c>
    </row>
    <row r="28" spans="1:27" s="33" customFormat="1" ht="15" customHeight="1">
      <c r="A28" s="25" t="s">
        <v>152</v>
      </c>
      <c r="B28" s="25"/>
      <c r="C28" s="26"/>
      <c r="D28" s="26"/>
      <c r="E28" s="27">
        <v>19</v>
      </c>
      <c r="F28" s="28">
        <v>924</v>
      </c>
      <c r="G28" s="28">
        <v>726</v>
      </c>
      <c r="H28" s="28">
        <v>260</v>
      </c>
      <c r="I28" s="28">
        <v>237</v>
      </c>
      <c r="J28" s="28">
        <v>176</v>
      </c>
      <c r="K28" s="28">
        <v>36</v>
      </c>
      <c r="L28" s="28">
        <v>16</v>
      </c>
      <c r="M28" s="28">
        <v>9</v>
      </c>
      <c r="N28" s="28">
        <v>212</v>
      </c>
      <c r="O28" s="29">
        <v>0.32644628099173556</v>
      </c>
      <c r="P28" s="28">
        <v>122</v>
      </c>
      <c r="Q28" s="28">
        <v>162</v>
      </c>
      <c r="R28" s="28">
        <v>66</v>
      </c>
      <c r="S28" s="28">
        <v>231</v>
      </c>
      <c r="T28" s="28">
        <v>3</v>
      </c>
      <c r="U28" s="28">
        <v>10</v>
      </c>
      <c r="V28" s="30">
        <v>0.45995670995670995</v>
      </c>
      <c r="W28" s="30">
        <v>0.45730027548209368</v>
      </c>
      <c r="X28" s="30">
        <v>0.91725698543880363</v>
      </c>
      <c r="Y28" s="30">
        <v>0.31828442437923249</v>
      </c>
      <c r="Z28" s="31"/>
      <c r="AA28" s="32"/>
    </row>
    <row r="29" spans="1:27" s="34" customFormat="1" ht="15" customHeight="1">
      <c r="C29" s="4"/>
      <c r="D29" s="35"/>
      <c r="F29" s="36"/>
      <c r="G29" s="36"/>
      <c r="U29" s="37"/>
      <c r="V29" s="38"/>
      <c r="W29" s="38"/>
      <c r="X29" s="39"/>
      <c r="Y29" s="38"/>
      <c r="Z29" s="35"/>
      <c r="AA29" s="4"/>
    </row>
    <row r="30" spans="1:27" s="2" customFormat="1" ht="15" customHeight="1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75</v>
      </c>
      <c r="G30" s="2" t="s">
        <v>76</v>
      </c>
      <c r="H30" s="2" t="s">
        <v>69</v>
      </c>
      <c r="I30" s="2" t="s">
        <v>71</v>
      </c>
      <c r="J30" s="2" t="s">
        <v>77</v>
      </c>
      <c r="K30" s="2" t="s">
        <v>78</v>
      </c>
      <c r="L30" s="2" t="s">
        <v>79</v>
      </c>
      <c r="M30" s="2" t="s">
        <v>80</v>
      </c>
      <c r="N30" s="2" t="s">
        <v>58</v>
      </c>
      <c r="O30" s="2" t="s">
        <v>6</v>
      </c>
      <c r="P30" s="2" t="s">
        <v>31</v>
      </c>
      <c r="Q30" s="2" t="s">
        <v>81</v>
      </c>
      <c r="R30" s="2" t="s">
        <v>82</v>
      </c>
      <c r="S30" s="2" t="s">
        <v>8</v>
      </c>
      <c r="T30" s="2" t="s">
        <v>83</v>
      </c>
      <c r="U30" s="2" t="s">
        <v>84</v>
      </c>
      <c r="V30" s="9" t="s">
        <v>46</v>
      </c>
      <c r="W30" s="2" t="s">
        <v>60</v>
      </c>
      <c r="X30" s="2" t="s">
        <v>85</v>
      </c>
      <c r="Y30" s="2" t="s">
        <v>86</v>
      </c>
    </row>
    <row r="31" spans="1:27" ht="15" customHeight="1">
      <c r="A31" s="4" t="s">
        <v>87</v>
      </c>
      <c r="C31" s="4" t="s">
        <v>88</v>
      </c>
      <c r="D31" s="12" t="s">
        <v>89</v>
      </c>
      <c r="E31" s="13" t="s">
        <v>90</v>
      </c>
      <c r="F31" s="14" t="s">
        <v>91</v>
      </c>
      <c r="G31" s="14" t="s">
        <v>92</v>
      </c>
      <c r="H31" s="13" t="s">
        <v>93</v>
      </c>
      <c r="I31" s="13" t="s">
        <v>94</v>
      </c>
      <c r="J31" s="13" t="s">
        <v>95</v>
      </c>
      <c r="K31" s="13" t="s">
        <v>96</v>
      </c>
      <c r="L31" s="13" t="s">
        <v>97</v>
      </c>
      <c r="M31" s="13" t="s">
        <v>98</v>
      </c>
      <c r="N31" s="13" t="s">
        <v>99</v>
      </c>
      <c r="O31" s="15" t="s">
        <v>100</v>
      </c>
      <c r="P31" s="13" t="s">
        <v>101</v>
      </c>
      <c r="Q31" s="13" t="s">
        <v>102</v>
      </c>
      <c r="R31" s="13" t="s">
        <v>103</v>
      </c>
      <c r="S31" s="13" t="s">
        <v>104</v>
      </c>
      <c r="T31" s="13" t="s">
        <v>105</v>
      </c>
      <c r="U31" s="13" t="s">
        <v>106</v>
      </c>
      <c r="V31" s="16" t="s">
        <v>107</v>
      </c>
      <c r="W31" s="16" t="s">
        <v>108</v>
      </c>
      <c r="X31" s="16" t="s">
        <v>109</v>
      </c>
      <c r="Y31" s="17" t="s">
        <v>110</v>
      </c>
    </row>
    <row r="32" spans="1:27" ht="15" customHeight="1">
      <c r="A32" s="4" t="s">
        <v>153</v>
      </c>
      <c r="B32" s="4">
        <v>0</v>
      </c>
      <c r="C32" s="4" t="s">
        <v>154</v>
      </c>
      <c r="D32" s="5" t="s">
        <v>155</v>
      </c>
      <c r="E32" s="13">
        <v>1</v>
      </c>
      <c r="F32" s="14">
        <v>5</v>
      </c>
      <c r="G32" s="14">
        <v>5</v>
      </c>
      <c r="H32" s="13">
        <v>0</v>
      </c>
      <c r="I32" s="13">
        <v>2</v>
      </c>
      <c r="J32" s="13">
        <v>2</v>
      </c>
      <c r="K32" s="13">
        <v>0</v>
      </c>
      <c r="L32" s="13">
        <v>0</v>
      </c>
      <c r="M32" s="13">
        <v>0</v>
      </c>
      <c r="N32" s="13">
        <v>2</v>
      </c>
      <c r="O32" s="18">
        <v>0.4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6">
        <v>0.4</v>
      </c>
      <c r="W32" s="16">
        <v>0.4</v>
      </c>
      <c r="X32" s="16">
        <v>0.8</v>
      </c>
      <c r="Y32" s="17">
        <v>0.4</v>
      </c>
    </row>
    <row r="33" spans="1:26" ht="15" customHeight="1">
      <c r="A33" s="4" t="s">
        <v>153</v>
      </c>
      <c r="B33" s="4">
        <v>1</v>
      </c>
      <c r="C33" s="4" t="s">
        <v>38</v>
      </c>
      <c r="D33" s="5" t="s">
        <v>39</v>
      </c>
      <c r="E33" s="4">
        <v>19</v>
      </c>
      <c r="F33" s="40">
        <v>100</v>
      </c>
      <c r="G33" s="40">
        <v>74</v>
      </c>
      <c r="H33" s="4">
        <v>35</v>
      </c>
      <c r="I33" s="4">
        <v>29</v>
      </c>
      <c r="J33" s="4">
        <v>22</v>
      </c>
      <c r="K33" s="4">
        <v>5</v>
      </c>
      <c r="L33" s="4">
        <v>2</v>
      </c>
      <c r="M33" s="4">
        <v>0</v>
      </c>
      <c r="N33" s="4">
        <v>15</v>
      </c>
      <c r="O33" s="18">
        <v>0.39200000000000002</v>
      </c>
      <c r="P33" s="4">
        <v>21</v>
      </c>
      <c r="Q33" s="4">
        <v>13</v>
      </c>
      <c r="R33" s="4">
        <v>3</v>
      </c>
      <c r="S33" s="4">
        <v>26</v>
      </c>
      <c r="T33" s="4">
        <v>1</v>
      </c>
      <c r="U33" s="4">
        <v>2</v>
      </c>
      <c r="V33" s="6">
        <v>0.53</v>
      </c>
      <c r="W33" s="6">
        <v>0.51400000000000001</v>
      </c>
      <c r="X33" s="6">
        <v>1.044</v>
      </c>
      <c r="Y33" s="6">
        <v>0.41</v>
      </c>
      <c r="Z33" s="5" t="str">
        <f t="shared" ref="Z33:Z47" si="1">D33</f>
        <v>황승현</v>
      </c>
    </row>
    <row r="34" spans="1:26" ht="15" customHeight="1">
      <c r="A34" s="4" t="s">
        <v>153</v>
      </c>
      <c r="B34" s="4">
        <v>2</v>
      </c>
      <c r="C34" s="4" t="s">
        <v>32</v>
      </c>
      <c r="D34" s="5" t="s">
        <v>33</v>
      </c>
      <c r="E34" s="4">
        <v>11</v>
      </c>
      <c r="F34" s="40">
        <v>60</v>
      </c>
      <c r="G34" s="40">
        <v>54</v>
      </c>
      <c r="H34" s="4">
        <v>25</v>
      </c>
      <c r="I34" s="4">
        <v>25</v>
      </c>
      <c r="J34" s="4">
        <v>19</v>
      </c>
      <c r="K34" s="4">
        <v>5</v>
      </c>
      <c r="L34" s="4">
        <v>1</v>
      </c>
      <c r="M34" s="4">
        <v>0</v>
      </c>
      <c r="N34" s="4">
        <v>17</v>
      </c>
      <c r="O34" s="18">
        <v>0.46300000000000002</v>
      </c>
      <c r="P34" s="4">
        <v>4</v>
      </c>
      <c r="Q34" s="4">
        <v>0</v>
      </c>
      <c r="R34" s="4">
        <v>2</v>
      </c>
      <c r="S34" s="4">
        <v>18</v>
      </c>
      <c r="T34" s="4">
        <v>0</v>
      </c>
      <c r="U34" s="4">
        <v>0</v>
      </c>
      <c r="V34" s="6">
        <v>0.51700000000000002</v>
      </c>
      <c r="W34" s="6">
        <v>0.59299999999999997</v>
      </c>
      <c r="X34" s="6">
        <v>1.109</v>
      </c>
      <c r="Y34" s="6">
        <v>0.438</v>
      </c>
      <c r="Z34" s="5" t="str">
        <f t="shared" si="1"/>
        <v>이신형</v>
      </c>
    </row>
    <row r="35" spans="1:26" ht="15" customHeight="1">
      <c r="A35" s="4" t="s">
        <v>153</v>
      </c>
      <c r="B35" s="4">
        <v>4</v>
      </c>
      <c r="C35" s="4" t="s">
        <v>65</v>
      </c>
      <c r="D35" s="5" t="s">
        <v>66</v>
      </c>
      <c r="E35" s="4">
        <v>19</v>
      </c>
      <c r="F35" s="40">
        <v>100</v>
      </c>
      <c r="G35" s="40">
        <v>85</v>
      </c>
      <c r="H35" s="4">
        <v>30</v>
      </c>
      <c r="I35" s="4">
        <v>35</v>
      </c>
      <c r="J35" s="4">
        <v>23</v>
      </c>
      <c r="K35" s="4">
        <v>11</v>
      </c>
      <c r="L35" s="4">
        <v>1</v>
      </c>
      <c r="M35" s="4">
        <v>0</v>
      </c>
      <c r="N35" s="4">
        <v>26</v>
      </c>
      <c r="O35" s="18">
        <v>0.41199999999999998</v>
      </c>
      <c r="P35" s="4">
        <v>15</v>
      </c>
      <c r="Q35" s="4">
        <v>7</v>
      </c>
      <c r="R35" s="4">
        <v>0</v>
      </c>
      <c r="S35" s="4">
        <v>16</v>
      </c>
      <c r="T35" s="4">
        <v>1</v>
      </c>
      <c r="U35" s="4">
        <v>0</v>
      </c>
      <c r="V35" s="6">
        <v>0.5</v>
      </c>
      <c r="W35" s="6">
        <v>0.56499999999999995</v>
      </c>
      <c r="X35" s="6">
        <v>1.0649999999999999</v>
      </c>
      <c r="Y35" s="6">
        <v>0.44</v>
      </c>
      <c r="Z35" s="5" t="str">
        <f t="shared" si="1"/>
        <v>박영선</v>
      </c>
    </row>
    <row r="36" spans="1:26" ht="15" customHeight="1">
      <c r="A36" s="4" t="s">
        <v>153</v>
      </c>
      <c r="B36" s="4">
        <v>7</v>
      </c>
      <c r="C36" s="4" t="s">
        <v>61</v>
      </c>
      <c r="D36" s="5" t="s">
        <v>62</v>
      </c>
      <c r="E36" s="4">
        <v>18</v>
      </c>
      <c r="F36" s="40">
        <v>96</v>
      </c>
      <c r="G36" s="40">
        <v>84</v>
      </c>
      <c r="H36" s="4">
        <v>22</v>
      </c>
      <c r="I36" s="4">
        <v>36</v>
      </c>
      <c r="J36" s="4">
        <v>22</v>
      </c>
      <c r="K36" s="4">
        <v>13</v>
      </c>
      <c r="L36" s="4">
        <v>0</v>
      </c>
      <c r="M36" s="4">
        <v>1</v>
      </c>
      <c r="N36" s="4">
        <v>35</v>
      </c>
      <c r="O36" s="18">
        <v>0.42899999999999999</v>
      </c>
      <c r="P36" s="4">
        <v>6</v>
      </c>
      <c r="Q36" s="4">
        <v>4</v>
      </c>
      <c r="R36" s="4">
        <v>4</v>
      </c>
      <c r="S36" s="4">
        <v>15</v>
      </c>
      <c r="T36" s="4">
        <v>0</v>
      </c>
      <c r="U36" s="4">
        <v>2</v>
      </c>
      <c r="V36" s="6">
        <v>0.47899999999999998</v>
      </c>
      <c r="W36" s="6">
        <v>0.61899999999999999</v>
      </c>
      <c r="X36" s="6">
        <v>1.0980000000000001</v>
      </c>
      <c r="Y36" s="6">
        <v>0.46300000000000002</v>
      </c>
      <c r="Z36" s="5" t="str">
        <f t="shared" si="1"/>
        <v>황득기</v>
      </c>
    </row>
    <row r="37" spans="1:26" ht="15" customHeight="1">
      <c r="A37" s="4" t="s">
        <v>153</v>
      </c>
      <c r="B37" s="4">
        <v>8</v>
      </c>
      <c r="C37" s="4" t="s">
        <v>156</v>
      </c>
      <c r="D37" s="5" t="s">
        <v>157</v>
      </c>
      <c r="E37" s="4">
        <v>18</v>
      </c>
      <c r="F37" s="40">
        <v>83</v>
      </c>
      <c r="G37" s="40">
        <v>64</v>
      </c>
      <c r="H37" s="4">
        <v>20</v>
      </c>
      <c r="I37" s="4">
        <v>14</v>
      </c>
      <c r="J37" s="4">
        <v>13</v>
      </c>
      <c r="K37" s="4">
        <v>1</v>
      </c>
      <c r="L37" s="4">
        <v>0</v>
      </c>
      <c r="M37" s="4">
        <v>0</v>
      </c>
      <c r="N37" s="4">
        <v>12</v>
      </c>
      <c r="O37" s="18">
        <v>0.219</v>
      </c>
      <c r="P37" s="4">
        <v>16</v>
      </c>
      <c r="Q37" s="4">
        <v>22</v>
      </c>
      <c r="R37" s="4">
        <v>3</v>
      </c>
      <c r="S37" s="4">
        <v>20</v>
      </c>
      <c r="T37" s="4">
        <v>0</v>
      </c>
      <c r="U37" s="4">
        <v>0</v>
      </c>
      <c r="V37" s="6">
        <v>0.39800000000000002</v>
      </c>
      <c r="W37" s="6">
        <v>0.23400000000000001</v>
      </c>
      <c r="X37" s="6">
        <v>0.63200000000000001</v>
      </c>
      <c r="Y37" s="6">
        <v>0.189</v>
      </c>
      <c r="Z37" s="5" t="str">
        <f t="shared" si="1"/>
        <v>이범석</v>
      </c>
    </row>
    <row r="38" spans="1:26" ht="15" customHeight="1">
      <c r="A38" s="4" t="s">
        <v>153</v>
      </c>
      <c r="B38" s="4">
        <v>11</v>
      </c>
      <c r="C38" s="4" t="s">
        <v>158</v>
      </c>
      <c r="D38" s="5" t="s">
        <v>159</v>
      </c>
      <c r="E38" s="4">
        <v>10</v>
      </c>
      <c r="F38" s="40">
        <v>31</v>
      </c>
      <c r="G38" s="40">
        <v>29</v>
      </c>
      <c r="H38" s="4">
        <v>3</v>
      </c>
      <c r="I38" s="4">
        <v>2</v>
      </c>
      <c r="J38" s="4">
        <v>2</v>
      </c>
      <c r="K38" s="4">
        <v>0</v>
      </c>
      <c r="L38" s="4">
        <v>0</v>
      </c>
      <c r="M38" s="4">
        <v>0</v>
      </c>
      <c r="N38" s="4">
        <v>1</v>
      </c>
      <c r="O38" s="18">
        <v>6.9000000000000006E-2</v>
      </c>
      <c r="P38" s="4">
        <v>1</v>
      </c>
      <c r="Q38" s="4">
        <v>18</v>
      </c>
      <c r="R38" s="4">
        <v>1</v>
      </c>
      <c r="S38" s="4">
        <v>0</v>
      </c>
      <c r="T38" s="4">
        <v>0</v>
      </c>
      <c r="U38" s="4">
        <v>0</v>
      </c>
      <c r="V38" s="6">
        <v>0.129</v>
      </c>
      <c r="W38" s="6">
        <v>6.9000000000000006E-2</v>
      </c>
      <c r="X38" s="6">
        <v>0.19800000000000001</v>
      </c>
      <c r="Y38" s="6">
        <v>0</v>
      </c>
      <c r="Z38" s="5" t="str">
        <f t="shared" si="1"/>
        <v>정홍규</v>
      </c>
    </row>
    <row r="39" spans="1:26" ht="15" customHeight="1">
      <c r="A39" s="4" t="s">
        <v>160</v>
      </c>
      <c r="B39" s="4">
        <v>13</v>
      </c>
      <c r="C39" s="4" t="s">
        <v>161</v>
      </c>
      <c r="D39" s="5" t="s">
        <v>162</v>
      </c>
      <c r="E39" s="4">
        <v>17</v>
      </c>
      <c r="F39" s="40">
        <v>86</v>
      </c>
      <c r="G39" s="40">
        <v>78</v>
      </c>
      <c r="H39" s="4">
        <v>19</v>
      </c>
      <c r="I39" s="4">
        <v>26</v>
      </c>
      <c r="J39" s="4">
        <v>22</v>
      </c>
      <c r="K39" s="4">
        <v>3</v>
      </c>
      <c r="L39" s="4">
        <v>1</v>
      </c>
      <c r="M39" s="4">
        <v>0</v>
      </c>
      <c r="N39" s="4">
        <v>22</v>
      </c>
      <c r="O39" s="18">
        <v>0.33300000000000002</v>
      </c>
      <c r="P39" s="4">
        <v>6</v>
      </c>
      <c r="Q39" s="4">
        <v>3</v>
      </c>
      <c r="R39" s="4">
        <v>0</v>
      </c>
      <c r="S39" s="4">
        <v>13</v>
      </c>
      <c r="T39" s="4">
        <v>2</v>
      </c>
      <c r="U39" s="4">
        <v>2</v>
      </c>
      <c r="V39" s="6">
        <v>0.376</v>
      </c>
      <c r="W39" s="6">
        <v>0.39700000000000002</v>
      </c>
      <c r="X39" s="6">
        <v>0.77400000000000002</v>
      </c>
      <c r="Y39" s="6">
        <v>0.36699999999999999</v>
      </c>
      <c r="Z39" s="5" t="str">
        <f t="shared" si="1"/>
        <v>김병진</v>
      </c>
    </row>
    <row r="40" spans="1:26" ht="15" customHeight="1">
      <c r="A40" s="4" t="s">
        <v>160</v>
      </c>
      <c r="B40" s="4">
        <v>16</v>
      </c>
      <c r="C40" s="4" t="s">
        <v>163</v>
      </c>
      <c r="D40" s="5" t="s">
        <v>164</v>
      </c>
      <c r="E40" s="4">
        <v>3</v>
      </c>
      <c r="F40" s="40">
        <v>15</v>
      </c>
      <c r="G40" s="40">
        <v>12</v>
      </c>
      <c r="H40" s="4">
        <v>1</v>
      </c>
      <c r="I40" s="4">
        <v>5</v>
      </c>
      <c r="J40" s="4">
        <v>4</v>
      </c>
      <c r="K40" s="4">
        <v>1</v>
      </c>
      <c r="L40" s="4">
        <v>0</v>
      </c>
      <c r="M40" s="4">
        <v>0</v>
      </c>
      <c r="N40" s="4">
        <v>8</v>
      </c>
      <c r="O40" s="18">
        <v>0.41699999999999998</v>
      </c>
      <c r="P40" s="4">
        <v>2</v>
      </c>
      <c r="Q40" s="4">
        <v>0</v>
      </c>
      <c r="R40" s="4">
        <v>1</v>
      </c>
      <c r="S40" s="4">
        <v>1</v>
      </c>
      <c r="T40" s="4">
        <v>0</v>
      </c>
      <c r="U40" s="4">
        <v>0</v>
      </c>
      <c r="V40" s="6">
        <v>0.53300000000000003</v>
      </c>
      <c r="W40" s="6">
        <v>0.5</v>
      </c>
      <c r="X40" s="6">
        <v>1.0329999999999999</v>
      </c>
      <c r="Y40" s="6">
        <v>0.66700000000000004</v>
      </c>
      <c r="Z40" s="5" t="str">
        <f t="shared" si="1"/>
        <v>진권용</v>
      </c>
    </row>
    <row r="41" spans="1:26" ht="15" customHeight="1">
      <c r="A41" s="4" t="s">
        <v>153</v>
      </c>
      <c r="B41" s="4">
        <v>16</v>
      </c>
      <c r="C41" s="4" t="s">
        <v>36</v>
      </c>
      <c r="D41" s="5" t="s">
        <v>165</v>
      </c>
      <c r="E41" s="4">
        <v>18</v>
      </c>
      <c r="F41" s="40">
        <v>96</v>
      </c>
      <c r="G41" s="40">
        <v>72</v>
      </c>
      <c r="H41" s="4">
        <v>31</v>
      </c>
      <c r="I41" s="4">
        <v>33</v>
      </c>
      <c r="J41" s="4">
        <v>21</v>
      </c>
      <c r="K41" s="4">
        <v>8</v>
      </c>
      <c r="L41" s="4">
        <v>1</v>
      </c>
      <c r="M41" s="4">
        <v>3</v>
      </c>
      <c r="N41" s="4">
        <v>30</v>
      </c>
      <c r="O41" s="18">
        <v>0.45800000000000002</v>
      </c>
      <c r="P41" s="4">
        <v>18</v>
      </c>
      <c r="Q41" s="4">
        <v>5</v>
      </c>
      <c r="R41" s="4">
        <v>4</v>
      </c>
      <c r="S41" s="4">
        <v>14</v>
      </c>
      <c r="T41" s="4">
        <v>1</v>
      </c>
      <c r="U41" s="4">
        <v>2</v>
      </c>
      <c r="V41" s="6">
        <v>0.57299999999999995</v>
      </c>
      <c r="W41" s="6">
        <v>0.72199999999999998</v>
      </c>
      <c r="X41" s="6">
        <v>1.2949999999999999</v>
      </c>
      <c r="Y41" s="6">
        <v>0.5</v>
      </c>
      <c r="Z41" s="5" t="str">
        <f t="shared" si="1"/>
        <v>이승원</v>
      </c>
    </row>
    <row r="42" spans="1:26" ht="15" customHeight="1">
      <c r="A42" s="4" t="s">
        <v>160</v>
      </c>
      <c r="B42" s="4">
        <v>17</v>
      </c>
      <c r="C42" s="4" t="s">
        <v>166</v>
      </c>
      <c r="D42" s="5" t="s">
        <v>167</v>
      </c>
      <c r="E42" s="4">
        <v>4</v>
      </c>
      <c r="F42" s="40">
        <v>16</v>
      </c>
      <c r="G42" s="40">
        <v>15</v>
      </c>
      <c r="H42" s="4">
        <v>3</v>
      </c>
      <c r="I42" s="4">
        <v>6</v>
      </c>
      <c r="J42" s="4">
        <v>6</v>
      </c>
      <c r="K42" s="4">
        <v>0</v>
      </c>
      <c r="L42" s="4">
        <v>0</v>
      </c>
      <c r="M42" s="4">
        <v>0</v>
      </c>
      <c r="N42" s="4">
        <v>1</v>
      </c>
      <c r="O42" s="18">
        <v>0.4</v>
      </c>
      <c r="P42" s="4">
        <v>1</v>
      </c>
      <c r="Q42" s="4">
        <v>4</v>
      </c>
      <c r="R42" s="4">
        <v>0</v>
      </c>
      <c r="S42" s="4">
        <v>2</v>
      </c>
      <c r="T42" s="4">
        <v>0</v>
      </c>
      <c r="U42" s="4">
        <v>0</v>
      </c>
      <c r="V42" s="6">
        <v>0.438</v>
      </c>
      <c r="W42" s="6">
        <v>0.4</v>
      </c>
      <c r="X42" s="6">
        <v>0.83799999999999997</v>
      </c>
      <c r="Y42" s="6">
        <v>0.5</v>
      </c>
      <c r="Z42" s="5" t="str">
        <f t="shared" si="1"/>
        <v>안성우</v>
      </c>
    </row>
    <row r="43" spans="1:26" ht="15" customHeight="1">
      <c r="A43" s="4" t="s">
        <v>153</v>
      </c>
      <c r="B43" s="4">
        <v>19</v>
      </c>
      <c r="C43" s="4" t="s">
        <v>168</v>
      </c>
      <c r="D43" s="5" t="s">
        <v>169</v>
      </c>
      <c r="E43" s="4">
        <v>13</v>
      </c>
      <c r="F43" s="40">
        <v>65</v>
      </c>
      <c r="G43" s="40">
        <v>61</v>
      </c>
      <c r="H43" s="4">
        <v>6</v>
      </c>
      <c r="I43" s="4">
        <v>14</v>
      </c>
      <c r="J43" s="4">
        <v>13</v>
      </c>
      <c r="K43" s="4">
        <v>1</v>
      </c>
      <c r="L43" s="4">
        <v>0</v>
      </c>
      <c r="M43" s="4">
        <v>0</v>
      </c>
      <c r="N43" s="4">
        <v>8</v>
      </c>
      <c r="O43" s="18">
        <v>0.23</v>
      </c>
      <c r="P43" s="4">
        <v>3</v>
      </c>
      <c r="Q43" s="4">
        <v>20</v>
      </c>
      <c r="R43" s="4">
        <v>1</v>
      </c>
      <c r="S43" s="4">
        <v>7</v>
      </c>
      <c r="T43" s="4">
        <v>1</v>
      </c>
      <c r="U43" s="4">
        <v>0</v>
      </c>
      <c r="V43" s="6">
        <v>0.27700000000000002</v>
      </c>
      <c r="W43" s="6">
        <v>0.246</v>
      </c>
      <c r="X43" s="6">
        <v>0.52300000000000002</v>
      </c>
      <c r="Y43" s="6">
        <v>0.17100000000000001</v>
      </c>
      <c r="Z43" s="5" t="str">
        <f t="shared" si="1"/>
        <v>신인섭</v>
      </c>
    </row>
    <row r="44" spans="1:26" ht="15" customHeight="1">
      <c r="A44" s="4" t="s">
        <v>31</v>
      </c>
      <c r="B44" s="4">
        <v>23</v>
      </c>
      <c r="C44" s="4" t="s">
        <v>170</v>
      </c>
      <c r="D44" s="5" t="s">
        <v>171</v>
      </c>
      <c r="E44" s="4">
        <v>5</v>
      </c>
      <c r="F44" s="40">
        <v>17</v>
      </c>
      <c r="G44" s="40">
        <v>15</v>
      </c>
      <c r="H44" s="4">
        <v>3</v>
      </c>
      <c r="I44" s="4">
        <v>4</v>
      </c>
      <c r="J44" s="4">
        <v>4</v>
      </c>
      <c r="K44" s="4">
        <v>0</v>
      </c>
      <c r="L44" s="4">
        <v>0</v>
      </c>
      <c r="M44" s="4">
        <v>0</v>
      </c>
      <c r="N44" s="4">
        <v>2</v>
      </c>
      <c r="O44" s="18">
        <v>0.26700000000000002</v>
      </c>
      <c r="P44" s="4">
        <v>1</v>
      </c>
      <c r="Q44" s="4">
        <v>3</v>
      </c>
      <c r="R44" s="4">
        <v>1</v>
      </c>
      <c r="S44" s="4">
        <v>2</v>
      </c>
      <c r="T44" s="4">
        <v>0</v>
      </c>
      <c r="U44" s="4">
        <v>0</v>
      </c>
      <c r="V44" s="6">
        <v>0.35299999999999998</v>
      </c>
      <c r="W44" s="6">
        <v>0.26700000000000002</v>
      </c>
      <c r="X44" s="6">
        <v>0.62</v>
      </c>
      <c r="Y44" s="6">
        <v>0.25</v>
      </c>
      <c r="Z44" s="5" t="str">
        <f t="shared" si="1"/>
        <v>이정흠</v>
      </c>
    </row>
    <row r="45" spans="1:26" ht="15" customHeight="1">
      <c r="A45" s="4" t="s">
        <v>31</v>
      </c>
      <c r="B45" s="4">
        <v>25</v>
      </c>
      <c r="C45" s="4" t="s">
        <v>172</v>
      </c>
      <c r="D45" s="5" t="s">
        <v>173</v>
      </c>
      <c r="E45" s="4">
        <v>3</v>
      </c>
      <c r="F45" s="40">
        <v>16</v>
      </c>
      <c r="G45" s="40">
        <v>10</v>
      </c>
      <c r="H45" s="4">
        <v>8</v>
      </c>
      <c r="I45" s="4">
        <v>4</v>
      </c>
      <c r="J45" s="4">
        <v>4</v>
      </c>
      <c r="K45" s="4">
        <v>0</v>
      </c>
      <c r="L45" s="4">
        <v>0</v>
      </c>
      <c r="M45" s="4">
        <v>0</v>
      </c>
      <c r="N45" s="4">
        <v>1</v>
      </c>
      <c r="O45" s="18">
        <v>0.4</v>
      </c>
      <c r="P45" s="4">
        <v>6</v>
      </c>
      <c r="Q45" s="4">
        <v>3</v>
      </c>
      <c r="R45" s="4">
        <v>0</v>
      </c>
      <c r="S45" s="4">
        <v>7</v>
      </c>
      <c r="T45" s="4">
        <v>0</v>
      </c>
      <c r="U45" s="4">
        <v>0</v>
      </c>
      <c r="V45" s="6">
        <v>0.625</v>
      </c>
      <c r="W45" s="6">
        <v>0.4</v>
      </c>
      <c r="X45" s="6">
        <v>1.0249999999999999</v>
      </c>
      <c r="Y45" s="6">
        <v>0.2</v>
      </c>
    </row>
    <row r="46" spans="1:26" ht="15" customHeight="1">
      <c r="A46" s="4" t="s">
        <v>31</v>
      </c>
      <c r="B46" s="4">
        <v>35</v>
      </c>
      <c r="C46" s="4" t="s">
        <v>174</v>
      </c>
      <c r="D46" s="5" t="s">
        <v>175</v>
      </c>
      <c r="E46" s="4">
        <v>1</v>
      </c>
      <c r="F46" s="40">
        <v>5</v>
      </c>
      <c r="G46" s="40">
        <v>3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18">
        <v>0</v>
      </c>
      <c r="P46" s="4">
        <v>1</v>
      </c>
      <c r="Q46" s="4">
        <v>3</v>
      </c>
      <c r="R46" s="4">
        <v>1</v>
      </c>
      <c r="S46" s="4">
        <v>0</v>
      </c>
      <c r="T46" s="4">
        <v>0</v>
      </c>
      <c r="U46" s="4">
        <v>0</v>
      </c>
      <c r="V46" s="6">
        <v>0.4</v>
      </c>
      <c r="W46" s="6">
        <v>0</v>
      </c>
      <c r="X46" s="6">
        <v>0.4</v>
      </c>
      <c r="Y46" s="6">
        <v>0</v>
      </c>
      <c r="Z46" s="5" t="str">
        <f t="shared" si="1"/>
        <v>변성호</v>
      </c>
    </row>
    <row r="47" spans="1:26" ht="15" customHeight="1">
      <c r="A47" s="4" t="s">
        <v>153</v>
      </c>
      <c r="B47" s="4">
        <v>61</v>
      </c>
      <c r="C47" s="4" t="s">
        <v>176</v>
      </c>
      <c r="D47" s="5" t="s">
        <v>177</v>
      </c>
      <c r="E47" s="4">
        <v>18</v>
      </c>
      <c r="F47" s="40">
        <v>91</v>
      </c>
      <c r="G47" s="40">
        <v>74</v>
      </c>
      <c r="H47" s="4">
        <v>19</v>
      </c>
      <c r="I47" s="4">
        <v>22</v>
      </c>
      <c r="J47" s="4">
        <v>18</v>
      </c>
      <c r="K47" s="4">
        <v>4</v>
      </c>
      <c r="L47" s="4">
        <v>0</v>
      </c>
      <c r="M47" s="4">
        <v>0</v>
      </c>
      <c r="N47" s="4">
        <v>16</v>
      </c>
      <c r="O47" s="18">
        <v>0.29699999999999999</v>
      </c>
      <c r="P47" s="4">
        <v>17</v>
      </c>
      <c r="Q47" s="4">
        <v>14</v>
      </c>
      <c r="R47" s="4">
        <v>0</v>
      </c>
      <c r="S47" s="4">
        <v>16</v>
      </c>
      <c r="T47" s="4">
        <v>1</v>
      </c>
      <c r="U47" s="4">
        <v>0</v>
      </c>
      <c r="V47" s="6">
        <v>0.42899999999999999</v>
      </c>
      <c r="W47" s="6">
        <v>0.35099999999999998</v>
      </c>
      <c r="X47" s="6">
        <v>0.78</v>
      </c>
      <c r="Y47" s="6">
        <v>0.29199999999999998</v>
      </c>
      <c r="Z47" s="5" t="str">
        <f t="shared" si="1"/>
        <v>유영민</v>
      </c>
    </row>
    <row r="48" spans="1:26" ht="15" customHeight="1">
      <c r="A48" s="4" t="s">
        <v>153</v>
      </c>
      <c r="B48" s="4">
        <v>78</v>
      </c>
      <c r="C48" s="4" t="s">
        <v>178</v>
      </c>
      <c r="D48" s="5" t="s">
        <v>179</v>
      </c>
      <c r="E48" s="4">
        <v>1</v>
      </c>
      <c r="F48" s="40">
        <v>6</v>
      </c>
      <c r="G48" s="40">
        <v>5</v>
      </c>
      <c r="H48" s="4">
        <v>1</v>
      </c>
      <c r="I48" s="4">
        <v>1</v>
      </c>
      <c r="J48" s="4">
        <v>1</v>
      </c>
      <c r="K48" s="4">
        <v>0</v>
      </c>
      <c r="L48" s="4">
        <v>0</v>
      </c>
      <c r="M48" s="4">
        <v>0</v>
      </c>
      <c r="N48" s="4">
        <v>1</v>
      </c>
      <c r="O48" s="18">
        <v>0.2</v>
      </c>
      <c r="P48" s="4">
        <v>0</v>
      </c>
      <c r="Q48" s="4">
        <v>1</v>
      </c>
      <c r="R48" s="4">
        <v>0</v>
      </c>
      <c r="S48" s="4">
        <v>1</v>
      </c>
      <c r="T48" s="4">
        <v>0</v>
      </c>
      <c r="U48" s="4">
        <v>1</v>
      </c>
      <c r="V48" s="6">
        <v>0.16700000000000001</v>
      </c>
      <c r="W48" s="6">
        <v>0.2</v>
      </c>
      <c r="X48" s="6">
        <v>0.36699999999999999</v>
      </c>
      <c r="Y48" s="6">
        <v>0</v>
      </c>
    </row>
    <row r="49" spans="1:28" ht="15" customHeight="1">
      <c r="A49" s="4" t="s">
        <v>31</v>
      </c>
      <c r="B49" s="4">
        <v>79</v>
      </c>
      <c r="C49" s="4" t="s">
        <v>180</v>
      </c>
      <c r="D49" s="5" t="s">
        <v>181</v>
      </c>
      <c r="E49" s="4">
        <v>1</v>
      </c>
      <c r="F49" s="40">
        <v>2</v>
      </c>
      <c r="G49" s="40">
        <v>2</v>
      </c>
      <c r="H49" s="4">
        <v>0</v>
      </c>
      <c r="I49" s="4">
        <v>1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18">
        <v>0.5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6">
        <v>0.5</v>
      </c>
      <c r="W49" s="6">
        <v>0.5</v>
      </c>
      <c r="X49" s="6">
        <v>1</v>
      </c>
      <c r="Y49" s="6">
        <v>0</v>
      </c>
    </row>
    <row r="50" spans="1:28" ht="15" customHeight="1">
      <c r="A50" s="4" t="s">
        <v>153</v>
      </c>
      <c r="B50" s="4">
        <v>90</v>
      </c>
      <c r="C50" s="4" t="s">
        <v>182</v>
      </c>
      <c r="D50" s="5" t="s">
        <v>183</v>
      </c>
      <c r="E50" s="4">
        <v>1</v>
      </c>
      <c r="F50" s="40">
        <v>2</v>
      </c>
      <c r="G50" s="40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8">
        <v>0</v>
      </c>
      <c r="P50" s="4">
        <v>1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6">
        <v>0.5</v>
      </c>
      <c r="W50" s="6">
        <v>0</v>
      </c>
      <c r="X50" s="6">
        <v>0.5</v>
      </c>
      <c r="Y50" s="6">
        <v>0</v>
      </c>
    </row>
    <row r="51" spans="1:28" s="33" customFormat="1" ht="15" customHeight="1">
      <c r="A51" s="25" t="s">
        <v>184</v>
      </c>
      <c r="B51" s="25"/>
      <c r="C51" s="26"/>
      <c r="D51" s="26"/>
      <c r="E51" s="27">
        <v>19</v>
      </c>
      <c r="F51" s="28">
        <v>892</v>
      </c>
      <c r="G51" s="28">
        <v>743</v>
      </c>
      <c r="H51" s="28">
        <v>227</v>
      </c>
      <c r="I51" s="28">
        <v>259</v>
      </c>
      <c r="J51" s="28">
        <v>197</v>
      </c>
      <c r="K51" s="28">
        <v>52</v>
      </c>
      <c r="L51" s="28">
        <v>6</v>
      </c>
      <c r="M51" s="28">
        <v>4</v>
      </c>
      <c r="N51" s="28">
        <v>198</v>
      </c>
      <c r="O51" s="29">
        <v>0.34858681022880217</v>
      </c>
      <c r="P51" s="28">
        <v>119</v>
      </c>
      <c r="Q51" s="28">
        <v>120</v>
      </c>
      <c r="R51" s="28">
        <v>21</v>
      </c>
      <c r="S51" s="28">
        <v>159</v>
      </c>
      <c r="T51" s="28">
        <v>7</v>
      </c>
      <c r="U51" s="28">
        <v>9</v>
      </c>
      <c r="V51" s="30">
        <v>0.44781144781144783</v>
      </c>
      <c r="W51" s="30">
        <v>0.45087483176312249</v>
      </c>
      <c r="X51" s="30">
        <v>0.89868627957457026</v>
      </c>
      <c r="Y51" s="30">
        <v>0.35520361990950228</v>
      </c>
      <c r="Z51" s="31"/>
      <c r="AA51" s="32"/>
    </row>
    <row r="53" spans="1:28" s="2" customFormat="1" ht="15" customHeight="1">
      <c r="A53" s="2" t="s">
        <v>1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75</v>
      </c>
      <c r="G53" s="2" t="s">
        <v>76</v>
      </c>
      <c r="H53" s="2" t="s">
        <v>69</v>
      </c>
      <c r="I53" s="2" t="s">
        <v>71</v>
      </c>
      <c r="J53" s="2" t="s">
        <v>77</v>
      </c>
      <c r="K53" s="2" t="s">
        <v>78</v>
      </c>
      <c r="L53" s="2" t="s">
        <v>79</v>
      </c>
      <c r="M53" s="2" t="s">
        <v>80</v>
      </c>
      <c r="N53" s="2" t="s">
        <v>58</v>
      </c>
      <c r="O53" s="2" t="s">
        <v>6</v>
      </c>
      <c r="P53" s="2" t="s">
        <v>31</v>
      </c>
      <c r="Q53" s="2" t="s">
        <v>81</v>
      </c>
      <c r="R53" s="2" t="s">
        <v>82</v>
      </c>
      <c r="S53" s="2" t="s">
        <v>8</v>
      </c>
      <c r="T53" s="2" t="s">
        <v>83</v>
      </c>
      <c r="U53" s="2" t="s">
        <v>84</v>
      </c>
      <c r="V53" s="9" t="s">
        <v>46</v>
      </c>
      <c r="W53" s="2" t="s">
        <v>60</v>
      </c>
      <c r="X53" s="2" t="s">
        <v>85</v>
      </c>
      <c r="Y53" s="2" t="s">
        <v>86</v>
      </c>
    </row>
    <row r="54" spans="1:28" ht="15" customHeight="1">
      <c r="A54" s="4" t="s">
        <v>87</v>
      </c>
      <c r="C54" s="4" t="s">
        <v>88</v>
      </c>
      <c r="D54" s="12" t="s">
        <v>89</v>
      </c>
      <c r="E54" s="13" t="s">
        <v>90</v>
      </c>
      <c r="F54" s="14" t="s">
        <v>91</v>
      </c>
      <c r="G54" s="14" t="s">
        <v>92</v>
      </c>
      <c r="H54" s="13" t="s">
        <v>93</v>
      </c>
      <c r="I54" s="13" t="s">
        <v>94</v>
      </c>
      <c r="J54" s="13" t="s">
        <v>95</v>
      </c>
      <c r="K54" s="13" t="s">
        <v>96</v>
      </c>
      <c r="L54" s="13" t="s">
        <v>97</v>
      </c>
      <c r="M54" s="13" t="s">
        <v>98</v>
      </c>
      <c r="N54" s="13" t="s">
        <v>99</v>
      </c>
      <c r="O54" s="15" t="s">
        <v>100</v>
      </c>
      <c r="P54" s="13" t="s">
        <v>101</v>
      </c>
      <c r="Q54" s="13" t="s">
        <v>102</v>
      </c>
      <c r="R54" s="13" t="s">
        <v>103</v>
      </c>
      <c r="S54" s="13" t="s">
        <v>104</v>
      </c>
      <c r="T54" s="13" t="s">
        <v>105</v>
      </c>
      <c r="U54" s="13" t="s">
        <v>106</v>
      </c>
      <c r="V54" s="16" t="s">
        <v>107</v>
      </c>
      <c r="W54" s="16" t="s">
        <v>108</v>
      </c>
      <c r="X54" s="16" t="s">
        <v>109</v>
      </c>
      <c r="Y54" s="17" t="s">
        <v>110</v>
      </c>
    </row>
    <row r="55" spans="1:28" ht="15" customHeight="1">
      <c r="A55" s="4" t="s">
        <v>185</v>
      </c>
      <c r="B55" s="4">
        <v>1</v>
      </c>
      <c r="C55" s="4" t="s">
        <v>186</v>
      </c>
      <c r="D55" s="5" t="s">
        <v>187</v>
      </c>
      <c r="E55" s="13">
        <v>11</v>
      </c>
      <c r="F55" s="14">
        <v>45</v>
      </c>
      <c r="G55" s="14">
        <v>38</v>
      </c>
      <c r="H55" s="13">
        <v>16</v>
      </c>
      <c r="I55" s="13">
        <v>13</v>
      </c>
      <c r="J55" s="13">
        <v>10</v>
      </c>
      <c r="K55" s="13">
        <v>3</v>
      </c>
      <c r="L55" s="13">
        <v>0</v>
      </c>
      <c r="M55" s="13">
        <v>0</v>
      </c>
      <c r="N55" s="13">
        <v>9</v>
      </c>
      <c r="O55" s="18">
        <v>0.34200000000000003</v>
      </c>
      <c r="P55" s="13">
        <v>6</v>
      </c>
      <c r="Q55" s="13">
        <v>8</v>
      </c>
      <c r="R55" s="13">
        <v>0</v>
      </c>
      <c r="S55" s="13">
        <v>7</v>
      </c>
      <c r="T55" s="13">
        <v>0</v>
      </c>
      <c r="U55" s="13">
        <v>1</v>
      </c>
      <c r="V55" s="6">
        <v>0.42199999999999999</v>
      </c>
      <c r="W55" s="6">
        <v>0.42099999999999999</v>
      </c>
      <c r="X55" s="6">
        <v>0.84299999999999997</v>
      </c>
      <c r="Y55" s="6">
        <v>0.27300000000000002</v>
      </c>
      <c r="Z55" s="5" t="str">
        <f t="shared" ref="Z55:Z79" si="2">D55</f>
        <v>신영섭</v>
      </c>
    </row>
    <row r="56" spans="1:28" ht="15" customHeight="1">
      <c r="A56" s="4" t="s">
        <v>185</v>
      </c>
      <c r="B56" s="4">
        <v>7</v>
      </c>
      <c r="C56" s="4" t="s">
        <v>44</v>
      </c>
      <c r="D56" s="5" t="s">
        <v>44</v>
      </c>
      <c r="E56" s="13">
        <v>17</v>
      </c>
      <c r="F56" s="14">
        <v>71</v>
      </c>
      <c r="G56" s="14">
        <v>62</v>
      </c>
      <c r="H56" s="13">
        <v>28</v>
      </c>
      <c r="I56" s="13">
        <v>24</v>
      </c>
      <c r="J56" s="13">
        <v>14</v>
      </c>
      <c r="K56" s="13">
        <v>7</v>
      </c>
      <c r="L56" s="13">
        <v>3</v>
      </c>
      <c r="M56" s="13">
        <v>0</v>
      </c>
      <c r="N56" s="13">
        <v>15</v>
      </c>
      <c r="O56" s="18">
        <v>0.38700000000000001</v>
      </c>
      <c r="P56" s="13">
        <v>7</v>
      </c>
      <c r="Q56" s="13">
        <v>13</v>
      </c>
      <c r="R56" s="13">
        <v>2</v>
      </c>
      <c r="S56" s="13">
        <v>24</v>
      </c>
      <c r="T56" s="13">
        <v>0</v>
      </c>
      <c r="U56" s="13">
        <v>0</v>
      </c>
      <c r="V56" s="6">
        <v>0.46500000000000002</v>
      </c>
      <c r="W56" s="6">
        <v>0.59699999999999998</v>
      </c>
      <c r="X56" s="6">
        <v>1.0620000000000001</v>
      </c>
      <c r="Y56" s="6">
        <v>0.35699999999999998</v>
      </c>
      <c r="Z56" s="5" t="str">
        <f t="shared" si="2"/>
        <v xml:space="preserve"> TimRha</v>
      </c>
    </row>
    <row r="57" spans="1:28" ht="15" customHeight="1">
      <c r="A57" s="4" t="s">
        <v>185</v>
      </c>
      <c r="B57" s="4">
        <v>8</v>
      </c>
      <c r="C57" s="4" t="s">
        <v>188</v>
      </c>
      <c r="D57" s="5" t="s">
        <v>189</v>
      </c>
      <c r="E57" s="4">
        <v>8</v>
      </c>
      <c r="F57" s="40">
        <v>41</v>
      </c>
      <c r="G57" s="40">
        <v>35</v>
      </c>
      <c r="H57" s="4">
        <v>9</v>
      </c>
      <c r="I57" s="4">
        <v>10</v>
      </c>
      <c r="J57" s="4">
        <v>7</v>
      </c>
      <c r="K57" s="4">
        <v>3</v>
      </c>
      <c r="L57" s="4">
        <v>0</v>
      </c>
      <c r="M57" s="4">
        <v>0</v>
      </c>
      <c r="N57" s="4">
        <v>8</v>
      </c>
      <c r="O57" s="18">
        <v>0.28599999999999998</v>
      </c>
      <c r="P57" s="4">
        <v>4</v>
      </c>
      <c r="Q57" s="4">
        <v>6</v>
      </c>
      <c r="R57" s="4">
        <v>2</v>
      </c>
      <c r="S57" s="4">
        <v>8</v>
      </c>
      <c r="T57" s="4">
        <v>1</v>
      </c>
      <c r="U57" s="4">
        <v>0</v>
      </c>
      <c r="V57" s="6">
        <v>0.39</v>
      </c>
      <c r="W57" s="6">
        <v>0.371</v>
      </c>
      <c r="X57" s="6">
        <v>0.76200000000000001</v>
      </c>
      <c r="Y57" s="6">
        <v>0.28599999999999998</v>
      </c>
      <c r="Z57" s="5" t="str">
        <f t="shared" si="2"/>
        <v>윤홍준</v>
      </c>
      <c r="AB57" s="34"/>
    </row>
    <row r="58" spans="1:28" ht="15" customHeight="1">
      <c r="A58" s="4" t="s">
        <v>185</v>
      </c>
      <c r="B58" s="4">
        <v>10</v>
      </c>
      <c r="C58" s="4" t="s">
        <v>190</v>
      </c>
      <c r="D58" s="5" t="s">
        <v>191</v>
      </c>
      <c r="E58" s="4">
        <v>1</v>
      </c>
      <c r="F58" s="40">
        <v>1</v>
      </c>
      <c r="G58" s="40">
        <v>1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8">
        <v>0</v>
      </c>
      <c r="P58" s="4">
        <v>0</v>
      </c>
      <c r="Q58" s="4">
        <v>1</v>
      </c>
      <c r="R58" s="4">
        <v>0</v>
      </c>
      <c r="S58" s="4">
        <v>0</v>
      </c>
      <c r="T58" s="4">
        <v>0</v>
      </c>
      <c r="U58" s="4">
        <v>0</v>
      </c>
      <c r="V58" s="6">
        <v>0</v>
      </c>
      <c r="W58" s="6">
        <v>0</v>
      </c>
      <c r="X58" s="6">
        <v>0</v>
      </c>
      <c r="Y58" s="6">
        <v>0</v>
      </c>
      <c r="Z58" s="5" t="str">
        <f t="shared" si="2"/>
        <v>김근우</v>
      </c>
      <c r="AB58" s="34"/>
    </row>
    <row r="59" spans="1:28" ht="15" customHeight="1">
      <c r="A59" s="4" t="s">
        <v>185</v>
      </c>
      <c r="B59" s="4">
        <v>11</v>
      </c>
      <c r="C59" s="4" t="s">
        <v>192</v>
      </c>
      <c r="D59" s="5" t="s">
        <v>193</v>
      </c>
      <c r="E59" s="4">
        <v>17</v>
      </c>
      <c r="F59" s="40">
        <v>76</v>
      </c>
      <c r="G59" s="40">
        <v>50</v>
      </c>
      <c r="H59" s="4">
        <v>20</v>
      </c>
      <c r="I59" s="4">
        <v>15</v>
      </c>
      <c r="J59" s="4">
        <v>9</v>
      </c>
      <c r="K59" s="4">
        <v>6</v>
      </c>
      <c r="L59" s="4">
        <v>0</v>
      </c>
      <c r="M59" s="4">
        <v>0</v>
      </c>
      <c r="N59" s="4">
        <v>18</v>
      </c>
      <c r="O59" s="18">
        <v>0.3</v>
      </c>
      <c r="P59" s="4">
        <v>22</v>
      </c>
      <c r="Q59" s="4">
        <v>23</v>
      </c>
      <c r="R59" s="4">
        <v>3</v>
      </c>
      <c r="S59" s="4">
        <v>20</v>
      </c>
      <c r="T59" s="4">
        <v>1</v>
      </c>
      <c r="U59" s="4">
        <v>1</v>
      </c>
      <c r="V59" s="6">
        <v>0.52600000000000002</v>
      </c>
      <c r="W59" s="6">
        <v>0.42</v>
      </c>
      <c r="X59" s="6">
        <v>0.94599999999999995</v>
      </c>
      <c r="Y59" s="6">
        <v>0.34499999999999997</v>
      </c>
      <c r="Z59" s="5" t="str">
        <f t="shared" si="2"/>
        <v>김혁</v>
      </c>
      <c r="AB59" s="34"/>
    </row>
    <row r="60" spans="1:28" ht="15" customHeight="1">
      <c r="A60" s="4" t="s">
        <v>185</v>
      </c>
      <c r="B60" s="4">
        <v>12</v>
      </c>
      <c r="C60" s="4" t="s">
        <v>194</v>
      </c>
      <c r="D60" s="5" t="s">
        <v>195</v>
      </c>
      <c r="E60" s="4">
        <v>8</v>
      </c>
      <c r="F60" s="40">
        <v>25</v>
      </c>
      <c r="G60" s="40">
        <v>23</v>
      </c>
      <c r="H60" s="4">
        <v>3</v>
      </c>
      <c r="I60" s="4">
        <v>3</v>
      </c>
      <c r="J60" s="4">
        <v>3</v>
      </c>
      <c r="K60" s="4">
        <v>0</v>
      </c>
      <c r="L60" s="4">
        <v>0</v>
      </c>
      <c r="M60" s="4">
        <v>0</v>
      </c>
      <c r="N60" s="4">
        <v>4</v>
      </c>
      <c r="O60" s="18">
        <v>0.13</v>
      </c>
      <c r="P60" s="4">
        <v>2</v>
      </c>
      <c r="Q60" s="4">
        <v>6</v>
      </c>
      <c r="R60" s="4">
        <v>0</v>
      </c>
      <c r="S60" s="4">
        <v>4</v>
      </c>
      <c r="T60" s="4">
        <v>0</v>
      </c>
      <c r="U60" s="4">
        <v>0</v>
      </c>
      <c r="V60" s="6">
        <v>0.2</v>
      </c>
      <c r="W60" s="6">
        <v>0.13</v>
      </c>
      <c r="X60" s="6">
        <v>0.33</v>
      </c>
      <c r="Y60" s="6">
        <v>0.188</v>
      </c>
      <c r="Z60" s="5" t="str">
        <f t="shared" si="2"/>
        <v>최재경</v>
      </c>
      <c r="AB60" s="34"/>
    </row>
    <row r="61" spans="1:28" ht="15" customHeight="1">
      <c r="A61" s="4" t="s">
        <v>185</v>
      </c>
      <c r="B61" s="4">
        <v>15</v>
      </c>
      <c r="C61" s="4" t="s">
        <v>196</v>
      </c>
      <c r="D61" s="5" t="s">
        <v>196</v>
      </c>
      <c r="E61" s="4">
        <v>9</v>
      </c>
      <c r="F61" s="40">
        <v>20</v>
      </c>
      <c r="G61" s="40">
        <v>15</v>
      </c>
      <c r="H61" s="4">
        <v>5</v>
      </c>
      <c r="I61" s="4">
        <v>4</v>
      </c>
      <c r="J61" s="4">
        <v>4</v>
      </c>
      <c r="K61" s="4">
        <v>0</v>
      </c>
      <c r="L61" s="4">
        <v>0</v>
      </c>
      <c r="M61" s="4">
        <v>0</v>
      </c>
      <c r="N61" s="4">
        <v>2</v>
      </c>
      <c r="O61" s="18">
        <v>0.26700000000000002</v>
      </c>
      <c r="P61" s="4">
        <v>3</v>
      </c>
      <c r="Q61" s="4">
        <v>6</v>
      </c>
      <c r="R61" s="4">
        <v>2</v>
      </c>
      <c r="S61" s="4">
        <v>7</v>
      </c>
      <c r="T61" s="4">
        <v>0</v>
      </c>
      <c r="U61" s="4">
        <v>0</v>
      </c>
      <c r="V61" s="6">
        <v>0.45</v>
      </c>
      <c r="W61" s="6">
        <v>0.26700000000000002</v>
      </c>
      <c r="X61" s="6">
        <v>0.71699999999999997</v>
      </c>
      <c r="Y61" s="6">
        <v>0.5</v>
      </c>
      <c r="Z61" s="5" t="str">
        <f t="shared" si="2"/>
        <v>Jay Shin</v>
      </c>
      <c r="AB61" s="34"/>
    </row>
    <row r="62" spans="1:28" ht="15" customHeight="1">
      <c r="A62" s="4" t="s">
        <v>185</v>
      </c>
      <c r="B62" s="4">
        <v>17</v>
      </c>
      <c r="C62" s="4" t="s">
        <v>197</v>
      </c>
      <c r="D62" s="5" t="s">
        <v>198</v>
      </c>
      <c r="E62" s="4">
        <v>15</v>
      </c>
      <c r="F62" s="40">
        <v>51</v>
      </c>
      <c r="G62" s="40">
        <v>46</v>
      </c>
      <c r="H62" s="4">
        <v>9</v>
      </c>
      <c r="I62" s="4">
        <v>15</v>
      </c>
      <c r="J62" s="4">
        <v>12</v>
      </c>
      <c r="K62" s="4">
        <v>2</v>
      </c>
      <c r="L62" s="4">
        <v>0</v>
      </c>
      <c r="M62" s="4">
        <v>1</v>
      </c>
      <c r="N62" s="4">
        <v>9</v>
      </c>
      <c r="O62" s="18">
        <v>0.32600000000000001</v>
      </c>
      <c r="P62" s="4">
        <v>3</v>
      </c>
      <c r="Q62" s="4">
        <v>2</v>
      </c>
      <c r="R62" s="4">
        <v>0</v>
      </c>
      <c r="S62" s="4">
        <v>3</v>
      </c>
      <c r="T62" s="4">
        <v>0</v>
      </c>
      <c r="U62" s="4">
        <v>2</v>
      </c>
      <c r="V62" s="6">
        <v>0.35299999999999998</v>
      </c>
      <c r="W62" s="6">
        <v>0.435</v>
      </c>
      <c r="X62" s="6">
        <v>0.78800000000000003</v>
      </c>
      <c r="Y62" s="6">
        <v>0.25</v>
      </c>
      <c r="Z62" s="5" t="str">
        <f t="shared" si="2"/>
        <v>정민수</v>
      </c>
      <c r="AB62" s="34"/>
    </row>
    <row r="63" spans="1:28" ht="15" customHeight="1">
      <c r="A63" s="4" t="s">
        <v>199</v>
      </c>
      <c r="B63" s="4">
        <v>21</v>
      </c>
      <c r="C63" s="4" t="s">
        <v>16</v>
      </c>
      <c r="D63" s="5" t="s">
        <v>200</v>
      </c>
      <c r="E63" s="4">
        <v>17</v>
      </c>
      <c r="F63" s="40">
        <v>78</v>
      </c>
      <c r="G63" s="40">
        <v>71</v>
      </c>
      <c r="H63" s="4">
        <v>18</v>
      </c>
      <c r="I63" s="4">
        <v>39</v>
      </c>
      <c r="J63" s="4">
        <v>26</v>
      </c>
      <c r="K63" s="4">
        <v>7</v>
      </c>
      <c r="L63" s="4">
        <v>4</v>
      </c>
      <c r="M63" s="4">
        <v>2</v>
      </c>
      <c r="N63" s="4">
        <v>31</v>
      </c>
      <c r="O63" s="18">
        <v>0.54900000000000004</v>
      </c>
      <c r="P63" s="4">
        <v>5</v>
      </c>
      <c r="Q63" s="4">
        <v>9</v>
      </c>
      <c r="R63" s="4">
        <v>1</v>
      </c>
      <c r="S63" s="4">
        <v>19</v>
      </c>
      <c r="T63" s="4">
        <v>1</v>
      </c>
      <c r="U63" s="4">
        <v>1</v>
      </c>
      <c r="V63" s="6">
        <v>0.57699999999999996</v>
      </c>
      <c r="W63" s="6">
        <v>0.84499999999999997</v>
      </c>
      <c r="X63" s="6">
        <v>1.4219999999999999</v>
      </c>
      <c r="Y63" s="6">
        <v>0.61899999999999999</v>
      </c>
      <c r="Z63" s="5" t="str">
        <f t="shared" si="2"/>
        <v>이충훈</v>
      </c>
    </row>
    <row r="64" spans="1:28" ht="15" customHeight="1">
      <c r="A64" s="4" t="s">
        <v>199</v>
      </c>
      <c r="B64" s="4">
        <v>22</v>
      </c>
      <c r="C64" s="4" t="s">
        <v>201</v>
      </c>
      <c r="D64" s="5" t="s">
        <v>202</v>
      </c>
      <c r="E64" s="4">
        <v>10</v>
      </c>
      <c r="F64" s="40">
        <v>18</v>
      </c>
      <c r="G64" s="40">
        <v>17</v>
      </c>
      <c r="H64" s="4">
        <v>3</v>
      </c>
      <c r="I64" s="4">
        <v>2</v>
      </c>
      <c r="J64" s="4">
        <v>2</v>
      </c>
      <c r="K64" s="4">
        <v>0</v>
      </c>
      <c r="L64" s="4">
        <v>0</v>
      </c>
      <c r="M64" s="4">
        <v>0</v>
      </c>
      <c r="N64" s="4">
        <v>1</v>
      </c>
      <c r="O64" s="18">
        <v>0.11799999999999999</v>
      </c>
      <c r="P64" s="4">
        <v>0</v>
      </c>
      <c r="Q64" s="4">
        <v>7</v>
      </c>
      <c r="R64" s="4">
        <v>1</v>
      </c>
      <c r="S64" s="4">
        <v>2</v>
      </c>
      <c r="T64" s="4">
        <v>0</v>
      </c>
      <c r="U64" s="4">
        <v>0</v>
      </c>
      <c r="V64" s="6">
        <v>0.16700000000000001</v>
      </c>
      <c r="W64" s="6">
        <v>0.11799999999999999</v>
      </c>
      <c r="X64" s="6">
        <v>0.28399999999999997</v>
      </c>
      <c r="Y64" s="6">
        <v>0.125</v>
      </c>
      <c r="Z64" s="5" t="str">
        <f t="shared" si="2"/>
        <v>주병훈</v>
      </c>
      <c r="AB64" s="34"/>
    </row>
    <row r="65" spans="1:28" ht="15" customHeight="1">
      <c r="A65" s="4" t="s">
        <v>185</v>
      </c>
      <c r="B65" s="4">
        <v>23</v>
      </c>
      <c r="C65" s="4" t="s">
        <v>203</v>
      </c>
      <c r="D65" s="5" t="s">
        <v>204</v>
      </c>
      <c r="E65" s="4">
        <v>1</v>
      </c>
      <c r="F65" s="40">
        <v>7</v>
      </c>
      <c r="G65" s="40">
        <v>1</v>
      </c>
      <c r="H65" s="4">
        <v>2</v>
      </c>
      <c r="I65" s="4">
        <v>1</v>
      </c>
      <c r="J65" s="4">
        <v>1</v>
      </c>
      <c r="K65" s="4">
        <v>0</v>
      </c>
      <c r="L65" s="4">
        <v>0</v>
      </c>
      <c r="M65" s="4">
        <v>0</v>
      </c>
      <c r="N65" s="4">
        <v>2</v>
      </c>
      <c r="O65" s="18">
        <v>1</v>
      </c>
      <c r="P65" s="4">
        <v>6</v>
      </c>
      <c r="Q65" s="4">
        <v>0</v>
      </c>
      <c r="R65" s="4">
        <v>0</v>
      </c>
      <c r="S65" s="4">
        <v>1</v>
      </c>
      <c r="T65" s="4">
        <v>0</v>
      </c>
      <c r="U65" s="4">
        <v>0</v>
      </c>
      <c r="V65" s="6">
        <v>1</v>
      </c>
      <c r="W65" s="6">
        <v>1</v>
      </c>
      <c r="X65" s="6">
        <v>2</v>
      </c>
      <c r="Y65" s="6">
        <v>1</v>
      </c>
      <c r="Z65" s="5" t="str">
        <f t="shared" si="2"/>
        <v>하득인</v>
      </c>
      <c r="AB65" s="34"/>
    </row>
    <row r="66" spans="1:28" ht="15" customHeight="1">
      <c r="A66" s="4" t="s">
        <v>199</v>
      </c>
      <c r="B66" s="4">
        <v>24</v>
      </c>
      <c r="C66" s="4" t="s">
        <v>205</v>
      </c>
      <c r="D66" s="5" t="s">
        <v>206</v>
      </c>
      <c r="E66" s="4">
        <v>2</v>
      </c>
      <c r="F66" s="40">
        <v>9</v>
      </c>
      <c r="G66" s="40">
        <v>9</v>
      </c>
      <c r="H66" s="4">
        <v>2</v>
      </c>
      <c r="I66" s="4">
        <v>3</v>
      </c>
      <c r="J66" s="4">
        <v>1</v>
      </c>
      <c r="K66" s="4">
        <v>2</v>
      </c>
      <c r="L66" s="4">
        <v>0</v>
      </c>
      <c r="M66" s="4">
        <v>0</v>
      </c>
      <c r="N66" s="4">
        <v>1</v>
      </c>
      <c r="O66" s="18">
        <v>0.33300000000000002</v>
      </c>
      <c r="P66" s="4">
        <v>0</v>
      </c>
      <c r="Q66" s="4">
        <v>3</v>
      </c>
      <c r="R66" s="4">
        <v>0</v>
      </c>
      <c r="S66" s="4">
        <v>2</v>
      </c>
      <c r="T66" s="4">
        <v>0</v>
      </c>
      <c r="U66" s="4">
        <v>0</v>
      </c>
      <c r="V66" s="6">
        <v>0.33300000000000002</v>
      </c>
      <c r="W66" s="6">
        <v>0.55600000000000005</v>
      </c>
      <c r="X66" s="6">
        <v>0.88900000000000001</v>
      </c>
      <c r="Y66" s="6">
        <v>0.4</v>
      </c>
      <c r="Z66" s="5" t="str">
        <f t="shared" si="2"/>
        <v>김범선</v>
      </c>
      <c r="AB66" s="34"/>
    </row>
    <row r="67" spans="1:28" ht="15" customHeight="1">
      <c r="A67" s="4" t="s">
        <v>199</v>
      </c>
      <c r="B67" s="4">
        <v>31</v>
      </c>
      <c r="C67" s="4" t="s">
        <v>207</v>
      </c>
      <c r="D67" s="5" t="s">
        <v>208</v>
      </c>
      <c r="E67" s="4">
        <v>5</v>
      </c>
      <c r="F67" s="40">
        <v>11</v>
      </c>
      <c r="G67" s="40">
        <v>9</v>
      </c>
      <c r="H67" s="4">
        <v>1</v>
      </c>
      <c r="I67" s="4">
        <v>1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18">
        <v>0.111</v>
      </c>
      <c r="P67" s="4">
        <v>2</v>
      </c>
      <c r="Q67" s="4">
        <v>4</v>
      </c>
      <c r="R67" s="4">
        <v>0</v>
      </c>
      <c r="S67" s="4">
        <v>2</v>
      </c>
      <c r="T67" s="4">
        <v>0</v>
      </c>
      <c r="U67" s="4">
        <v>0</v>
      </c>
      <c r="V67" s="6">
        <v>0.27300000000000002</v>
      </c>
      <c r="W67" s="6">
        <v>0.33300000000000002</v>
      </c>
      <c r="X67" s="6">
        <v>0.60599999999999998</v>
      </c>
      <c r="Y67" s="6">
        <v>0</v>
      </c>
      <c r="Z67" s="5" t="str">
        <f t="shared" si="2"/>
        <v>이호진</v>
      </c>
      <c r="AB67" s="34"/>
    </row>
    <row r="68" spans="1:28" ht="15" customHeight="1">
      <c r="A68" s="4" t="s">
        <v>199</v>
      </c>
      <c r="B68" s="4">
        <v>32</v>
      </c>
      <c r="C68" s="4" t="s">
        <v>209</v>
      </c>
      <c r="D68" s="5" t="s">
        <v>210</v>
      </c>
      <c r="E68" s="4">
        <v>4</v>
      </c>
      <c r="F68" s="40">
        <v>6</v>
      </c>
      <c r="G68" s="40">
        <v>2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8">
        <v>0</v>
      </c>
      <c r="P68" s="4">
        <v>1</v>
      </c>
      <c r="Q68" s="4">
        <v>1</v>
      </c>
      <c r="R68" s="4">
        <v>3</v>
      </c>
      <c r="S68" s="4">
        <v>1</v>
      </c>
      <c r="T68" s="4">
        <v>0</v>
      </c>
      <c r="U68" s="4">
        <v>0</v>
      </c>
      <c r="V68" s="6">
        <v>0.66700000000000004</v>
      </c>
      <c r="W68" s="6">
        <v>0</v>
      </c>
      <c r="X68" s="6">
        <v>0.66700000000000004</v>
      </c>
      <c r="Y68" s="6">
        <v>0</v>
      </c>
      <c r="Z68" s="5" t="str">
        <f t="shared" si="2"/>
        <v>박승곤</v>
      </c>
      <c r="AB68" s="34"/>
    </row>
    <row r="69" spans="1:28" ht="15" customHeight="1">
      <c r="A69" s="4" t="s">
        <v>185</v>
      </c>
      <c r="B69" s="4">
        <v>42</v>
      </c>
      <c r="C69" s="4" t="s">
        <v>211</v>
      </c>
      <c r="D69" s="5" t="s">
        <v>212</v>
      </c>
      <c r="E69" s="4">
        <v>8</v>
      </c>
      <c r="F69" s="40">
        <v>35</v>
      </c>
      <c r="G69" s="40">
        <v>31</v>
      </c>
      <c r="H69" s="4">
        <v>8</v>
      </c>
      <c r="I69" s="4">
        <v>13</v>
      </c>
      <c r="J69" s="4">
        <v>9</v>
      </c>
      <c r="K69" s="4">
        <v>1</v>
      </c>
      <c r="L69" s="4">
        <v>3</v>
      </c>
      <c r="M69" s="4">
        <v>0</v>
      </c>
      <c r="N69" s="4">
        <v>10</v>
      </c>
      <c r="O69" s="18">
        <v>0.41899999999999998</v>
      </c>
      <c r="P69" s="4">
        <v>4</v>
      </c>
      <c r="Q69" s="4">
        <v>6</v>
      </c>
      <c r="R69" s="4">
        <v>0</v>
      </c>
      <c r="S69" s="4">
        <v>9</v>
      </c>
      <c r="T69" s="4">
        <v>0</v>
      </c>
      <c r="U69" s="4">
        <v>0</v>
      </c>
      <c r="V69" s="6">
        <v>0.48599999999999999</v>
      </c>
      <c r="W69" s="6">
        <v>0.64500000000000002</v>
      </c>
      <c r="X69" s="6">
        <v>1.131</v>
      </c>
      <c r="Y69" s="6">
        <v>0.435</v>
      </c>
      <c r="Z69" s="5" t="str">
        <f t="shared" si="2"/>
        <v>전홍수</v>
      </c>
      <c r="AB69" s="34"/>
    </row>
    <row r="70" spans="1:28" ht="15" customHeight="1">
      <c r="A70" s="4" t="s">
        <v>199</v>
      </c>
      <c r="B70" s="4">
        <v>50</v>
      </c>
      <c r="C70" s="4" t="s">
        <v>213</v>
      </c>
      <c r="D70" s="5" t="s">
        <v>214</v>
      </c>
      <c r="E70" s="4">
        <v>17</v>
      </c>
      <c r="F70" s="40">
        <v>55</v>
      </c>
      <c r="G70" s="40">
        <v>42</v>
      </c>
      <c r="H70" s="4">
        <v>11</v>
      </c>
      <c r="I70" s="4">
        <v>8</v>
      </c>
      <c r="J70" s="4">
        <v>8</v>
      </c>
      <c r="K70" s="4">
        <v>0</v>
      </c>
      <c r="L70" s="4">
        <v>0</v>
      </c>
      <c r="M70" s="4">
        <v>0</v>
      </c>
      <c r="N70" s="4">
        <v>7</v>
      </c>
      <c r="O70" s="18">
        <v>0.19</v>
      </c>
      <c r="P70" s="4">
        <v>7</v>
      </c>
      <c r="Q70" s="4">
        <v>16</v>
      </c>
      <c r="R70" s="4">
        <v>6</v>
      </c>
      <c r="S70" s="4">
        <v>11</v>
      </c>
      <c r="T70" s="4">
        <v>0</v>
      </c>
      <c r="U70" s="4">
        <v>0</v>
      </c>
      <c r="V70" s="6">
        <v>0.38200000000000001</v>
      </c>
      <c r="W70" s="6">
        <v>0.19</v>
      </c>
      <c r="X70" s="6">
        <v>0.57199999999999995</v>
      </c>
      <c r="Y70" s="6">
        <v>0.27300000000000002</v>
      </c>
      <c r="Z70" s="5" t="str">
        <f t="shared" si="2"/>
        <v>류지호</v>
      </c>
      <c r="AB70" s="34"/>
    </row>
    <row r="71" spans="1:28" ht="15" customHeight="1">
      <c r="A71" s="4" t="s">
        <v>199</v>
      </c>
      <c r="B71" s="4">
        <v>51</v>
      </c>
      <c r="C71" s="4" t="s">
        <v>215</v>
      </c>
      <c r="D71" s="5" t="s">
        <v>215</v>
      </c>
      <c r="E71" s="4">
        <v>1</v>
      </c>
      <c r="F71" s="40">
        <v>5</v>
      </c>
      <c r="G71" s="40">
        <v>3</v>
      </c>
      <c r="H71" s="4">
        <v>1</v>
      </c>
      <c r="I71" s="4">
        <v>1</v>
      </c>
      <c r="J71" s="4">
        <v>0</v>
      </c>
      <c r="K71" s="4">
        <v>1</v>
      </c>
      <c r="L71" s="4">
        <v>0</v>
      </c>
      <c r="M71" s="4">
        <v>0</v>
      </c>
      <c r="N71" s="4">
        <v>1</v>
      </c>
      <c r="O71" s="18">
        <v>0.33300000000000002</v>
      </c>
      <c r="P71" s="4">
        <v>2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6">
        <v>0.6</v>
      </c>
      <c r="W71" s="6">
        <v>0.66700000000000004</v>
      </c>
      <c r="X71" s="6">
        <v>1.2669999999999999</v>
      </c>
      <c r="Y71" s="6">
        <v>0</v>
      </c>
      <c r="AB71" s="34"/>
    </row>
    <row r="72" spans="1:28" ht="15" customHeight="1">
      <c r="A72" s="4" t="s">
        <v>199</v>
      </c>
      <c r="B72" s="4">
        <v>57</v>
      </c>
      <c r="C72" s="4" t="s">
        <v>216</v>
      </c>
      <c r="D72" s="5" t="s">
        <v>217</v>
      </c>
      <c r="E72" s="4">
        <v>12</v>
      </c>
      <c r="F72" s="40">
        <v>28</v>
      </c>
      <c r="G72" s="40">
        <v>25</v>
      </c>
      <c r="H72" s="4">
        <v>5</v>
      </c>
      <c r="I72" s="4">
        <v>7</v>
      </c>
      <c r="J72" s="4">
        <v>7</v>
      </c>
      <c r="K72" s="4">
        <v>0</v>
      </c>
      <c r="L72" s="4">
        <v>0</v>
      </c>
      <c r="M72" s="4">
        <v>0</v>
      </c>
      <c r="N72" s="4">
        <v>3</v>
      </c>
      <c r="O72" s="18">
        <v>0.28000000000000003</v>
      </c>
      <c r="P72" s="4">
        <v>1</v>
      </c>
      <c r="Q72" s="4">
        <v>8</v>
      </c>
      <c r="R72" s="4">
        <v>2</v>
      </c>
      <c r="S72" s="4">
        <v>2</v>
      </c>
      <c r="T72" s="4">
        <v>1</v>
      </c>
      <c r="U72" s="4">
        <v>0</v>
      </c>
      <c r="V72" s="6">
        <v>0.35699999999999998</v>
      </c>
      <c r="W72" s="6">
        <v>0.28000000000000003</v>
      </c>
      <c r="X72" s="6">
        <v>0.63700000000000001</v>
      </c>
      <c r="Y72" s="6">
        <v>0.308</v>
      </c>
      <c r="Z72" s="5" t="str">
        <f t="shared" si="2"/>
        <v>체스터</v>
      </c>
      <c r="AB72" s="34"/>
    </row>
    <row r="73" spans="1:28" ht="15" customHeight="1">
      <c r="A73" s="4" t="s">
        <v>199</v>
      </c>
      <c r="B73" s="4">
        <v>69</v>
      </c>
      <c r="C73" s="4" t="s">
        <v>218</v>
      </c>
      <c r="D73" s="5" t="s">
        <v>219</v>
      </c>
      <c r="E73" s="4">
        <v>12</v>
      </c>
      <c r="F73" s="40">
        <v>30</v>
      </c>
      <c r="G73" s="40">
        <v>29</v>
      </c>
      <c r="H73" s="4">
        <v>5</v>
      </c>
      <c r="I73" s="4">
        <v>7</v>
      </c>
      <c r="J73" s="4">
        <v>5</v>
      </c>
      <c r="K73" s="4">
        <v>1</v>
      </c>
      <c r="L73" s="4">
        <v>1</v>
      </c>
      <c r="M73" s="4">
        <v>0</v>
      </c>
      <c r="N73" s="4">
        <v>6</v>
      </c>
      <c r="O73" s="18">
        <v>0.24099999999999999</v>
      </c>
      <c r="P73" s="4">
        <v>0</v>
      </c>
      <c r="Q73" s="4">
        <v>9</v>
      </c>
      <c r="R73" s="4">
        <v>1</v>
      </c>
      <c r="S73" s="4">
        <v>3</v>
      </c>
      <c r="T73" s="4">
        <v>1</v>
      </c>
      <c r="U73" s="4">
        <v>0</v>
      </c>
      <c r="V73" s="6">
        <v>0.26700000000000002</v>
      </c>
      <c r="W73" s="6">
        <v>0.34499999999999997</v>
      </c>
      <c r="X73" s="6">
        <v>0.61099999999999999</v>
      </c>
      <c r="Y73" s="6">
        <v>0.125</v>
      </c>
      <c r="Z73" s="5" t="str">
        <f t="shared" si="2"/>
        <v>손태궁</v>
      </c>
      <c r="AB73" s="34"/>
    </row>
    <row r="74" spans="1:28" ht="15" customHeight="1">
      <c r="A74" s="4" t="s">
        <v>199</v>
      </c>
      <c r="B74" s="4">
        <v>71</v>
      </c>
      <c r="C74" s="4" t="s">
        <v>220</v>
      </c>
      <c r="D74" s="5" t="s">
        <v>221</v>
      </c>
      <c r="E74" s="4">
        <v>17</v>
      </c>
      <c r="F74" s="40">
        <v>45</v>
      </c>
      <c r="G74" s="40">
        <v>36</v>
      </c>
      <c r="H74" s="4">
        <v>10</v>
      </c>
      <c r="I74" s="4">
        <v>6</v>
      </c>
      <c r="J74" s="4">
        <v>5</v>
      </c>
      <c r="K74" s="4">
        <v>0</v>
      </c>
      <c r="L74" s="4">
        <v>0</v>
      </c>
      <c r="M74" s="4">
        <v>1</v>
      </c>
      <c r="N74" s="4">
        <v>4</v>
      </c>
      <c r="O74" s="18">
        <v>0.16700000000000001</v>
      </c>
      <c r="P74" s="4">
        <v>6</v>
      </c>
      <c r="Q74" s="4">
        <v>10</v>
      </c>
      <c r="R74" s="4">
        <v>2</v>
      </c>
      <c r="S74" s="4">
        <v>8</v>
      </c>
      <c r="T74" s="4">
        <v>1</v>
      </c>
      <c r="U74" s="4">
        <v>1</v>
      </c>
      <c r="V74" s="6">
        <v>0.311</v>
      </c>
      <c r="W74" s="6">
        <v>0.25</v>
      </c>
      <c r="X74" s="6">
        <v>0.56100000000000005</v>
      </c>
      <c r="Y74" s="6">
        <v>0.2</v>
      </c>
      <c r="Z74" s="5" t="str">
        <f t="shared" si="2"/>
        <v>김기현</v>
      </c>
      <c r="AB74" s="34"/>
    </row>
    <row r="75" spans="1:28" ht="15" customHeight="1">
      <c r="A75" s="4" t="s">
        <v>199</v>
      </c>
      <c r="B75" s="4">
        <v>72</v>
      </c>
      <c r="C75" s="4" t="s">
        <v>222</v>
      </c>
      <c r="D75" s="5" t="s">
        <v>223</v>
      </c>
      <c r="E75" s="4">
        <v>14</v>
      </c>
      <c r="F75" s="40">
        <v>24</v>
      </c>
      <c r="G75" s="40">
        <v>19</v>
      </c>
      <c r="H75" s="4">
        <v>5</v>
      </c>
      <c r="I75" s="4">
        <v>5</v>
      </c>
      <c r="J75" s="4">
        <v>5</v>
      </c>
      <c r="K75" s="4">
        <v>0</v>
      </c>
      <c r="L75" s="4">
        <v>0</v>
      </c>
      <c r="M75" s="4">
        <v>0</v>
      </c>
      <c r="N75" s="4">
        <v>3</v>
      </c>
      <c r="O75" s="18">
        <v>0.26300000000000001</v>
      </c>
      <c r="P75" s="4">
        <v>2</v>
      </c>
      <c r="Q75" s="4">
        <v>8</v>
      </c>
      <c r="R75" s="4">
        <v>3</v>
      </c>
      <c r="S75" s="4">
        <v>3</v>
      </c>
      <c r="T75" s="4">
        <v>0</v>
      </c>
      <c r="U75" s="4">
        <v>0</v>
      </c>
      <c r="V75" s="6">
        <v>0.41699999999999998</v>
      </c>
      <c r="W75" s="6">
        <v>0.26300000000000001</v>
      </c>
      <c r="X75" s="6">
        <v>0.68</v>
      </c>
      <c r="Y75" s="6">
        <v>0.25</v>
      </c>
      <c r="Z75" s="5" t="str">
        <f t="shared" si="2"/>
        <v>민지홍</v>
      </c>
      <c r="AB75" s="34"/>
    </row>
    <row r="76" spans="1:28" ht="15" customHeight="1">
      <c r="A76" s="4" t="s">
        <v>199</v>
      </c>
      <c r="B76" s="4">
        <v>82</v>
      </c>
      <c r="C76" s="4" t="s">
        <v>224</v>
      </c>
      <c r="D76" s="5" t="s">
        <v>225</v>
      </c>
      <c r="E76" s="4">
        <v>16</v>
      </c>
      <c r="F76" s="40">
        <v>66</v>
      </c>
      <c r="G76" s="40">
        <v>59</v>
      </c>
      <c r="H76" s="4">
        <v>17</v>
      </c>
      <c r="I76" s="4">
        <v>20</v>
      </c>
      <c r="J76" s="4">
        <v>14</v>
      </c>
      <c r="K76" s="4">
        <v>2</v>
      </c>
      <c r="L76" s="4">
        <v>4</v>
      </c>
      <c r="M76" s="4">
        <v>0</v>
      </c>
      <c r="N76" s="4">
        <v>11</v>
      </c>
      <c r="O76" s="18">
        <v>0.33900000000000002</v>
      </c>
      <c r="P76" s="4">
        <v>3</v>
      </c>
      <c r="Q76" s="4">
        <v>17</v>
      </c>
      <c r="R76" s="4">
        <v>4</v>
      </c>
      <c r="S76" s="4">
        <v>10</v>
      </c>
      <c r="T76" s="4">
        <v>0</v>
      </c>
      <c r="U76" s="4">
        <v>0</v>
      </c>
      <c r="V76" s="6">
        <v>0.40899999999999997</v>
      </c>
      <c r="W76" s="6">
        <v>0.50800000000000001</v>
      </c>
      <c r="X76" s="6">
        <v>0.91800000000000004</v>
      </c>
      <c r="Y76" s="6">
        <v>0.39300000000000002</v>
      </c>
      <c r="Z76" s="5" t="str">
        <f t="shared" si="2"/>
        <v>노승혁</v>
      </c>
      <c r="AB76" s="34"/>
    </row>
    <row r="77" spans="1:28" ht="15" customHeight="1">
      <c r="A77" s="4" t="s">
        <v>199</v>
      </c>
      <c r="B77" s="4">
        <v>85</v>
      </c>
      <c r="C77" s="4" t="s">
        <v>226</v>
      </c>
      <c r="D77" s="5" t="s">
        <v>227</v>
      </c>
      <c r="E77" s="4">
        <v>3</v>
      </c>
      <c r="F77" s="40">
        <v>13</v>
      </c>
      <c r="G77" s="40">
        <v>9</v>
      </c>
      <c r="H77" s="4">
        <v>4</v>
      </c>
      <c r="I77" s="4">
        <v>3</v>
      </c>
      <c r="J77" s="4">
        <v>3</v>
      </c>
      <c r="K77" s="4">
        <v>0</v>
      </c>
      <c r="L77" s="4">
        <v>0</v>
      </c>
      <c r="M77" s="4">
        <v>0</v>
      </c>
      <c r="N77" s="4">
        <v>2</v>
      </c>
      <c r="O77" s="18">
        <v>0.33300000000000002</v>
      </c>
      <c r="P77" s="4">
        <v>4</v>
      </c>
      <c r="Q77" s="4">
        <v>3</v>
      </c>
      <c r="R77" s="4">
        <v>0</v>
      </c>
      <c r="S77" s="4">
        <v>8</v>
      </c>
      <c r="T77" s="4">
        <v>0</v>
      </c>
      <c r="U77" s="4">
        <v>0</v>
      </c>
      <c r="V77" s="6">
        <v>0.53800000000000003</v>
      </c>
      <c r="W77" s="6">
        <v>0.33300000000000002</v>
      </c>
      <c r="X77" s="6">
        <v>0.872</v>
      </c>
      <c r="Y77" s="6">
        <v>0.33300000000000002</v>
      </c>
      <c r="Z77" s="5" t="str">
        <f t="shared" si="2"/>
        <v>박장훈</v>
      </c>
      <c r="AB77" s="34"/>
    </row>
    <row r="78" spans="1:28" ht="15" customHeight="1">
      <c r="A78" s="4" t="s">
        <v>185</v>
      </c>
      <c r="B78" s="4">
        <v>91</v>
      </c>
      <c r="C78" s="4" t="s">
        <v>228</v>
      </c>
      <c r="D78" s="5" t="s">
        <v>229</v>
      </c>
      <c r="E78" s="4">
        <v>5</v>
      </c>
      <c r="F78" s="40">
        <v>13</v>
      </c>
      <c r="G78" s="40">
        <v>12</v>
      </c>
      <c r="H78" s="4">
        <v>3</v>
      </c>
      <c r="I78" s="4">
        <v>2</v>
      </c>
      <c r="J78" s="4">
        <v>2</v>
      </c>
      <c r="K78" s="4">
        <v>0</v>
      </c>
      <c r="L78" s="4">
        <v>0</v>
      </c>
      <c r="M78" s="4">
        <v>0</v>
      </c>
      <c r="N78" s="4">
        <v>0</v>
      </c>
      <c r="O78" s="18">
        <v>0.16700000000000001</v>
      </c>
      <c r="P78" s="4">
        <v>1</v>
      </c>
      <c r="Q78" s="4">
        <v>5</v>
      </c>
      <c r="R78" s="4">
        <v>0</v>
      </c>
      <c r="S78" s="4">
        <v>0</v>
      </c>
      <c r="T78" s="4">
        <v>0</v>
      </c>
      <c r="U78" s="4">
        <v>0</v>
      </c>
      <c r="V78" s="6">
        <v>0.23100000000000001</v>
      </c>
      <c r="W78" s="6">
        <v>0.16700000000000001</v>
      </c>
      <c r="X78" s="6">
        <v>0.39700000000000002</v>
      </c>
      <c r="Y78" s="6">
        <v>0</v>
      </c>
      <c r="Z78" s="5" t="str">
        <f t="shared" si="2"/>
        <v>전두환</v>
      </c>
      <c r="AB78" s="34"/>
    </row>
    <row r="79" spans="1:28" ht="15" customHeight="1">
      <c r="A79" s="4" t="s">
        <v>15</v>
      </c>
      <c r="B79" s="4">
        <v>95</v>
      </c>
      <c r="C79" s="4" t="s">
        <v>230</v>
      </c>
      <c r="D79" s="5" t="s">
        <v>231</v>
      </c>
      <c r="E79" s="4">
        <v>12</v>
      </c>
      <c r="F79" s="40">
        <v>28</v>
      </c>
      <c r="G79" s="40">
        <v>21</v>
      </c>
      <c r="H79" s="4">
        <v>8</v>
      </c>
      <c r="I79" s="4">
        <v>4</v>
      </c>
      <c r="J79" s="4">
        <v>3</v>
      </c>
      <c r="K79" s="4">
        <v>1</v>
      </c>
      <c r="L79" s="4">
        <v>0</v>
      </c>
      <c r="M79" s="4">
        <v>0</v>
      </c>
      <c r="N79" s="4">
        <v>5</v>
      </c>
      <c r="O79" s="18">
        <v>0.19</v>
      </c>
      <c r="P79" s="4">
        <v>4</v>
      </c>
      <c r="Q79" s="4">
        <v>7</v>
      </c>
      <c r="R79" s="4">
        <v>2</v>
      </c>
      <c r="S79" s="4">
        <v>6</v>
      </c>
      <c r="T79" s="4">
        <v>0</v>
      </c>
      <c r="U79" s="4">
        <v>1</v>
      </c>
      <c r="V79" s="6">
        <v>0.35699999999999998</v>
      </c>
      <c r="W79" s="6">
        <v>0.23799999999999999</v>
      </c>
      <c r="X79" s="6">
        <v>0.59499999999999997</v>
      </c>
      <c r="Y79" s="6">
        <v>0.154</v>
      </c>
      <c r="Z79" s="5" t="str">
        <f t="shared" si="2"/>
        <v>조성훈</v>
      </c>
      <c r="AB79" s="34"/>
    </row>
    <row r="80" spans="1:28" ht="15" customHeight="1">
      <c r="A80" s="4" t="s">
        <v>15</v>
      </c>
      <c r="B80" s="4">
        <v>99</v>
      </c>
      <c r="C80" s="4" t="s">
        <v>232</v>
      </c>
      <c r="D80" s="5" t="s">
        <v>233</v>
      </c>
      <c r="E80" s="4">
        <v>1</v>
      </c>
      <c r="F80" s="40">
        <v>3</v>
      </c>
      <c r="G80" s="40">
        <v>2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8">
        <v>0</v>
      </c>
      <c r="P80" s="4">
        <v>1</v>
      </c>
      <c r="Q80" s="4">
        <v>2</v>
      </c>
      <c r="R80" s="4">
        <v>0</v>
      </c>
      <c r="S80" s="4">
        <v>0</v>
      </c>
      <c r="T80" s="4">
        <v>0</v>
      </c>
      <c r="U80" s="4">
        <v>0</v>
      </c>
      <c r="V80" s="6">
        <v>0.33300000000000002</v>
      </c>
      <c r="W80" s="6">
        <v>0</v>
      </c>
      <c r="X80" s="6">
        <v>0.33300000000000002</v>
      </c>
      <c r="Y80" s="6">
        <v>0</v>
      </c>
      <c r="AB80" s="34"/>
    </row>
    <row r="81" spans="1:27" s="33" customFormat="1" ht="15" customHeight="1">
      <c r="A81" s="25" t="s">
        <v>234</v>
      </c>
      <c r="B81" s="25"/>
      <c r="C81" s="26"/>
      <c r="D81" s="26"/>
      <c r="E81" s="27">
        <v>18</v>
      </c>
      <c r="F81" s="28">
        <v>804</v>
      </c>
      <c r="G81" s="28">
        <v>667</v>
      </c>
      <c r="H81" s="28">
        <v>195</v>
      </c>
      <c r="I81" s="28">
        <v>206</v>
      </c>
      <c r="J81" s="28">
        <v>150</v>
      </c>
      <c r="K81" s="28">
        <v>36</v>
      </c>
      <c r="L81" s="28">
        <v>16</v>
      </c>
      <c r="M81" s="28">
        <v>4</v>
      </c>
      <c r="N81" s="28">
        <v>152</v>
      </c>
      <c r="O81" s="29">
        <v>0.30884557721139433</v>
      </c>
      <c r="P81" s="28">
        <v>96</v>
      </c>
      <c r="Q81" s="28">
        <v>180</v>
      </c>
      <c r="R81" s="28">
        <v>34</v>
      </c>
      <c r="S81" s="28">
        <v>160</v>
      </c>
      <c r="T81" s="28">
        <v>6</v>
      </c>
      <c r="U81" s="28">
        <v>7</v>
      </c>
      <c r="V81" s="30">
        <v>0.41791044776119401</v>
      </c>
      <c r="W81" s="30">
        <v>0.4287856071964018</v>
      </c>
      <c r="X81" s="30">
        <v>0.84669605495759581</v>
      </c>
      <c r="Y81" s="30">
        <v>0.31932773109243695</v>
      </c>
      <c r="Z81" s="31"/>
      <c r="AA81" s="32"/>
    </row>
    <row r="83" spans="1:27" s="2" customFormat="1" ht="15" customHeight="1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75</v>
      </c>
      <c r="G83" s="2" t="s">
        <v>76</v>
      </c>
      <c r="H83" s="2" t="s">
        <v>69</v>
      </c>
      <c r="I83" s="2" t="s">
        <v>71</v>
      </c>
      <c r="J83" s="2" t="s">
        <v>77</v>
      </c>
      <c r="K83" s="2" t="s">
        <v>78</v>
      </c>
      <c r="L83" s="2" t="s">
        <v>79</v>
      </c>
      <c r="M83" s="2" t="s">
        <v>80</v>
      </c>
      <c r="N83" s="2" t="s">
        <v>58</v>
      </c>
      <c r="O83" s="2" t="s">
        <v>6</v>
      </c>
      <c r="P83" s="2" t="s">
        <v>31</v>
      </c>
      <c r="Q83" s="2" t="s">
        <v>81</v>
      </c>
      <c r="R83" s="2" t="s">
        <v>82</v>
      </c>
      <c r="S83" s="2" t="s">
        <v>8</v>
      </c>
      <c r="T83" s="2" t="s">
        <v>83</v>
      </c>
      <c r="U83" s="2" t="s">
        <v>84</v>
      </c>
      <c r="V83" s="9" t="s">
        <v>46</v>
      </c>
      <c r="W83" s="2" t="s">
        <v>60</v>
      </c>
      <c r="X83" s="2" t="s">
        <v>85</v>
      </c>
      <c r="Y83" s="2" t="s">
        <v>86</v>
      </c>
    </row>
    <row r="84" spans="1:27" ht="15" customHeight="1">
      <c r="A84" s="4" t="s">
        <v>87</v>
      </c>
      <c r="C84" s="4" t="s">
        <v>88</v>
      </c>
      <c r="D84" s="12" t="s">
        <v>89</v>
      </c>
      <c r="E84" s="13" t="s">
        <v>90</v>
      </c>
      <c r="F84" s="14" t="s">
        <v>91</v>
      </c>
      <c r="G84" s="14" t="s">
        <v>92</v>
      </c>
      <c r="H84" s="13" t="s">
        <v>93</v>
      </c>
      <c r="I84" s="13" t="s">
        <v>94</v>
      </c>
      <c r="J84" s="13" t="s">
        <v>95</v>
      </c>
      <c r="K84" s="13" t="s">
        <v>96</v>
      </c>
      <c r="L84" s="13" t="s">
        <v>97</v>
      </c>
      <c r="M84" s="13" t="s">
        <v>98</v>
      </c>
      <c r="N84" s="13" t="s">
        <v>99</v>
      </c>
      <c r="O84" s="15" t="s">
        <v>100</v>
      </c>
      <c r="P84" s="13" t="s">
        <v>101</v>
      </c>
      <c r="Q84" s="13" t="s">
        <v>102</v>
      </c>
      <c r="R84" s="13" t="s">
        <v>103</v>
      </c>
      <c r="S84" s="13" t="s">
        <v>104</v>
      </c>
      <c r="T84" s="13" t="s">
        <v>105</v>
      </c>
      <c r="U84" s="13" t="s">
        <v>106</v>
      </c>
      <c r="V84" s="16" t="s">
        <v>107</v>
      </c>
      <c r="W84" s="16" t="s">
        <v>108</v>
      </c>
      <c r="X84" s="16" t="s">
        <v>109</v>
      </c>
      <c r="Y84" s="17" t="s">
        <v>110</v>
      </c>
    </row>
    <row r="85" spans="1:27" ht="15" customHeight="1">
      <c r="A85" s="4" t="s">
        <v>235</v>
      </c>
      <c r="B85" s="4">
        <v>0</v>
      </c>
      <c r="C85" s="4" t="s">
        <v>236</v>
      </c>
      <c r="D85" s="5" t="s">
        <v>237</v>
      </c>
      <c r="E85" s="4">
        <v>5</v>
      </c>
      <c r="F85" s="40">
        <v>8</v>
      </c>
      <c r="G85" s="40">
        <v>8</v>
      </c>
      <c r="H85" s="4">
        <v>1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8">
        <v>0</v>
      </c>
      <c r="P85" s="4">
        <v>0</v>
      </c>
      <c r="Q85" s="4">
        <v>4</v>
      </c>
      <c r="R85" s="4">
        <v>0</v>
      </c>
      <c r="S85" s="4">
        <v>0</v>
      </c>
      <c r="T85" s="4">
        <v>0</v>
      </c>
      <c r="U85" s="4">
        <v>0</v>
      </c>
      <c r="V85" s="6">
        <v>0</v>
      </c>
      <c r="W85" s="6">
        <v>0</v>
      </c>
      <c r="X85" s="6">
        <v>0</v>
      </c>
      <c r="Y85" s="41">
        <v>0</v>
      </c>
      <c r="Z85" s="5" t="str">
        <f t="shared" ref="Z85:Z106" si="3">D85</f>
        <v>김지훈</v>
      </c>
    </row>
    <row r="86" spans="1:27" ht="15" customHeight="1">
      <c r="A86" s="4" t="s">
        <v>235</v>
      </c>
      <c r="B86" s="4">
        <v>1</v>
      </c>
      <c r="C86" s="4" t="s">
        <v>238</v>
      </c>
      <c r="D86" s="5" t="s">
        <v>239</v>
      </c>
      <c r="E86" s="4">
        <v>5</v>
      </c>
      <c r="F86" s="40">
        <v>8</v>
      </c>
      <c r="G86" s="40">
        <v>5</v>
      </c>
      <c r="H86" s="4">
        <v>2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18">
        <v>0</v>
      </c>
      <c r="P86" s="4">
        <v>1</v>
      </c>
      <c r="Q86" s="4">
        <v>1</v>
      </c>
      <c r="R86" s="4">
        <v>2</v>
      </c>
      <c r="S86" s="4">
        <v>2</v>
      </c>
      <c r="T86" s="4">
        <v>0</v>
      </c>
      <c r="U86" s="4">
        <v>0</v>
      </c>
      <c r="V86" s="6">
        <v>0.375</v>
      </c>
      <c r="W86" s="6">
        <v>0</v>
      </c>
      <c r="X86" s="6">
        <v>0.375</v>
      </c>
      <c r="Y86" s="41">
        <v>0</v>
      </c>
      <c r="Z86" s="5" t="str">
        <f t="shared" si="3"/>
        <v>최규혁</v>
      </c>
    </row>
    <row r="87" spans="1:27" ht="15" customHeight="1">
      <c r="A87" s="4" t="s">
        <v>240</v>
      </c>
      <c r="B87" s="4">
        <v>7</v>
      </c>
      <c r="C87" s="4" t="s">
        <v>241</v>
      </c>
      <c r="D87" s="5" t="s">
        <v>242</v>
      </c>
      <c r="E87" s="4">
        <v>16</v>
      </c>
      <c r="F87" s="40">
        <v>60</v>
      </c>
      <c r="G87" s="40">
        <v>43</v>
      </c>
      <c r="H87" s="4">
        <v>12</v>
      </c>
      <c r="I87" s="4">
        <v>16</v>
      </c>
      <c r="J87" s="4">
        <v>12</v>
      </c>
      <c r="K87" s="4">
        <v>4</v>
      </c>
      <c r="L87" s="4">
        <v>0</v>
      </c>
      <c r="M87" s="4">
        <v>0</v>
      </c>
      <c r="N87" s="4">
        <v>19</v>
      </c>
      <c r="O87" s="18">
        <v>0.372</v>
      </c>
      <c r="P87" s="4">
        <v>12</v>
      </c>
      <c r="Q87" s="4">
        <v>4</v>
      </c>
      <c r="R87" s="4">
        <v>2</v>
      </c>
      <c r="S87" s="4">
        <v>18</v>
      </c>
      <c r="T87" s="4">
        <v>3</v>
      </c>
      <c r="U87" s="4">
        <v>3</v>
      </c>
      <c r="V87" s="6">
        <v>0.5</v>
      </c>
      <c r="W87" s="6">
        <v>0.46500000000000002</v>
      </c>
      <c r="X87" s="6">
        <v>0.96499999999999997</v>
      </c>
      <c r="Y87" s="41">
        <v>0.38500000000000001</v>
      </c>
      <c r="Z87" s="5" t="str">
        <f t="shared" si="3"/>
        <v>이우주</v>
      </c>
    </row>
    <row r="88" spans="1:27" ht="15" customHeight="1">
      <c r="A88" s="4" t="s">
        <v>9</v>
      </c>
      <c r="B88" s="4">
        <v>9</v>
      </c>
      <c r="C88" s="4" t="s">
        <v>23</v>
      </c>
      <c r="D88" s="5" t="s">
        <v>243</v>
      </c>
      <c r="E88" s="4">
        <v>15</v>
      </c>
      <c r="F88" s="40">
        <v>74</v>
      </c>
      <c r="G88" s="40">
        <v>57</v>
      </c>
      <c r="H88" s="4">
        <v>29</v>
      </c>
      <c r="I88" s="4">
        <v>28</v>
      </c>
      <c r="J88" s="4">
        <v>24</v>
      </c>
      <c r="K88" s="4">
        <v>4</v>
      </c>
      <c r="L88" s="4">
        <v>0</v>
      </c>
      <c r="M88" s="4">
        <v>0</v>
      </c>
      <c r="N88" s="4">
        <v>25</v>
      </c>
      <c r="O88" s="18">
        <v>491</v>
      </c>
      <c r="P88" s="4">
        <v>15</v>
      </c>
      <c r="Q88" s="4">
        <v>6</v>
      </c>
      <c r="R88" s="4">
        <v>1</v>
      </c>
      <c r="S88" s="4">
        <v>30</v>
      </c>
      <c r="T88" s="4">
        <v>1</v>
      </c>
      <c r="U88" s="4">
        <v>0</v>
      </c>
      <c r="V88" s="6">
        <v>0.59499999999999997</v>
      </c>
      <c r="W88" s="6">
        <v>0.56100000000000005</v>
      </c>
      <c r="X88" s="6">
        <v>1.1559999999999999</v>
      </c>
      <c r="Y88" s="41">
        <v>0.45</v>
      </c>
      <c r="Z88" s="5" t="str">
        <f t="shared" si="3"/>
        <v>주승원</v>
      </c>
    </row>
    <row r="89" spans="1:27" ht="15" customHeight="1">
      <c r="A89" s="4" t="s">
        <v>9</v>
      </c>
      <c r="B89" s="4">
        <v>10</v>
      </c>
      <c r="C89" s="4" t="s">
        <v>10</v>
      </c>
      <c r="D89" s="5" t="s">
        <v>244</v>
      </c>
      <c r="E89" s="4">
        <v>9</v>
      </c>
      <c r="F89" s="40">
        <v>47</v>
      </c>
      <c r="G89" s="40">
        <v>37</v>
      </c>
      <c r="H89" s="4">
        <v>20</v>
      </c>
      <c r="I89" s="4">
        <v>21</v>
      </c>
      <c r="J89" s="4">
        <v>15</v>
      </c>
      <c r="K89" s="4">
        <v>3</v>
      </c>
      <c r="L89" s="4">
        <v>0</v>
      </c>
      <c r="M89" s="4">
        <v>3</v>
      </c>
      <c r="N89" s="4">
        <v>15</v>
      </c>
      <c r="O89" s="18">
        <v>0.56799999999999995</v>
      </c>
      <c r="P89" s="4">
        <v>9</v>
      </c>
      <c r="Q89" s="4">
        <v>2</v>
      </c>
      <c r="R89" s="4">
        <v>1</v>
      </c>
      <c r="S89" s="4">
        <v>16</v>
      </c>
      <c r="T89" s="4">
        <v>0</v>
      </c>
      <c r="U89" s="4">
        <v>0</v>
      </c>
      <c r="V89" s="6">
        <v>0.66</v>
      </c>
      <c r="W89" s="6">
        <v>0.89200000000000002</v>
      </c>
      <c r="X89" s="6">
        <v>1.5509999999999999</v>
      </c>
      <c r="Y89" s="41">
        <v>0.59099999999999997</v>
      </c>
      <c r="Z89" s="5" t="str">
        <f t="shared" si="3"/>
        <v>김민수</v>
      </c>
    </row>
    <row r="90" spans="1:27" ht="15" customHeight="1">
      <c r="A90" s="4" t="s">
        <v>240</v>
      </c>
      <c r="B90" s="4">
        <v>11</v>
      </c>
      <c r="C90" s="4" t="s">
        <v>245</v>
      </c>
      <c r="D90" s="5" t="s">
        <v>246</v>
      </c>
      <c r="E90" s="4">
        <v>5</v>
      </c>
      <c r="F90" s="40">
        <v>16</v>
      </c>
      <c r="G90" s="40">
        <v>13</v>
      </c>
      <c r="H90" s="4">
        <v>5</v>
      </c>
      <c r="I90" s="4">
        <v>5</v>
      </c>
      <c r="J90" s="4">
        <v>3</v>
      </c>
      <c r="K90" s="4">
        <v>1</v>
      </c>
      <c r="L90" s="4">
        <v>1</v>
      </c>
      <c r="M90" s="4">
        <v>0</v>
      </c>
      <c r="N90" s="4">
        <v>7</v>
      </c>
      <c r="O90" s="18">
        <v>0.38500000000000001</v>
      </c>
      <c r="P90" s="4">
        <v>1</v>
      </c>
      <c r="Q90" s="4">
        <v>1</v>
      </c>
      <c r="R90" s="4">
        <v>1</v>
      </c>
      <c r="S90" s="4">
        <v>2</v>
      </c>
      <c r="T90" s="4">
        <v>0</v>
      </c>
      <c r="U90" s="4">
        <v>1</v>
      </c>
      <c r="V90" s="6">
        <v>0.438</v>
      </c>
      <c r="W90" s="6">
        <v>0.61499999999999999</v>
      </c>
      <c r="X90" s="6">
        <v>1.0529999999999999</v>
      </c>
      <c r="Y90" s="41">
        <v>0.42899999999999999</v>
      </c>
      <c r="Z90" s="5" t="str">
        <f t="shared" si="3"/>
        <v>이윤영</v>
      </c>
    </row>
    <row r="91" spans="1:27" ht="15" customHeight="1">
      <c r="A91" s="4" t="s">
        <v>240</v>
      </c>
      <c r="B91" s="4">
        <v>12</v>
      </c>
      <c r="C91" s="4" t="s">
        <v>247</v>
      </c>
      <c r="D91" s="5" t="s">
        <v>248</v>
      </c>
      <c r="E91" s="4">
        <v>14</v>
      </c>
      <c r="F91" s="40">
        <v>57</v>
      </c>
      <c r="G91" s="40">
        <v>49</v>
      </c>
      <c r="H91" s="4">
        <v>16</v>
      </c>
      <c r="I91" s="4">
        <v>17</v>
      </c>
      <c r="J91" s="4">
        <v>16</v>
      </c>
      <c r="K91" s="4">
        <v>0</v>
      </c>
      <c r="L91" s="4">
        <v>1</v>
      </c>
      <c r="M91" s="4">
        <v>0</v>
      </c>
      <c r="N91" s="4">
        <v>6</v>
      </c>
      <c r="O91" s="18">
        <v>0.34699999999999998</v>
      </c>
      <c r="P91" s="4">
        <v>5</v>
      </c>
      <c r="Q91" s="4">
        <v>6</v>
      </c>
      <c r="R91" s="4">
        <v>2</v>
      </c>
      <c r="S91" s="4">
        <v>23</v>
      </c>
      <c r="T91" s="4">
        <v>0</v>
      </c>
      <c r="U91" s="4">
        <v>1</v>
      </c>
      <c r="V91" s="6">
        <v>0.42099999999999999</v>
      </c>
      <c r="W91" s="6">
        <v>0.38800000000000001</v>
      </c>
      <c r="X91" s="6">
        <v>0.80900000000000005</v>
      </c>
      <c r="Y91" s="41">
        <v>0.318</v>
      </c>
      <c r="Z91" s="5" t="str">
        <f t="shared" si="3"/>
        <v>김원구</v>
      </c>
    </row>
    <row r="92" spans="1:27" ht="15" customHeight="1">
      <c r="A92" s="4" t="s">
        <v>240</v>
      </c>
      <c r="B92" s="4">
        <v>13</v>
      </c>
      <c r="C92" s="4" t="s">
        <v>249</v>
      </c>
      <c r="D92" s="5" t="s">
        <v>250</v>
      </c>
      <c r="E92" s="4">
        <v>5</v>
      </c>
      <c r="F92" s="40">
        <v>12</v>
      </c>
      <c r="G92" s="40">
        <v>12</v>
      </c>
      <c r="H92" s="4">
        <v>1</v>
      </c>
      <c r="I92" s="4">
        <v>2</v>
      </c>
      <c r="J92" s="4">
        <v>2</v>
      </c>
      <c r="K92" s="4">
        <v>0</v>
      </c>
      <c r="L92" s="4">
        <v>0</v>
      </c>
      <c r="M92" s="4">
        <v>0</v>
      </c>
      <c r="N92" s="4">
        <v>5</v>
      </c>
      <c r="O92" s="18">
        <v>0.16700000000000001</v>
      </c>
      <c r="P92" s="4">
        <v>0</v>
      </c>
      <c r="Q92" s="4">
        <v>4</v>
      </c>
      <c r="R92" s="4">
        <v>0</v>
      </c>
      <c r="S92" s="4">
        <v>0</v>
      </c>
      <c r="T92" s="4">
        <v>0</v>
      </c>
      <c r="U92" s="4">
        <v>0</v>
      </c>
      <c r="V92" s="6">
        <v>0.16700000000000001</v>
      </c>
      <c r="W92" s="6">
        <v>0.16700000000000001</v>
      </c>
      <c r="X92" s="6">
        <v>0.33300000000000002</v>
      </c>
      <c r="Y92" s="41">
        <v>0.25</v>
      </c>
      <c r="Z92" s="5" t="str">
        <f t="shared" si="3"/>
        <v>김형준</v>
      </c>
    </row>
    <row r="93" spans="1:27" ht="15" customHeight="1">
      <c r="A93" s="4" t="s">
        <v>240</v>
      </c>
      <c r="B93" s="4">
        <v>14</v>
      </c>
      <c r="C93" s="4" t="s">
        <v>251</v>
      </c>
      <c r="D93" s="5" t="s">
        <v>252</v>
      </c>
      <c r="E93" s="4">
        <v>8</v>
      </c>
      <c r="F93" s="40">
        <v>34</v>
      </c>
      <c r="G93" s="40">
        <v>31</v>
      </c>
      <c r="H93" s="4">
        <v>13</v>
      </c>
      <c r="I93" s="4">
        <v>12</v>
      </c>
      <c r="J93" s="4">
        <v>8</v>
      </c>
      <c r="K93" s="4">
        <v>1</v>
      </c>
      <c r="L93" s="4">
        <v>3</v>
      </c>
      <c r="M93" s="4">
        <v>0</v>
      </c>
      <c r="N93" s="4">
        <v>7</v>
      </c>
      <c r="O93" s="18">
        <v>0.38700000000000001</v>
      </c>
      <c r="P93" s="4">
        <v>3</v>
      </c>
      <c r="Q93" s="4">
        <v>3</v>
      </c>
      <c r="R93" s="4">
        <v>0</v>
      </c>
      <c r="S93" s="4">
        <v>16</v>
      </c>
      <c r="T93" s="4">
        <v>0</v>
      </c>
      <c r="U93" s="4">
        <v>0</v>
      </c>
      <c r="V93" s="6">
        <v>0.441</v>
      </c>
      <c r="W93" s="6">
        <v>0.61299999999999999</v>
      </c>
      <c r="X93" s="6">
        <v>1.054</v>
      </c>
      <c r="Y93" s="41">
        <v>0.5</v>
      </c>
      <c r="Z93" s="5" t="str">
        <f t="shared" si="3"/>
        <v>이규환</v>
      </c>
    </row>
    <row r="94" spans="1:27" ht="15" customHeight="1">
      <c r="A94" s="4" t="s">
        <v>240</v>
      </c>
      <c r="B94" s="4">
        <v>15</v>
      </c>
      <c r="C94" s="4" t="s">
        <v>253</v>
      </c>
      <c r="D94" s="5" t="s">
        <v>254</v>
      </c>
      <c r="E94" s="4">
        <v>6</v>
      </c>
      <c r="F94" s="40">
        <v>8</v>
      </c>
      <c r="G94" s="40">
        <v>6</v>
      </c>
      <c r="H94" s="4">
        <v>0</v>
      </c>
      <c r="I94" s="4">
        <v>1</v>
      </c>
      <c r="J94" s="4">
        <v>1</v>
      </c>
      <c r="K94" s="4">
        <v>0</v>
      </c>
      <c r="L94" s="4">
        <v>0</v>
      </c>
      <c r="M94" s="4">
        <v>0</v>
      </c>
      <c r="N94" s="4">
        <v>0</v>
      </c>
      <c r="O94" s="18">
        <v>0.16700000000000001</v>
      </c>
      <c r="P94" s="4">
        <v>2</v>
      </c>
      <c r="Q94" s="4">
        <v>2</v>
      </c>
      <c r="R94" s="4">
        <v>0</v>
      </c>
      <c r="S94" s="4">
        <v>1</v>
      </c>
      <c r="T94" s="4">
        <v>0</v>
      </c>
      <c r="U94" s="4">
        <v>0</v>
      </c>
      <c r="V94" s="6">
        <v>0.375</v>
      </c>
      <c r="W94" s="6">
        <v>0.16700000000000001</v>
      </c>
      <c r="X94" s="6">
        <v>0.54200000000000004</v>
      </c>
      <c r="Y94" s="41">
        <v>0</v>
      </c>
      <c r="Z94" s="5" t="str">
        <f t="shared" si="3"/>
        <v>전은진</v>
      </c>
    </row>
    <row r="95" spans="1:27" ht="15" customHeight="1">
      <c r="A95" s="4" t="s">
        <v>240</v>
      </c>
      <c r="B95" s="4">
        <v>17</v>
      </c>
      <c r="C95" s="4" t="s">
        <v>255</v>
      </c>
      <c r="D95" s="5" t="s">
        <v>256</v>
      </c>
      <c r="E95" s="4">
        <v>7</v>
      </c>
      <c r="F95" s="40">
        <v>18</v>
      </c>
      <c r="G95" s="40">
        <v>14</v>
      </c>
      <c r="H95" s="4">
        <v>7</v>
      </c>
      <c r="I95" s="4">
        <v>6</v>
      </c>
      <c r="J95" s="4">
        <v>6</v>
      </c>
      <c r="K95" s="4">
        <v>0</v>
      </c>
      <c r="L95" s="4">
        <v>0</v>
      </c>
      <c r="M95" s="4">
        <v>0</v>
      </c>
      <c r="N95" s="4">
        <v>3</v>
      </c>
      <c r="O95" s="18">
        <v>0.42857142857142855</v>
      </c>
      <c r="P95" s="4">
        <v>3</v>
      </c>
      <c r="Q95" s="4">
        <v>2</v>
      </c>
      <c r="R95" s="4">
        <v>1</v>
      </c>
      <c r="S95" s="4">
        <v>7</v>
      </c>
      <c r="T95" s="4">
        <v>0</v>
      </c>
      <c r="U95" s="4">
        <v>0</v>
      </c>
      <c r="V95" s="6">
        <v>0.55555555555555558</v>
      </c>
      <c r="W95" s="6">
        <v>0.42857142857142855</v>
      </c>
      <c r="X95" s="6">
        <v>0.98412698412698418</v>
      </c>
      <c r="Y95" s="41">
        <v>0.36399999999999999</v>
      </c>
      <c r="Z95" s="5" t="str">
        <f t="shared" si="3"/>
        <v>심준형</v>
      </c>
    </row>
    <row r="96" spans="1:27" ht="15" customHeight="1">
      <c r="A96" s="4" t="s">
        <v>240</v>
      </c>
      <c r="B96" s="4">
        <v>21</v>
      </c>
      <c r="C96" s="4" t="s">
        <v>257</v>
      </c>
      <c r="D96" s="5" t="s">
        <v>258</v>
      </c>
      <c r="E96" s="4">
        <v>16</v>
      </c>
      <c r="F96" s="40">
        <v>62</v>
      </c>
      <c r="G96" s="40">
        <v>45</v>
      </c>
      <c r="H96" s="4">
        <v>14</v>
      </c>
      <c r="I96" s="4">
        <v>9</v>
      </c>
      <c r="J96" s="4">
        <v>9</v>
      </c>
      <c r="K96" s="4">
        <v>0</v>
      </c>
      <c r="L96" s="4">
        <v>0</v>
      </c>
      <c r="M96" s="4">
        <v>0</v>
      </c>
      <c r="N96" s="4">
        <v>5</v>
      </c>
      <c r="O96" s="18">
        <v>0.2</v>
      </c>
      <c r="P96" s="4">
        <v>13</v>
      </c>
      <c r="Q96" s="4">
        <v>7</v>
      </c>
      <c r="R96" s="4">
        <v>3</v>
      </c>
      <c r="S96" s="4">
        <v>20</v>
      </c>
      <c r="T96" s="4">
        <v>0</v>
      </c>
      <c r="U96" s="4">
        <v>1</v>
      </c>
      <c r="V96" s="6">
        <v>0.40300000000000002</v>
      </c>
      <c r="W96" s="6">
        <v>0.2</v>
      </c>
      <c r="X96" s="6">
        <v>0.60299999999999998</v>
      </c>
      <c r="Y96" s="41">
        <v>0.24</v>
      </c>
      <c r="Z96" s="5" t="str">
        <f t="shared" si="3"/>
        <v>정우철</v>
      </c>
    </row>
    <row r="97" spans="1:26" ht="15" customHeight="1">
      <c r="A97" s="4" t="s">
        <v>240</v>
      </c>
      <c r="B97" s="4">
        <v>23</v>
      </c>
      <c r="C97" s="4" t="s">
        <v>259</v>
      </c>
      <c r="D97" s="5" t="s">
        <v>260</v>
      </c>
      <c r="E97" s="4">
        <v>18</v>
      </c>
      <c r="F97" s="40">
        <v>85</v>
      </c>
      <c r="G97" s="40">
        <v>68</v>
      </c>
      <c r="H97" s="4">
        <v>13</v>
      </c>
      <c r="I97" s="4">
        <v>19</v>
      </c>
      <c r="J97" s="4">
        <v>16</v>
      </c>
      <c r="K97" s="4">
        <v>2</v>
      </c>
      <c r="L97" s="4">
        <v>1</v>
      </c>
      <c r="M97" s="4">
        <v>0</v>
      </c>
      <c r="N97" s="4">
        <v>7</v>
      </c>
      <c r="O97" s="18">
        <v>0.27900000000000003</v>
      </c>
      <c r="P97" s="4">
        <v>12</v>
      </c>
      <c r="Q97" s="4">
        <v>17</v>
      </c>
      <c r="R97" s="4">
        <v>5</v>
      </c>
      <c r="S97" s="4">
        <v>21</v>
      </c>
      <c r="T97" s="4">
        <v>0</v>
      </c>
      <c r="U97" s="4">
        <v>0</v>
      </c>
      <c r="V97" s="6">
        <v>0.42399999999999999</v>
      </c>
      <c r="W97" s="6">
        <v>0.33800000000000002</v>
      </c>
      <c r="X97" s="6">
        <v>0.76200000000000001</v>
      </c>
      <c r="Y97" s="41">
        <v>0.33300000000000002</v>
      </c>
      <c r="Z97" s="5" t="str">
        <f t="shared" si="3"/>
        <v>황철중</v>
      </c>
    </row>
    <row r="98" spans="1:26" ht="15" customHeight="1">
      <c r="A98" s="4" t="s">
        <v>240</v>
      </c>
      <c r="B98" s="4">
        <v>24</v>
      </c>
      <c r="C98" s="4" t="s">
        <v>55</v>
      </c>
      <c r="D98" s="5" t="s">
        <v>56</v>
      </c>
      <c r="E98" s="4">
        <v>17</v>
      </c>
      <c r="F98" s="40">
        <v>76</v>
      </c>
      <c r="G98" s="40">
        <v>57</v>
      </c>
      <c r="H98" s="4">
        <v>26</v>
      </c>
      <c r="I98" s="4">
        <v>24</v>
      </c>
      <c r="J98" s="4">
        <v>14</v>
      </c>
      <c r="K98" s="4">
        <v>5</v>
      </c>
      <c r="L98" s="4">
        <v>3</v>
      </c>
      <c r="M98" s="4">
        <v>2</v>
      </c>
      <c r="N98" s="4">
        <v>23</v>
      </c>
      <c r="O98" s="18">
        <v>0.42099999999999999</v>
      </c>
      <c r="P98" s="4">
        <v>17</v>
      </c>
      <c r="Q98" s="4">
        <v>7</v>
      </c>
      <c r="R98" s="4">
        <v>1</v>
      </c>
      <c r="S98" s="4">
        <v>17</v>
      </c>
      <c r="T98" s="4">
        <v>2</v>
      </c>
      <c r="U98" s="4">
        <v>0</v>
      </c>
      <c r="V98" s="6">
        <v>0.55300000000000005</v>
      </c>
      <c r="W98" s="6">
        <v>0.71899999999999997</v>
      </c>
      <c r="X98" s="6">
        <v>1.272</v>
      </c>
      <c r="Y98" s="41">
        <v>0.47399999999999998</v>
      </c>
      <c r="Z98" s="5" t="str">
        <f t="shared" si="3"/>
        <v>노지성</v>
      </c>
    </row>
    <row r="99" spans="1:26" ht="15" customHeight="1">
      <c r="A99" s="4" t="s">
        <v>240</v>
      </c>
      <c r="B99" s="4">
        <v>29</v>
      </c>
      <c r="C99" s="4" t="s">
        <v>261</v>
      </c>
      <c r="D99" s="5" t="s">
        <v>262</v>
      </c>
      <c r="E99" s="4">
        <v>18</v>
      </c>
      <c r="F99" s="40">
        <v>42</v>
      </c>
      <c r="G99" s="40">
        <v>32</v>
      </c>
      <c r="H99" s="4">
        <v>8</v>
      </c>
      <c r="I99" s="4">
        <v>9</v>
      </c>
      <c r="J99" s="4">
        <v>6</v>
      </c>
      <c r="K99" s="4">
        <v>1</v>
      </c>
      <c r="L99" s="4">
        <v>2</v>
      </c>
      <c r="M99" s="4">
        <v>0</v>
      </c>
      <c r="N99" s="4">
        <v>7</v>
      </c>
      <c r="O99" s="18">
        <v>0.28125</v>
      </c>
      <c r="P99" s="4">
        <v>9</v>
      </c>
      <c r="Q99" s="4">
        <v>14</v>
      </c>
      <c r="R99" s="4">
        <v>0</v>
      </c>
      <c r="S99" s="4">
        <v>9</v>
      </c>
      <c r="T99" s="4">
        <v>0</v>
      </c>
      <c r="U99" s="4">
        <v>1</v>
      </c>
      <c r="V99" s="6">
        <v>0.42857142857142855</v>
      </c>
      <c r="W99" s="6">
        <v>0.4375</v>
      </c>
      <c r="X99" s="6">
        <v>0.8660714285714286</v>
      </c>
      <c r="Y99" s="41">
        <v>0.36399999999999999</v>
      </c>
      <c r="Z99" s="5" t="str">
        <f t="shared" si="3"/>
        <v>이승희</v>
      </c>
    </row>
    <row r="100" spans="1:26" ht="15" customHeight="1">
      <c r="A100" s="4" t="s">
        <v>240</v>
      </c>
      <c r="B100" s="4">
        <v>31</v>
      </c>
      <c r="C100" s="4" t="s">
        <v>263</v>
      </c>
      <c r="D100" s="5" t="s">
        <v>264</v>
      </c>
      <c r="E100" s="4">
        <v>15</v>
      </c>
      <c r="F100" s="40">
        <v>32</v>
      </c>
      <c r="G100" s="40">
        <v>25</v>
      </c>
      <c r="H100" s="4">
        <v>8</v>
      </c>
      <c r="I100" s="4">
        <v>7</v>
      </c>
      <c r="J100" s="4">
        <v>6</v>
      </c>
      <c r="K100" s="4">
        <v>1</v>
      </c>
      <c r="L100" s="4">
        <v>0</v>
      </c>
      <c r="M100" s="4">
        <v>0</v>
      </c>
      <c r="N100" s="4">
        <v>1</v>
      </c>
      <c r="O100" s="18">
        <v>0.28000000000000003</v>
      </c>
      <c r="P100" s="4">
        <v>7</v>
      </c>
      <c r="Q100" s="4">
        <v>5</v>
      </c>
      <c r="R100" s="4">
        <v>0</v>
      </c>
      <c r="S100" s="4">
        <v>6</v>
      </c>
      <c r="T100" s="4">
        <v>0</v>
      </c>
      <c r="U100" s="4">
        <v>0</v>
      </c>
      <c r="V100" s="6">
        <v>0.438</v>
      </c>
      <c r="W100" s="6">
        <v>0.32</v>
      </c>
      <c r="X100" s="6">
        <v>0.75800000000000001</v>
      </c>
      <c r="Y100" s="41">
        <v>7.6999999999999999E-2</v>
      </c>
      <c r="Z100" s="5" t="str">
        <f t="shared" si="3"/>
        <v>곽상희</v>
      </c>
    </row>
    <row r="101" spans="1:26" ht="15" customHeight="1">
      <c r="A101" s="4" t="s">
        <v>240</v>
      </c>
      <c r="B101" s="4">
        <v>34</v>
      </c>
      <c r="C101" s="4" t="s">
        <v>265</v>
      </c>
      <c r="D101" s="5" t="s">
        <v>266</v>
      </c>
      <c r="E101" s="4">
        <v>9</v>
      </c>
      <c r="F101" s="40">
        <v>38</v>
      </c>
      <c r="G101" s="40">
        <v>23</v>
      </c>
      <c r="H101" s="4">
        <v>5</v>
      </c>
      <c r="I101" s="4">
        <v>3</v>
      </c>
      <c r="J101" s="4">
        <v>2</v>
      </c>
      <c r="K101" s="4">
        <v>1</v>
      </c>
      <c r="L101" s="4">
        <v>0</v>
      </c>
      <c r="M101" s="4">
        <v>0</v>
      </c>
      <c r="N101" s="4">
        <v>5</v>
      </c>
      <c r="O101" s="18">
        <v>0.13</v>
      </c>
      <c r="P101" s="4">
        <v>11</v>
      </c>
      <c r="Q101" s="4">
        <v>6</v>
      </c>
      <c r="R101" s="4">
        <v>2</v>
      </c>
      <c r="S101" s="4">
        <v>9</v>
      </c>
      <c r="T101" s="4">
        <v>1</v>
      </c>
      <c r="U101" s="4">
        <v>2</v>
      </c>
      <c r="V101" s="6">
        <v>0.42099999999999999</v>
      </c>
      <c r="W101" s="6">
        <v>0.17399999999999999</v>
      </c>
      <c r="X101" s="6">
        <v>0.59499999999999997</v>
      </c>
      <c r="Y101" s="41">
        <v>8.3000000000000004E-2</v>
      </c>
      <c r="Z101" s="5" t="str">
        <f t="shared" si="3"/>
        <v>김봉익</v>
      </c>
    </row>
    <row r="102" spans="1:26" ht="15" customHeight="1">
      <c r="A102" s="4" t="s">
        <v>240</v>
      </c>
      <c r="B102" s="4">
        <v>47</v>
      </c>
      <c r="C102" s="4" t="s">
        <v>267</v>
      </c>
      <c r="D102" s="5" t="s">
        <v>268</v>
      </c>
      <c r="E102" s="4">
        <v>16</v>
      </c>
      <c r="F102" s="40">
        <v>61</v>
      </c>
      <c r="G102" s="40">
        <v>46</v>
      </c>
      <c r="H102" s="4">
        <v>9</v>
      </c>
      <c r="I102" s="4">
        <v>9</v>
      </c>
      <c r="J102" s="4">
        <v>7</v>
      </c>
      <c r="K102" s="4">
        <v>2</v>
      </c>
      <c r="L102" s="4">
        <v>0</v>
      </c>
      <c r="M102" s="4">
        <v>0</v>
      </c>
      <c r="N102" s="4">
        <v>12</v>
      </c>
      <c r="O102" s="18">
        <v>0.19600000000000001</v>
      </c>
      <c r="P102" s="4">
        <v>8</v>
      </c>
      <c r="Q102" s="4">
        <v>2</v>
      </c>
      <c r="R102" s="4">
        <v>4</v>
      </c>
      <c r="S102" s="4">
        <v>10</v>
      </c>
      <c r="T102" s="4">
        <v>1</v>
      </c>
      <c r="U102" s="4">
        <v>3</v>
      </c>
      <c r="V102" s="6">
        <v>0.34399999999999997</v>
      </c>
      <c r="W102" s="6">
        <v>0.23899999999999999</v>
      </c>
      <c r="X102" s="6">
        <v>0.58299999999999996</v>
      </c>
      <c r="Y102" s="41">
        <v>0.17199999999999999</v>
      </c>
      <c r="Z102" s="5" t="str">
        <f t="shared" si="3"/>
        <v>김우재</v>
      </c>
    </row>
    <row r="103" spans="1:26" ht="15" customHeight="1">
      <c r="A103" s="4" t="s">
        <v>240</v>
      </c>
      <c r="B103" s="4">
        <v>51</v>
      </c>
      <c r="C103" s="4" t="s">
        <v>40</v>
      </c>
      <c r="D103" s="5" t="s">
        <v>41</v>
      </c>
      <c r="E103" s="4">
        <v>15</v>
      </c>
      <c r="F103" s="40">
        <v>63</v>
      </c>
      <c r="G103" s="40">
        <v>55</v>
      </c>
      <c r="H103" s="4">
        <v>26</v>
      </c>
      <c r="I103" s="4">
        <v>25</v>
      </c>
      <c r="J103" s="4">
        <v>19</v>
      </c>
      <c r="K103" s="4">
        <v>2</v>
      </c>
      <c r="L103" s="4">
        <v>3</v>
      </c>
      <c r="M103" s="4">
        <v>1</v>
      </c>
      <c r="N103" s="4">
        <v>18</v>
      </c>
      <c r="O103" s="18">
        <v>0.45500000000000002</v>
      </c>
      <c r="P103" s="4">
        <v>5</v>
      </c>
      <c r="Q103" s="4">
        <v>5</v>
      </c>
      <c r="R103" s="4">
        <v>2</v>
      </c>
      <c r="S103" s="4">
        <v>24</v>
      </c>
      <c r="T103" s="4">
        <v>0</v>
      </c>
      <c r="U103" s="4">
        <v>1</v>
      </c>
      <c r="V103" s="6">
        <v>0.50800000000000001</v>
      </c>
      <c r="W103" s="6">
        <v>0.65500000000000003</v>
      </c>
      <c r="X103" s="6">
        <v>1.1619999999999999</v>
      </c>
      <c r="Y103" s="41">
        <v>0.46700000000000003</v>
      </c>
      <c r="Z103" s="5" t="str">
        <f t="shared" si="3"/>
        <v>이창화</v>
      </c>
    </row>
    <row r="104" spans="1:26" ht="15" customHeight="1">
      <c r="A104" s="4" t="s">
        <v>240</v>
      </c>
      <c r="B104" s="4">
        <v>77</v>
      </c>
      <c r="C104" s="4" t="s">
        <v>269</v>
      </c>
      <c r="D104" s="5" t="s">
        <v>270</v>
      </c>
      <c r="E104" s="4">
        <v>15</v>
      </c>
      <c r="F104" s="40">
        <v>47</v>
      </c>
      <c r="G104" s="40">
        <v>40</v>
      </c>
      <c r="H104" s="4">
        <v>10</v>
      </c>
      <c r="I104" s="4">
        <v>12</v>
      </c>
      <c r="J104" s="4">
        <v>12</v>
      </c>
      <c r="K104" s="4">
        <v>0</v>
      </c>
      <c r="L104" s="4">
        <v>0</v>
      </c>
      <c r="M104" s="4">
        <v>0</v>
      </c>
      <c r="N104" s="4">
        <v>9</v>
      </c>
      <c r="O104" s="18">
        <v>0.3</v>
      </c>
      <c r="P104" s="4">
        <v>3</v>
      </c>
      <c r="Q104" s="4">
        <v>12</v>
      </c>
      <c r="R104" s="4">
        <v>3</v>
      </c>
      <c r="S104" s="4">
        <v>13</v>
      </c>
      <c r="T104" s="4">
        <v>0</v>
      </c>
      <c r="U104" s="4">
        <v>1</v>
      </c>
      <c r="V104" s="6">
        <v>0.38300000000000001</v>
      </c>
      <c r="W104" s="6">
        <v>0.3</v>
      </c>
      <c r="X104" s="6">
        <v>0.68300000000000005</v>
      </c>
      <c r="Y104" s="41">
        <v>0.34799999999999998</v>
      </c>
      <c r="Z104" s="5" t="str">
        <f t="shared" si="3"/>
        <v>박동원</v>
      </c>
    </row>
    <row r="105" spans="1:26" ht="15" customHeight="1">
      <c r="A105" s="4" t="s">
        <v>240</v>
      </c>
      <c r="B105" s="4">
        <v>80</v>
      </c>
      <c r="C105" s="4" t="s">
        <v>271</v>
      </c>
      <c r="D105" s="5" t="s">
        <v>272</v>
      </c>
      <c r="E105" s="4">
        <v>7</v>
      </c>
      <c r="F105" s="40">
        <v>15</v>
      </c>
      <c r="G105" s="40">
        <v>12</v>
      </c>
      <c r="H105" s="4">
        <v>6</v>
      </c>
      <c r="I105" s="4">
        <v>4</v>
      </c>
      <c r="J105" s="4">
        <v>4</v>
      </c>
      <c r="K105" s="4">
        <v>0</v>
      </c>
      <c r="L105" s="4">
        <v>0</v>
      </c>
      <c r="M105" s="4">
        <v>0</v>
      </c>
      <c r="N105" s="4">
        <v>2</v>
      </c>
      <c r="O105" s="18">
        <v>0.33300000000000002</v>
      </c>
      <c r="P105" s="4">
        <v>1</v>
      </c>
      <c r="Q105" s="4">
        <v>5</v>
      </c>
      <c r="R105" s="4">
        <v>2</v>
      </c>
      <c r="S105" s="4">
        <v>5</v>
      </c>
      <c r="T105" s="4">
        <v>0</v>
      </c>
      <c r="U105" s="4">
        <v>0</v>
      </c>
      <c r="V105" s="6">
        <v>0.46700000000000003</v>
      </c>
      <c r="W105" s="6">
        <v>0.33300000000000002</v>
      </c>
      <c r="X105" s="6">
        <v>0.8</v>
      </c>
      <c r="Y105" s="41">
        <v>0.33300000000000002</v>
      </c>
      <c r="Z105" s="5" t="str">
        <f t="shared" si="3"/>
        <v>조태용</v>
      </c>
    </row>
    <row r="106" spans="1:26" ht="15" customHeight="1">
      <c r="A106" s="4" t="s">
        <v>240</v>
      </c>
      <c r="B106" s="4">
        <v>99</v>
      </c>
      <c r="C106" s="4" t="s">
        <v>273</v>
      </c>
      <c r="D106" s="5" t="s">
        <v>274</v>
      </c>
      <c r="E106" s="4">
        <v>6</v>
      </c>
      <c r="F106" s="40">
        <v>19</v>
      </c>
      <c r="G106" s="40">
        <v>18</v>
      </c>
      <c r="H106" s="4">
        <v>3</v>
      </c>
      <c r="I106" s="4">
        <v>4</v>
      </c>
      <c r="J106" s="4">
        <v>4</v>
      </c>
      <c r="K106" s="4">
        <v>0</v>
      </c>
      <c r="L106" s="4">
        <v>0</v>
      </c>
      <c r="M106" s="4">
        <v>0</v>
      </c>
      <c r="N106" s="4">
        <v>0</v>
      </c>
      <c r="O106" s="18">
        <v>0.222</v>
      </c>
      <c r="P106" s="4">
        <v>1</v>
      </c>
      <c r="Q106" s="4">
        <v>6</v>
      </c>
      <c r="R106" s="4">
        <v>0</v>
      </c>
      <c r="S106" s="4">
        <v>4</v>
      </c>
      <c r="T106" s="4">
        <v>0</v>
      </c>
      <c r="U106" s="4">
        <v>0</v>
      </c>
      <c r="V106" s="6">
        <v>0.26300000000000001</v>
      </c>
      <c r="W106" s="6">
        <v>0.222</v>
      </c>
      <c r="X106" s="6">
        <v>0.48499999999999999</v>
      </c>
      <c r="Y106" s="41">
        <v>0.25</v>
      </c>
      <c r="Z106" s="5" t="str">
        <f t="shared" si="3"/>
        <v>주현준</v>
      </c>
    </row>
    <row r="107" spans="1:26" s="33" customFormat="1" ht="15" customHeight="1">
      <c r="A107" s="25" t="s">
        <v>275</v>
      </c>
      <c r="B107" s="25"/>
      <c r="C107" s="26"/>
      <c r="D107" s="26"/>
      <c r="E107" s="27">
        <v>18</v>
      </c>
      <c r="F107" s="28">
        <v>872</v>
      </c>
      <c r="G107" s="28">
        <v>689</v>
      </c>
      <c r="H107" s="28">
        <v>231</v>
      </c>
      <c r="I107" s="28">
        <v>227</v>
      </c>
      <c r="J107" s="28">
        <v>182</v>
      </c>
      <c r="K107" s="28">
        <v>27</v>
      </c>
      <c r="L107" s="28">
        <v>12</v>
      </c>
      <c r="M107" s="28">
        <v>6</v>
      </c>
      <c r="N107" s="28">
        <v>175</v>
      </c>
      <c r="O107" s="29">
        <v>0.32946298984034833</v>
      </c>
      <c r="P107" s="28">
        <v>137</v>
      </c>
      <c r="Q107" s="28">
        <v>119</v>
      </c>
      <c r="R107" s="28">
        <v>32</v>
      </c>
      <c r="S107" s="28">
        <v>251</v>
      </c>
      <c r="T107" s="28">
        <v>8</v>
      </c>
      <c r="U107" s="28">
        <v>14</v>
      </c>
      <c r="V107" s="30">
        <v>0.45412844036697247</v>
      </c>
      <c r="W107" s="30">
        <v>0.42960812772133528</v>
      </c>
      <c r="X107" s="30">
        <v>0.88373656808830781</v>
      </c>
      <c r="Y107" s="30">
        <v>0.34883720930232559</v>
      </c>
      <c r="Z107" s="31"/>
    </row>
    <row r="108" spans="1:26" customFormat="1" ht="15" customHeight="1">
      <c r="C108" s="4"/>
      <c r="D108" s="35"/>
      <c r="F108" s="42"/>
      <c r="G108" s="42"/>
      <c r="U108" s="43"/>
      <c r="X108" s="44"/>
      <c r="Z108" s="44"/>
    </row>
    <row r="109" spans="1:26" s="2" customFormat="1" ht="15" customHeight="1">
      <c r="A109" s="2" t="s">
        <v>1</v>
      </c>
      <c r="B109" s="2" t="s">
        <v>2</v>
      </c>
      <c r="C109" s="2" t="s">
        <v>3</v>
      </c>
      <c r="D109" s="2" t="s">
        <v>4</v>
      </c>
      <c r="E109" s="2" t="s">
        <v>5</v>
      </c>
      <c r="F109" s="2" t="s">
        <v>75</v>
      </c>
      <c r="G109" s="2" t="s">
        <v>76</v>
      </c>
      <c r="H109" s="2" t="s">
        <v>69</v>
      </c>
      <c r="I109" s="2" t="s">
        <v>71</v>
      </c>
      <c r="J109" s="2" t="s">
        <v>77</v>
      </c>
      <c r="K109" s="2" t="s">
        <v>78</v>
      </c>
      <c r="L109" s="2" t="s">
        <v>79</v>
      </c>
      <c r="M109" s="2" t="s">
        <v>80</v>
      </c>
      <c r="N109" s="2" t="s">
        <v>58</v>
      </c>
      <c r="O109" s="2" t="s">
        <v>6</v>
      </c>
      <c r="P109" s="2" t="s">
        <v>31</v>
      </c>
      <c r="Q109" s="2" t="s">
        <v>81</v>
      </c>
      <c r="R109" s="2" t="s">
        <v>82</v>
      </c>
      <c r="S109" s="2" t="s">
        <v>8</v>
      </c>
      <c r="T109" s="2" t="s">
        <v>83</v>
      </c>
      <c r="U109" s="2" t="s">
        <v>84</v>
      </c>
      <c r="V109" s="9" t="s">
        <v>46</v>
      </c>
      <c r="W109" s="2" t="s">
        <v>60</v>
      </c>
      <c r="X109" s="2" t="s">
        <v>85</v>
      </c>
      <c r="Y109" s="2" t="s">
        <v>86</v>
      </c>
    </row>
    <row r="110" spans="1:26" ht="15" customHeight="1">
      <c r="A110" s="4" t="s">
        <v>87</v>
      </c>
      <c r="C110" s="4" t="s">
        <v>88</v>
      </c>
      <c r="D110" s="12" t="s">
        <v>89</v>
      </c>
      <c r="E110" s="13" t="s">
        <v>90</v>
      </c>
      <c r="F110" s="14" t="s">
        <v>91</v>
      </c>
      <c r="G110" s="14" t="s">
        <v>92</v>
      </c>
      <c r="H110" s="13" t="s">
        <v>93</v>
      </c>
      <c r="I110" s="13" t="s">
        <v>94</v>
      </c>
      <c r="J110" s="13" t="s">
        <v>95</v>
      </c>
      <c r="K110" s="13" t="s">
        <v>96</v>
      </c>
      <c r="L110" s="13" t="s">
        <v>97</v>
      </c>
      <c r="M110" s="13" t="s">
        <v>98</v>
      </c>
      <c r="N110" s="13" t="s">
        <v>99</v>
      </c>
      <c r="O110" s="15" t="s">
        <v>100</v>
      </c>
      <c r="P110" s="13" t="s">
        <v>101</v>
      </c>
      <c r="Q110" s="13" t="s">
        <v>102</v>
      </c>
      <c r="R110" s="13" t="s">
        <v>103</v>
      </c>
      <c r="S110" s="13" t="s">
        <v>104</v>
      </c>
      <c r="T110" s="13" t="s">
        <v>105</v>
      </c>
      <c r="U110" s="13" t="s">
        <v>106</v>
      </c>
      <c r="V110" s="16" t="s">
        <v>107</v>
      </c>
      <c r="W110" s="16" t="s">
        <v>108</v>
      </c>
      <c r="X110" s="16" t="s">
        <v>109</v>
      </c>
      <c r="Y110" s="17" t="s">
        <v>110</v>
      </c>
    </row>
    <row r="111" spans="1:26" ht="15" customHeight="1">
      <c r="A111" s="4" t="s">
        <v>276</v>
      </c>
      <c r="B111" s="4">
        <v>5</v>
      </c>
      <c r="C111" s="4" t="s">
        <v>277</v>
      </c>
      <c r="D111" s="5" t="s">
        <v>278</v>
      </c>
      <c r="E111" s="4">
        <v>8</v>
      </c>
      <c r="F111" s="40">
        <v>35</v>
      </c>
      <c r="G111" s="40">
        <v>23</v>
      </c>
      <c r="H111" s="4">
        <v>11</v>
      </c>
      <c r="I111" s="4">
        <v>5</v>
      </c>
      <c r="J111" s="4">
        <v>4</v>
      </c>
      <c r="K111" s="4">
        <v>0</v>
      </c>
      <c r="L111" s="4">
        <v>1</v>
      </c>
      <c r="M111" s="4">
        <v>0</v>
      </c>
      <c r="N111" s="4">
        <v>4</v>
      </c>
      <c r="O111" s="18">
        <v>0.217</v>
      </c>
      <c r="P111" s="4">
        <v>9</v>
      </c>
      <c r="Q111" s="4">
        <v>5</v>
      </c>
      <c r="R111" s="4">
        <v>3</v>
      </c>
      <c r="S111" s="4">
        <v>8</v>
      </c>
      <c r="T111" s="4">
        <v>0</v>
      </c>
      <c r="U111" s="4">
        <v>0</v>
      </c>
      <c r="V111" s="6">
        <v>0.48599999999999999</v>
      </c>
      <c r="W111" s="6">
        <v>0.30399999999999999</v>
      </c>
      <c r="X111" s="6">
        <v>0.79</v>
      </c>
      <c r="Y111" s="6">
        <v>0.214</v>
      </c>
      <c r="Z111" s="5" t="str">
        <f t="shared" ref="Z111:Z128" si="4">D111</f>
        <v>박진욱</v>
      </c>
    </row>
    <row r="112" spans="1:26" ht="15" customHeight="1">
      <c r="A112" s="4" t="s">
        <v>276</v>
      </c>
      <c r="B112" s="4">
        <v>7</v>
      </c>
      <c r="C112" s="4" t="s">
        <v>21</v>
      </c>
      <c r="D112" s="5" t="s">
        <v>279</v>
      </c>
      <c r="E112" s="4">
        <v>9</v>
      </c>
      <c r="F112" s="40">
        <v>47</v>
      </c>
      <c r="G112" s="40">
        <v>40</v>
      </c>
      <c r="H112" s="4">
        <v>13</v>
      </c>
      <c r="I112" s="4">
        <v>20</v>
      </c>
      <c r="J112" s="4">
        <v>12</v>
      </c>
      <c r="K112" s="4">
        <v>4</v>
      </c>
      <c r="L112" s="4">
        <v>1</v>
      </c>
      <c r="M112" s="4">
        <v>3</v>
      </c>
      <c r="N112" s="4">
        <v>19</v>
      </c>
      <c r="O112" s="18">
        <v>0.5</v>
      </c>
      <c r="P112" s="4">
        <v>2</v>
      </c>
      <c r="Q112" s="4">
        <v>3</v>
      </c>
      <c r="R112" s="4">
        <v>4</v>
      </c>
      <c r="S112" s="4">
        <v>19</v>
      </c>
      <c r="T112" s="4">
        <v>1</v>
      </c>
      <c r="U112" s="4">
        <v>1</v>
      </c>
      <c r="V112" s="6">
        <v>0.55300000000000005</v>
      </c>
      <c r="W112" s="6">
        <v>0.875</v>
      </c>
      <c r="X112" s="6">
        <v>1.4279999999999999</v>
      </c>
      <c r="Y112" s="6">
        <v>0.36399999999999999</v>
      </c>
      <c r="Z112" s="5" t="str">
        <f t="shared" si="4"/>
        <v>주민석</v>
      </c>
    </row>
    <row r="113" spans="1:26" ht="15" customHeight="1">
      <c r="A113" s="4" t="s">
        <v>276</v>
      </c>
      <c r="B113" s="4">
        <v>9</v>
      </c>
      <c r="C113" s="4" t="s">
        <v>280</v>
      </c>
      <c r="D113" s="5" t="s">
        <v>281</v>
      </c>
      <c r="E113" s="4">
        <v>8</v>
      </c>
      <c r="F113" s="40">
        <v>41</v>
      </c>
      <c r="G113" s="40">
        <v>33</v>
      </c>
      <c r="H113" s="4">
        <v>13</v>
      </c>
      <c r="I113" s="4">
        <v>11</v>
      </c>
      <c r="J113" s="4">
        <v>8</v>
      </c>
      <c r="K113" s="4">
        <v>2</v>
      </c>
      <c r="L113" s="4">
        <v>0</v>
      </c>
      <c r="M113" s="4">
        <v>0</v>
      </c>
      <c r="N113" s="4">
        <v>1</v>
      </c>
      <c r="O113" s="18">
        <v>0.33300000000000002</v>
      </c>
      <c r="P113" s="4">
        <v>6</v>
      </c>
      <c r="Q113" s="4">
        <v>7</v>
      </c>
      <c r="R113" s="4">
        <v>2</v>
      </c>
      <c r="S113" s="4">
        <v>20</v>
      </c>
      <c r="T113" s="4">
        <v>1</v>
      </c>
      <c r="U113" s="4">
        <v>0</v>
      </c>
      <c r="V113" s="6">
        <v>0.46300000000000002</v>
      </c>
      <c r="W113" s="6">
        <v>0.39400000000000002</v>
      </c>
      <c r="X113" s="6">
        <v>0.85699999999999998</v>
      </c>
      <c r="Y113" s="6">
        <v>0.26700000000000002</v>
      </c>
      <c r="Z113" s="5" t="str">
        <f t="shared" si="4"/>
        <v>김성기</v>
      </c>
    </row>
    <row r="114" spans="1:26" ht="15" customHeight="1">
      <c r="A114" s="4" t="s">
        <v>276</v>
      </c>
      <c r="B114" s="4">
        <v>20</v>
      </c>
      <c r="C114" s="4" t="s">
        <v>282</v>
      </c>
      <c r="D114" s="5" t="s">
        <v>283</v>
      </c>
      <c r="E114" s="4">
        <v>1</v>
      </c>
      <c r="F114" s="40">
        <v>4</v>
      </c>
      <c r="G114" s="40">
        <v>3</v>
      </c>
      <c r="H114" s="4">
        <v>3</v>
      </c>
      <c r="I114" s="4">
        <v>1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18">
        <v>0.33300000000000002</v>
      </c>
      <c r="P114" s="4">
        <v>1</v>
      </c>
      <c r="Q114" s="4">
        <v>0</v>
      </c>
      <c r="R114" s="4">
        <v>0</v>
      </c>
      <c r="S114" s="4">
        <v>3</v>
      </c>
      <c r="T114" s="4">
        <v>0</v>
      </c>
      <c r="U114" s="4">
        <v>0</v>
      </c>
      <c r="V114" s="6">
        <v>0.5</v>
      </c>
      <c r="W114" s="6">
        <v>0.33300000000000002</v>
      </c>
      <c r="X114" s="6">
        <v>0.83299999999999996</v>
      </c>
      <c r="Y114" s="6">
        <v>0</v>
      </c>
    </row>
    <row r="115" spans="1:26" ht="15" customHeight="1">
      <c r="A115" s="4" t="s">
        <v>276</v>
      </c>
      <c r="B115" s="4">
        <v>21</v>
      </c>
      <c r="C115" s="4" t="s">
        <v>29</v>
      </c>
      <c r="D115" s="5" t="s">
        <v>284</v>
      </c>
      <c r="E115" s="4">
        <v>18</v>
      </c>
      <c r="F115" s="40">
        <v>99</v>
      </c>
      <c r="G115" s="40">
        <v>85</v>
      </c>
      <c r="H115" s="4">
        <v>38</v>
      </c>
      <c r="I115" s="4">
        <v>34</v>
      </c>
      <c r="J115" s="4">
        <v>29</v>
      </c>
      <c r="K115" s="4">
        <v>2</v>
      </c>
      <c r="L115" s="4">
        <v>2</v>
      </c>
      <c r="M115" s="4">
        <v>1</v>
      </c>
      <c r="N115" s="4">
        <v>23</v>
      </c>
      <c r="O115" s="18">
        <v>0.4</v>
      </c>
      <c r="P115" s="4">
        <v>12</v>
      </c>
      <c r="Q115" s="4">
        <v>10</v>
      </c>
      <c r="R115" s="4">
        <v>2</v>
      </c>
      <c r="S115" s="4">
        <v>27</v>
      </c>
      <c r="T115" s="4">
        <v>1</v>
      </c>
      <c r="U115" s="4">
        <v>0</v>
      </c>
      <c r="V115" s="6">
        <v>0.48499999999999999</v>
      </c>
      <c r="W115" s="6">
        <v>0.50600000000000001</v>
      </c>
      <c r="X115" s="6">
        <v>0.99099999999999999</v>
      </c>
      <c r="Y115" s="6">
        <v>0.41799999999999998</v>
      </c>
      <c r="Z115" s="5" t="str">
        <f t="shared" si="4"/>
        <v>이경민</v>
      </c>
    </row>
    <row r="116" spans="1:26" ht="15" customHeight="1">
      <c r="A116" s="4" t="s">
        <v>276</v>
      </c>
      <c r="B116" s="4">
        <v>23</v>
      </c>
      <c r="C116" s="4" t="s">
        <v>285</v>
      </c>
      <c r="D116" s="5" t="s">
        <v>286</v>
      </c>
      <c r="E116" s="4">
        <v>5</v>
      </c>
      <c r="F116" s="40">
        <v>25</v>
      </c>
      <c r="G116" s="40">
        <v>18</v>
      </c>
      <c r="H116" s="4">
        <v>7</v>
      </c>
      <c r="I116" s="4">
        <v>7</v>
      </c>
      <c r="J116" s="4">
        <v>7</v>
      </c>
      <c r="K116" s="4">
        <v>0</v>
      </c>
      <c r="L116" s="4">
        <v>0</v>
      </c>
      <c r="M116" s="4">
        <v>0</v>
      </c>
      <c r="N116" s="4">
        <v>9</v>
      </c>
      <c r="O116" s="18">
        <v>0.38900000000000001</v>
      </c>
      <c r="P116" s="4">
        <v>1</v>
      </c>
      <c r="Q116" s="4">
        <v>3</v>
      </c>
      <c r="R116" s="4">
        <v>5</v>
      </c>
      <c r="S116" s="4">
        <v>4</v>
      </c>
      <c r="T116" s="4">
        <v>1</v>
      </c>
      <c r="U116" s="4">
        <v>1</v>
      </c>
      <c r="V116" s="6">
        <v>0.52</v>
      </c>
      <c r="W116" s="6">
        <v>0.38900000000000001</v>
      </c>
      <c r="X116" s="6">
        <v>0.90900000000000003</v>
      </c>
      <c r="Y116" s="6">
        <v>0.308</v>
      </c>
      <c r="Z116" s="5" t="str">
        <f t="shared" si="4"/>
        <v>문태주</v>
      </c>
    </row>
    <row r="117" spans="1:26" ht="15" customHeight="1">
      <c r="A117" s="4" t="s">
        <v>276</v>
      </c>
      <c r="B117" s="4">
        <v>24</v>
      </c>
      <c r="C117" s="4" t="s">
        <v>72</v>
      </c>
      <c r="D117" s="5" t="s">
        <v>287</v>
      </c>
      <c r="E117" s="4">
        <v>18</v>
      </c>
      <c r="F117" s="40">
        <v>100</v>
      </c>
      <c r="G117" s="40">
        <v>82</v>
      </c>
      <c r="H117" s="4">
        <v>29</v>
      </c>
      <c r="I117" s="4">
        <v>18</v>
      </c>
      <c r="J117" s="4">
        <v>13</v>
      </c>
      <c r="K117" s="4">
        <v>5</v>
      </c>
      <c r="L117" s="4">
        <v>0</v>
      </c>
      <c r="M117" s="4">
        <v>0</v>
      </c>
      <c r="N117" s="4">
        <v>14</v>
      </c>
      <c r="O117" s="18">
        <v>0.22</v>
      </c>
      <c r="P117" s="4">
        <v>11</v>
      </c>
      <c r="Q117" s="4">
        <v>15</v>
      </c>
      <c r="R117" s="4">
        <v>5</v>
      </c>
      <c r="S117" s="4">
        <v>10</v>
      </c>
      <c r="T117" s="4">
        <v>1</v>
      </c>
      <c r="U117" s="4">
        <v>2</v>
      </c>
      <c r="V117" s="6">
        <v>0.34</v>
      </c>
      <c r="W117" s="6">
        <v>0.28000000000000003</v>
      </c>
      <c r="X117" s="6">
        <v>0.62</v>
      </c>
      <c r="Y117" s="6">
        <v>0.216</v>
      </c>
      <c r="Z117" s="5" t="str">
        <f t="shared" si="4"/>
        <v>김원석</v>
      </c>
    </row>
    <row r="118" spans="1:26" ht="15" customHeight="1">
      <c r="A118" s="4" t="s">
        <v>288</v>
      </c>
      <c r="B118" s="4">
        <v>25</v>
      </c>
      <c r="C118" s="4" t="s">
        <v>289</v>
      </c>
      <c r="D118" s="5" t="s">
        <v>290</v>
      </c>
      <c r="E118" s="4">
        <v>1</v>
      </c>
      <c r="F118" s="40">
        <v>6</v>
      </c>
      <c r="G118" s="40">
        <v>4</v>
      </c>
      <c r="H118" s="4">
        <v>2</v>
      </c>
      <c r="I118" s="4">
        <v>2</v>
      </c>
      <c r="J118" s="4">
        <v>1</v>
      </c>
      <c r="K118" s="4">
        <v>1</v>
      </c>
      <c r="L118" s="4">
        <v>0</v>
      </c>
      <c r="M118" s="4">
        <v>0</v>
      </c>
      <c r="N118" s="4">
        <v>1</v>
      </c>
      <c r="O118" s="18">
        <v>0.5</v>
      </c>
      <c r="P118" s="4">
        <v>2</v>
      </c>
      <c r="Q118" s="4">
        <v>0</v>
      </c>
      <c r="R118" s="4">
        <v>0</v>
      </c>
      <c r="S118" s="4">
        <v>1</v>
      </c>
      <c r="T118" s="4">
        <v>0</v>
      </c>
      <c r="U118" s="4">
        <v>0</v>
      </c>
      <c r="V118" s="6">
        <v>0.66700000000000004</v>
      </c>
      <c r="W118" s="6">
        <v>0.75</v>
      </c>
      <c r="X118" s="6">
        <v>1.417</v>
      </c>
      <c r="Y118" s="6">
        <v>0.5</v>
      </c>
      <c r="Z118" s="5" t="str">
        <f t="shared" si="4"/>
        <v>조한철</v>
      </c>
    </row>
    <row r="119" spans="1:26" ht="15" customHeight="1">
      <c r="A119" s="4" t="s">
        <v>288</v>
      </c>
      <c r="B119" s="4">
        <v>27</v>
      </c>
      <c r="C119" s="4" t="s">
        <v>291</v>
      </c>
      <c r="D119" s="5" t="s">
        <v>292</v>
      </c>
      <c r="E119" s="4">
        <v>1</v>
      </c>
      <c r="F119" s="40">
        <v>2</v>
      </c>
      <c r="G119" s="40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18">
        <v>0</v>
      </c>
      <c r="P119" s="4">
        <v>1</v>
      </c>
      <c r="Q119" s="4">
        <v>0</v>
      </c>
      <c r="R119" s="4">
        <v>1</v>
      </c>
      <c r="S119" s="4">
        <v>0</v>
      </c>
      <c r="T119" s="4">
        <v>0</v>
      </c>
      <c r="U119" s="4">
        <v>0</v>
      </c>
      <c r="V119" s="6">
        <v>1</v>
      </c>
      <c r="W119" s="6">
        <v>0</v>
      </c>
      <c r="X119" s="6">
        <v>1</v>
      </c>
      <c r="Y119" s="6">
        <v>0</v>
      </c>
      <c r="Z119" s="5" t="str">
        <f t="shared" si="4"/>
        <v>김성철</v>
      </c>
    </row>
    <row r="120" spans="1:26" ht="15" customHeight="1">
      <c r="A120" s="4" t="s">
        <v>276</v>
      </c>
      <c r="B120" s="4">
        <v>29</v>
      </c>
      <c r="C120" s="4" t="s">
        <v>25</v>
      </c>
      <c r="D120" s="5" t="s">
        <v>293</v>
      </c>
      <c r="E120" s="4">
        <v>14</v>
      </c>
      <c r="F120" s="40">
        <v>74</v>
      </c>
      <c r="G120" s="40">
        <v>53</v>
      </c>
      <c r="H120" s="4">
        <v>26</v>
      </c>
      <c r="I120" s="4">
        <v>18</v>
      </c>
      <c r="J120" s="4">
        <v>14</v>
      </c>
      <c r="K120" s="4">
        <v>2</v>
      </c>
      <c r="L120" s="4">
        <v>0</v>
      </c>
      <c r="M120" s="4">
        <v>2</v>
      </c>
      <c r="N120" s="4">
        <v>16</v>
      </c>
      <c r="O120" s="18">
        <v>0.34</v>
      </c>
      <c r="P120" s="4">
        <v>19</v>
      </c>
      <c r="Q120" s="4">
        <v>7</v>
      </c>
      <c r="R120" s="4">
        <v>1</v>
      </c>
      <c r="S120" s="4">
        <v>28</v>
      </c>
      <c r="T120" s="4">
        <v>1</v>
      </c>
      <c r="U120" s="4">
        <v>1</v>
      </c>
      <c r="V120" s="6">
        <v>0.51400000000000001</v>
      </c>
      <c r="W120" s="6">
        <v>0.49099999999999999</v>
      </c>
      <c r="X120" s="6">
        <v>1.004</v>
      </c>
      <c r="Y120" s="6">
        <v>0.26700000000000002</v>
      </c>
      <c r="Z120" s="5" t="str">
        <f t="shared" si="4"/>
        <v>이규연</v>
      </c>
    </row>
    <row r="121" spans="1:26" ht="15" customHeight="1">
      <c r="A121" s="4" t="s">
        <v>276</v>
      </c>
      <c r="B121" s="4">
        <v>30</v>
      </c>
      <c r="C121" s="4" t="s">
        <v>294</v>
      </c>
      <c r="D121" s="5" t="s">
        <v>295</v>
      </c>
      <c r="E121" s="4">
        <v>14</v>
      </c>
      <c r="F121" s="40">
        <v>71</v>
      </c>
      <c r="G121" s="40">
        <v>60</v>
      </c>
      <c r="H121" s="4">
        <v>13</v>
      </c>
      <c r="I121" s="4">
        <v>18</v>
      </c>
      <c r="J121" s="4">
        <v>15</v>
      </c>
      <c r="K121" s="4">
        <v>3</v>
      </c>
      <c r="L121" s="4">
        <v>0</v>
      </c>
      <c r="M121" s="4">
        <v>0</v>
      </c>
      <c r="N121" s="4">
        <v>13</v>
      </c>
      <c r="O121" s="18">
        <v>0.3</v>
      </c>
      <c r="P121" s="4">
        <v>7</v>
      </c>
      <c r="Q121" s="4">
        <v>17</v>
      </c>
      <c r="R121" s="4">
        <v>3</v>
      </c>
      <c r="S121" s="4">
        <v>15</v>
      </c>
      <c r="T121" s="4">
        <v>2</v>
      </c>
      <c r="U121" s="4">
        <v>1</v>
      </c>
      <c r="V121" s="6">
        <v>0.39400000000000002</v>
      </c>
      <c r="W121" s="6">
        <v>0.35</v>
      </c>
      <c r="X121" s="6">
        <v>0.74399999999999999</v>
      </c>
      <c r="Y121" s="6">
        <v>0.433</v>
      </c>
      <c r="Z121" s="5" t="str">
        <f t="shared" si="4"/>
        <v>이강혁</v>
      </c>
    </row>
    <row r="122" spans="1:26" ht="15" customHeight="1">
      <c r="A122" s="4" t="s">
        <v>18</v>
      </c>
      <c r="B122" s="4">
        <v>33</v>
      </c>
      <c r="C122" s="4" t="s">
        <v>296</v>
      </c>
      <c r="D122" s="5" t="s">
        <v>297</v>
      </c>
      <c r="E122" s="4">
        <v>13</v>
      </c>
      <c r="F122" s="40">
        <v>63</v>
      </c>
      <c r="G122" s="40">
        <v>51</v>
      </c>
      <c r="H122" s="4">
        <v>16</v>
      </c>
      <c r="I122" s="4">
        <v>14</v>
      </c>
      <c r="J122" s="4">
        <v>13</v>
      </c>
      <c r="K122" s="4">
        <v>1</v>
      </c>
      <c r="L122" s="4">
        <v>0</v>
      </c>
      <c r="M122" s="4">
        <v>0</v>
      </c>
      <c r="N122" s="4">
        <v>16</v>
      </c>
      <c r="O122" s="18">
        <v>0.27500000000000002</v>
      </c>
      <c r="P122" s="4">
        <v>10</v>
      </c>
      <c r="Q122" s="4">
        <v>7</v>
      </c>
      <c r="R122" s="4">
        <v>1</v>
      </c>
      <c r="S122" s="4">
        <v>17</v>
      </c>
      <c r="T122" s="4">
        <v>0</v>
      </c>
      <c r="U122" s="4">
        <v>1</v>
      </c>
      <c r="V122" s="6">
        <v>0.39700000000000002</v>
      </c>
      <c r="W122" s="6">
        <v>0.29399999999999998</v>
      </c>
      <c r="X122" s="6">
        <v>0.69099999999999995</v>
      </c>
      <c r="Y122" s="6">
        <v>0.313</v>
      </c>
      <c r="Z122" s="5" t="str">
        <f t="shared" si="4"/>
        <v>강한승</v>
      </c>
    </row>
    <row r="123" spans="1:26" ht="15" customHeight="1">
      <c r="A123" s="4" t="s">
        <v>276</v>
      </c>
      <c r="B123" s="4">
        <v>38</v>
      </c>
      <c r="C123" s="4" t="s">
        <v>27</v>
      </c>
      <c r="D123" s="5" t="s">
        <v>28</v>
      </c>
      <c r="E123" s="4">
        <v>16</v>
      </c>
      <c r="F123" s="40">
        <v>75</v>
      </c>
      <c r="G123" s="40">
        <v>53</v>
      </c>
      <c r="H123" s="4">
        <v>13</v>
      </c>
      <c r="I123" s="4">
        <v>25</v>
      </c>
      <c r="J123" s="4">
        <v>19</v>
      </c>
      <c r="K123" s="4">
        <v>5</v>
      </c>
      <c r="L123" s="4">
        <v>0</v>
      </c>
      <c r="M123" s="4">
        <v>1</v>
      </c>
      <c r="N123" s="4">
        <v>24</v>
      </c>
      <c r="O123" s="18">
        <v>0.47199999999999998</v>
      </c>
      <c r="P123" s="4">
        <v>16</v>
      </c>
      <c r="Q123" s="4">
        <v>9</v>
      </c>
      <c r="R123" s="4">
        <v>6</v>
      </c>
      <c r="S123" s="4">
        <v>9</v>
      </c>
      <c r="T123" s="4">
        <v>1</v>
      </c>
      <c r="U123" s="4">
        <v>0</v>
      </c>
      <c r="V123" s="6">
        <v>0.627</v>
      </c>
      <c r="W123" s="6">
        <v>0.623</v>
      </c>
      <c r="X123" s="6">
        <v>1.2490000000000001</v>
      </c>
      <c r="Y123" s="6">
        <v>0.52900000000000003</v>
      </c>
      <c r="Z123" s="5" t="str">
        <f t="shared" si="4"/>
        <v>김호영</v>
      </c>
    </row>
    <row r="124" spans="1:26" ht="15" customHeight="1">
      <c r="A124" s="4" t="s">
        <v>288</v>
      </c>
      <c r="B124" s="4">
        <v>44</v>
      </c>
      <c r="C124" s="4" t="s">
        <v>298</v>
      </c>
      <c r="D124" s="5" t="s">
        <v>299</v>
      </c>
      <c r="E124" s="4">
        <v>9</v>
      </c>
      <c r="F124" s="40">
        <v>31</v>
      </c>
      <c r="G124" s="40">
        <v>27</v>
      </c>
      <c r="H124" s="4">
        <v>4</v>
      </c>
      <c r="I124" s="4">
        <v>4</v>
      </c>
      <c r="J124" s="4">
        <v>4</v>
      </c>
      <c r="K124" s="4">
        <v>0</v>
      </c>
      <c r="L124" s="4">
        <v>0</v>
      </c>
      <c r="M124" s="4">
        <v>0</v>
      </c>
      <c r="N124" s="4">
        <v>2</v>
      </c>
      <c r="O124" s="18">
        <v>0.14799999999999999</v>
      </c>
      <c r="P124" s="4">
        <v>4</v>
      </c>
      <c r="Q124" s="4">
        <v>8</v>
      </c>
      <c r="R124" s="4">
        <v>0</v>
      </c>
      <c r="S124" s="4">
        <v>2</v>
      </c>
      <c r="T124" s="4">
        <v>0</v>
      </c>
      <c r="U124" s="4">
        <v>0</v>
      </c>
      <c r="V124" s="6">
        <v>0.25800000000000001</v>
      </c>
      <c r="W124" s="6">
        <v>0.14799999999999999</v>
      </c>
      <c r="X124" s="6">
        <v>0.40600000000000003</v>
      </c>
      <c r="Y124" s="6">
        <v>6.3E-2</v>
      </c>
      <c r="Z124" s="5" t="str">
        <f t="shared" si="4"/>
        <v>이강민</v>
      </c>
    </row>
    <row r="125" spans="1:26" ht="15" customHeight="1">
      <c r="A125" s="4" t="s">
        <v>276</v>
      </c>
      <c r="B125" s="4">
        <v>51</v>
      </c>
      <c r="C125" s="4" t="s">
        <v>300</v>
      </c>
      <c r="D125" s="5" t="s">
        <v>301</v>
      </c>
      <c r="E125" s="4">
        <v>2</v>
      </c>
      <c r="F125" s="40">
        <v>10</v>
      </c>
      <c r="G125" s="40">
        <v>10</v>
      </c>
      <c r="H125" s="4">
        <v>1</v>
      </c>
      <c r="I125" s="4">
        <v>3</v>
      </c>
      <c r="J125" s="4">
        <v>2</v>
      </c>
      <c r="K125" s="4">
        <v>1</v>
      </c>
      <c r="L125" s="4">
        <v>0</v>
      </c>
      <c r="M125" s="4">
        <v>0</v>
      </c>
      <c r="N125" s="4">
        <v>3</v>
      </c>
      <c r="O125" s="18">
        <v>0.3</v>
      </c>
      <c r="P125" s="4">
        <v>0</v>
      </c>
      <c r="Q125" s="4">
        <v>2</v>
      </c>
      <c r="R125" s="4">
        <v>0</v>
      </c>
      <c r="S125" s="4">
        <v>1</v>
      </c>
      <c r="T125" s="4">
        <v>0</v>
      </c>
      <c r="U125" s="4">
        <v>0</v>
      </c>
      <c r="V125" s="6">
        <v>0.3</v>
      </c>
      <c r="W125" s="6">
        <v>0.4</v>
      </c>
      <c r="X125" s="6">
        <v>0.7</v>
      </c>
      <c r="Y125" s="6">
        <v>0.42899999999999999</v>
      </c>
      <c r="Z125" s="5" t="str">
        <f t="shared" si="4"/>
        <v>유태욱</v>
      </c>
    </row>
    <row r="126" spans="1:26" ht="15" customHeight="1">
      <c r="A126" s="4" t="s">
        <v>276</v>
      </c>
      <c r="B126" s="4">
        <v>56</v>
      </c>
      <c r="C126" s="4" t="s">
        <v>19</v>
      </c>
      <c r="D126" s="5" t="s">
        <v>20</v>
      </c>
      <c r="E126" s="4">
        <v>17</v>
      </c>
      <c r="F126" s="40">
        <v>87</v>
      </c>
      <c r="G126" s="40">
        <v>71</v>
      </c>
      <c r="H126" s="4">
        <v>26</v>
      </c>
      <c r="I126" s="4">
        <v>31</v>
      </c>
      <c r="J126" s="4">
        <v>26</v>
      </c>
      <c r="K126" s="4">
        <v>4</v>
      </c>
      <c r="L126" s="4">
        <v>0</v>
      </c>
      <c r="M126" s="4">
        <v>1</v>
      </c>
      <c r="N126" s="4">
        <v>24</v>
      </c>
      <c r="O126" s="18">
        <v>0.437</v>
      </c>
      <c r="P126" s="4">
        <v>15</v>
      </c>
      <c r="Q126" s="4">
        <v>16</v>
      </c>
      <c r="R126" s="4">
        <v>1</v>
      </c>
      <c r="S126" s="4">
        <v>33</v>
      </c>
      <c r="T126" s="4">
        <v>1</v>
      </c>
      <c r="U126" s="4">
        <v>0</v>
      </c>
      <c r="V126" s="6">
        <v>0.54</v>
      </c>
      <c r="W126" s="6">
        <v>0.53500000000000003</v>
      </c>
      <c r="X126" s="6">
        <v>1.075</v>
      </c>
      <c r="Y126" s="6">
        <v>0.5</v>
      </c>
      <c r="Z126" s="5" t="str">
        <f t="shared" si="4"/>
        <v>김지환</v>
      </c>
    </row>
    <row r="127" spans="1:26" ht="15" customHeight="1">
      <c r="A127" s="4" t="s">
        <v>276</v>
      </c>
      <c r="B127" s="4">
        <v>87</v>
      </c>
      <c r="C127" s="4" t="s">
        <v>302</v>
      </c>
      <c r="D127" s="5" t="s">
        <v>303</v>
      </c>
      <c r="E127" s="4">
        <v>18</v>
      </c>
      <c r="F127" s="40">
        <v>86</v>
      </c>
      <c r="G127" s="40">
        <v>63</v>
      </c>
      <c r="H127" s="4">
        <v>24</v>
      </c>
      <c r="I127" s="4">
        <v>13</v>
      </c>
      <c r="J127" s="4">
        <v>9</v>
      </c>
      <c r="K127" s="4">
        <v>3</v>
      </c>
      <c r="L127" s="4">
        <v>1</v>
      </c>
      <c r="M127" s="4">
        <v>0</v>
      </c>
      <c r="N127" s="4">
        <v>12</v>
      </c>
      <c r="O127" s="18">
        <v>0.20599999999999999</v>
      </c>
      <c r="P127" s="4">
        <v>22</v>
      </c>
      <c r="Q127" s="4">
        <v>27</v>
      </c>
      <c r="R127" s="4">
        <v>1</v>
      </c>
      <c r="S127" s="4">
        <v>20</v>
      </c>
      <c r="T127" s="4">
        <v>1</v>
      </c>
      <c r="U127" s="4">
        <v>0</v>
      </c>
      <c r="V127" s="6">
        <v>0.41899999999999998</v>
      </c>
      <c r="W127" s="6">
        <v>0.28599999999999998</v>
      </c>
      <c r="X127" s="6">
        <v>0.70399999999999996</v>
      </c>
      <c r="Y127" s="6">
        <v>0.23499999999999999</v>
      </c>
      <c r="Z127" s="5" t="str">
        <f t="shared" si="4"/>
        <v>권돈회</v>
      </c>
    </row>
    <row r="128" spans="1:26" ht="15" customHeight="1">
      <c r="A128" s="4" t="s">
        <v>276</v>
      </c>
      <c r="B128" s="4">
        <v>99</v>
      </c>
      <c r="C128" s="4" t="s">
        <v>304</v>
      </c>
      <c r="D128" s="5" t="s">
        <v>305</v>
      </c>
      <c r="E128" s="4">
        <v>8</v>
      </c>
      <c r="F128" s="40">
        <v>41</v>
      </c>
      <c r="G128" s="40">
        <v>35</v>
      </c>
      <c r="H128" s="4">
        <v>5</v>
      </c>
      <c r="I128" s="4">
        <v>7</v>
      </c>
      <c r="J128" s="4">
        <v>6</v>
      </c>
      <c r="K128" s="4">
        <v>0</v>
      </c>
      <c r="L128" s="4">
        <v>1</v>
      </c>
      <c r="M128" s="4">
        <v>0</v>
      </c>
      <c r="N128" s="4">
        <v>3</v>
      </c>
      <c r="O128" s="18">
        <v>0.2</v>
      </c>
      <c r="P128" s="4">
        <v>3</v>
      </c>
      <c r="Q128" s="4">
        <v>14</v>
      </c>
      <c r="R128" s="4">
        <v>3</v>
      </c>
      <c r="S128" s="4">
        <v>4</v>
      </c>
      <c r="T128" s="4">
        <v>0</v>
      </c>
      <c r="U128" s="4">
        <v>0</v>
      </c>
      <c r="V128" s="6">
        <v>0.317</v>
      </c>
      <c r="W128" s="6">
        <v>0.25700000000000001</v>
      </c>
      <c r="X128" s="6">
        <v>0.57399999999999995</v>
      </c>
      <c r="Y128" s="6">
        <v>0.23100000000000001</v>
      </c>
      <c r="Z128" s="5" t="str">
        <f t="shared" si="4"/>
        <v>박성훈</v>
      </c>
    </row>
    <row r="129" spans="1:27" s="33" customFormat="1" ht="15" customHeight="1">
      <c r="A129" s="25" t="s">
        <v>306</v>
      </c>
      <c r="B129" s="25"/>
      <c r="C129" s="26"/>
      <c r="D129" s="26"/>
      <c r="E129" s="27">
        <v>18</v>
      </c>
      <c r="F129" s="28">
        <v>897</v>
      </c>
      <c r="G129" s="28">
        <v>711</v>
      </c>
      <c r="H129" s="28">
        <v>244</v>
      </c>
      <c r="I129" s="28">
        <v>231</v>
      </c>
      <c r="J129" s="28">
        <v>183</v>
      </c>
      <c r="K129" s="28">
        <v>33</v>
      </c>
      <c r="L129" s="28">
        <v>6</v>
      </c>
      <c r="M129" s="28">
        <v>8</v>
      </c>
      <c r="N129" s="28">
        <v>184</v>
      </c>
      <c r="O129" s="29">
        <v>0.32489451476793246</v>
      </c>
      <c r="P129" s="28">
        <v>141</v>
      </c>
      <c r="Q129" s="28">
        <v>150</v>
      </c>
      <c r="R129" s="28">
        <v>38</v>
      </c>
      <c r="S129" s="28">
        <v>221</v>
      </c>
      <c r="T129" s="28">
        <v>11</v>
      </c>
      <c r="U129" s="28">
        <v>7</v>
      </c>
      <c r="V129" s="30">
        <v>0.45707915273132665</v>
      </c>
      <c r="W129" s="30">
        <v>0.4219409282700422</v>
      </c>
      <c r="X129" s="30">
        <v>0.87902008100136886</v>
      </c>
      <c r="Y129" s="30">
        <v>0.34010152284263961</v>
      </c>
      <c r="Z129" s="31"/>
      <c r="AA129" s="32"/>
    </row>
    <row r="131" spans="1:27" s="47" customFormat="1" ht="15" customHeight="1">
      <c r="A131" s="45" t="s">
        <v>307</v>
      </c>
      <c r="B131" s="45"/>
      <c r="C131" s="46"/>
      <c r="D131" s="46"/>
      <c r="F131" s="48">
        <f t="shared" ref="F131:N131" si="5">F81+F28+F51+F129+F107</f>
        <v>4389</v>
      </c>
      <c r="G131" s="48">
        <f t="shared" si="5"/>
        <v>3536</v>
      </c>
      <c r="H131" s="48">
        <f t="shared" si="5"/>
        <v>1157</v>
      </c>
      <c r="I131" s="48">
        <f t="shared" si="5"/>
        <v>1160</v>
      </c>
      <c r="J131" s="48">
        <f t="shared" si="5"/>
        <v>888</v>
      </c>
      <c r="K131" s="48">
        <f t="shared" si="5"/>
        <v>184</v>
      </c>
      <c r="L131" s="48">
        <f t="shared" si="5"/>
        <v>56</v>
      </c>
      <c r="M131" s="48">
        <f t="shared" si="5"/>
        <v>31</v>
      </c>
      <c r="N131" s="48">
        <f t="shared" si="5"/>
        <v>921</v>
      </c>
      <c r="O131" s="49">
        <f>I131/G131</f>
        <v>0.32805429864253394</v>
      </c>
      <c r="P131" s="48">
        <f t="shared" ref="P131:U131" si="6">P81+P28+P51+P129+P107</f>
        <v>615</v>
      </c>
      <c r="Q131" s="48">
        <f t="shared" si="6"/>
        <v>731</v>
      </c>
      <c r="R131" s="48">
        <f t="shared" si="6"/>
        <v>191</v>
      </c>
      <c r="S131" s="48">
        <f t="shared" si="6"/>
        <v>1022</v>
      </c>
      <c r="T131" s="48">
        <f t="shared" si="6"/>
        <v>35</v>
      </c>
      <c r="U131" s="48">
        <f t="shared" si="6"/>
        <v>47</v>
      </c>
      <c r="V131" s="50">
        <f>(I131+P131+R131)/F131</f>
        <v>0.4479380268853953</v>
      </c>
      <c r="W131" s="50">
        <f>(J131+2*K131+3*L131+4*M131)/G131</f>
        <v>0.43778280542986425</v>
      </c>
      <c r="X131" s="50">
        <f>V131+W131</f>
        <v>0.88572083231525955</v>
      </c>
      <c r="Z131" s="50"/>
      <c r="AA131" s="51"/>
    </row>
    <row r="132" spans="1:27" ht="15" customHeight="1">
      <c r="C132" s="4" t="s">
        <v>308</v>
      </c>
    </row>
  </sheetData>
  <mergeCells count="6">
    <mergeCell ref="A28:D28"/>
    <mergeCell ref="A51:D51"/>
    <mergeCell ref="A81:D81"/>
    <mergeCell ref="A107:D107"/>
    <mergeCell ref="A129:D129"/>
    <mergeCell ref="A131:D13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69"/>
  <sheetViews>
    <sheetView zoomScale="90" zoomScaleNormal="90" workbookViewId="0"/>
  </sheetViews>
  <sheetFormatPr defaultRowHeight="15" customHeight="1"/>
  <cols>
    <col min="1" max="1" width="9" style="4"/>
    <col min="2" max="2" width="4.875" style="4" customWidth="1"/>
    <col min="3" max="3" width="15.625" style="4" customWidth="1"/>
    <col min="4" max="4" width="12.625" style="5" customWidth="1"/>
    <col min="5" max="8" width="9" style="4"/>
    <col min="9" max="9" width="9" style="57"/>
    <col min="10" max="11" width="9" style="4"/>
    <col min="12" max="12" width="9" style="60"/>
    <col min="13" max="16" width="9" style="4"/>
    <col min="17" max="17" width="9" style="53"/>
    <col min="18" max="19" width="9" style="4"/>
    <col min="20" max="22" width="9" style="41"/>
    <col min="23" max="23" width="12.625" style="5" customWidth="1"/>
    <col min="24" max="16384" width="9" style="4"/>
  </cols>
  <sheetData>
    <row r="2" spans="1:253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328</v>
      </c>
      <c r="G2" s="2" t="s">
        <v>335</v>
      </c>
      <c r="H2" s="2" t="s">
        <v>322</v>
      </c>
      <c r="I2" s="2" t="s">
        <v>311</v>
      </c>
      <c r="J2" s="2" t="s">
        <v>69</v>
      </c>
      <c r="K2" s="2" t="s">
        <v>336</v>
      </c>
      <c r="L2" s="2" t="s">
        <v>333</v>
      </c>
      <c r="M2" s="2" t="s">
        <v>313</v>
      </c>
      <c r="N2" s="2" t="s">
        <v>71</v>
      </c>
      <c r="O2" s="2" t="s">
        <v>31</v>
      </c>
      <c r="P2" s="2" t="s">
        <v>337</v>
      </c>
      <c r="Q2" s="2" t="s">
        <v>318</v>
      </c>
      <c r="R2" s="2" t="s">
        <v>338</v>
      </c>
      <c r="S2" s="2" t="s">
        <v>80</v>
      </c>
      <c r="T2" s="2" t="s">
        <v>331</v>
      </c>
      <c r="U2" s="2" t="s">
        <v>46</v>
      </c>
      <c r="V2" s="2" t="s">
        <v>325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" customHeight="1">
      <c r="A3" s="4" t="s">
        <v>339</v>
      </c>
      <c r="C3" s="4" t="s">
        <v>340</v>
      </c>
      <c r="D3" s="5" t="s">
        <v>341</v>
      </c>
      <c r="E3" s="4" t="s">
        <v>342</v>
      </c>
      <c r="F3" s="40" t="s">
        <v>343</v>
      </c>
      <c r="G3" s="40" t="s">
        <v>344</v>
      </c>
      <c r="H3" s="4" t="s">
        <v>345</v>
      </c>
      <c r="I3" s="57" t="s">
        <v>346</v>
      </c>
      <c r="J3" s="4" t="s">
        <v>347</v>
      </c>
      <c r="K3" s="4" t="s">
        <v>348</v>
      </c>
      <c r="L3" s="60" t="s">
        <v>349</v>
      </c>
      <c r="M3" s="4" t="s">
        <v>350</v>
      </c>
      <c r="N3" s="4" t="s">
        <v>351</v>
      </c>
      <c r="O3" s="41" t="s">
        <v>352</v>
      </c>
      <c r="P3" s="41" t="s">
        <v>353</v>
      </c>
      <c r="Q3" s="53" t="s">
        <v>354</v>
      </c>
      <c r="R3" s="41" t="s">
        <v>355</v>
      </c>
      <c r="S3" s="4" t="s">
        <v>356</v>
      </c>
      <c r="T3" s="41" t="s">
        <v>357</v>
      </c>
      <c r="U3" s="41" t="s">
        <v>358</v>
      </c>
      <c r="V3" s="41" t="s">
        <v>359</v>
      </c>
    </row>
    <row r="4" spans="1:253" ht="15" customHeight="1">
      <c r="A4" s="4" t="s">
        <v>111</v>
      </c>
      <c r="B4" s="4">
        <v>7</v>
      </c>
      <c r="C4" s="4" t="s">
        <v>34</v>
      </c>
      <c r="D4" s="5" t="s">
        <v>119</v>
      </c>
      <c r="E4" s="4">
        <v>10</v>
      </c>
      <c r="F4" s="40">
        <v>2</v>
      </c>
      <c r="G4" s="40">
        <v>3</v>
      </c>
      <c r="H4" s="4">
        <v>0</v>
      </c>
      <c r="I4" s="57">
        <v>27</v>
      </c>
      <c r="J4" s="4">
        <v>68</v>
      </c>
      <c r="K4" s="4">
        <v>53</v>
      </c>
      <c r="L4" s="60">
        <v>17.670000000000002</v>
      </c>
      <c r="M4" s="4">
        <v>15</v>
      </c>
      <c r="N4" s="4">
        <v>56</v>
      </c>
      <c r="O4" s="4">
        <v>40</v>
      </c>
      <c r="P4" s="4">
        <v>0</v>
      </c>
      <c r="Q4" s="53">
        <v>0.38</v>
      </c>
      <c r="R4" s="4">
        <v>7</v>
      </c>
      <c r="S4" s="4">
        <v>1</v>
      </c>
      <c r="T4" s="41">
        <v>3.556</v>
      </c>
      <c r="U4" s="41">
        <v>0.56299999999999994</v>
      </c>
      <c r="V4" s="41">
        <v>0.42399999999999999</v>
      </c>
      <c r="W4" s="5" t="str">
        <f t="shared" ref="W4:W12" si="0">D4</f>
        <v>이학재</v>
      </c>
    </row>
    <row r="5" spans="1:253" ht="15" customHeight="1">
      <c r="A5" s="4" t="s">
        <v>360</v>
      </c>
      <c r="B5" s="4">
        <v>9</v>
      </c>
      <c r="C5" s="4" t="s">
        <v>121</v>
      </c>
      <c r="D5" s="5" t="s">
        <v>122</v>
      </c>
      <c r="E5" s="4">
        <v>7</v>
      </c>
      <c r="F5" s="40">
        <v>0</v>
      </c>
      <c r="G5" s="40">
        <v>3</v>
      </c>
      <c r="H5" s="4">
        <v>0</v>
      </c>
      <c r="I5" s="57">
        <v>23.33</v>
      </c>
      <c r="J5" s="4">
        <v>43</v>
      </c>
      <c r="K5" s="4">
        <v>23</v>
      </c>
      <c r="L5" s="60">
        <v>8.8699999999999992</v>
      </c>
      <c r="M5" s="4">
        <v>23</v>
      </c>
      <c r="N5" s="4">
        <v>52</v>
      </c>
      <c r="O5" s="4">
        <v>5</v>
      </c>
      <c r="P5" s="4">
        <v>1</v>
      </c>
      <c r="Q5" s="53">
        <v>4.5999999999999996</v>
      </c>
      <c r="R5" s="4">
        <v>4</v>
      </c>
      <c r="S5" s="4">
        <v>3</v>
      </c>
      <c r="T5" s="41">
        <v>2.4430000000000001</v>
      </c>
      <c r="U5" s="41">
        <v>0.439</v>
      </c>
      <c r="V5" s="41">
        <v>0.40300000000000002</v>
      </c>
      <c r="W5" s="5" t="str">
        <f t="shared" si="0"/>
        <v>이승은</v>
      </c>
    </row>
    <row r="6" spans="1:253" ht="15" customHeight="1">
      <c r="A6" s="4" t="s">
        <v>111</v>
      </c>
      <c r="B6" s="4">
        <v>13</v>
      </c>
      <c r="C6" s="4" t="s">
        <v>123</v>
      </c>
      <c r="D6" s="5" t="s">
        <v>124</v>
      </c>
      <c r="E6" s="4">
        <v>11</v>
      </c>
      <c r="F6" s="40">
        <v>3</v>
      </c>
      <c r="G6" s="40">
        <v>3</v>
      </c>
      <c r="H6" s="4">
        <v>0</v>
      </c>
      <c r="I6" s="57">
        <v>34.67</v>
      </c>
      <c r="J6" s="4">
        <v>78</v>
      </c>
      <c r="K6" s="4">
        <v>53</v>
      </c>
      <c r="L6" s="60">
        <v>13.76</v>
      </c>
      <c r="M6" s="4">
        <v>25</v>
      </c>
      <c r="N6" s="4">
        <v>66</v>
      </c>
      <c r="O6" s="4">
        <v>48</v>
      </c>
      <c r="P6" s="4">
        <v>1</v>
      </c>
      <c r="Q6" s="53">
        <v>0.52</v>
      </c>
      <c r="R6" s="4">
        <v>9</v>
      </c>
      <c r="S6" s="4">
        <v>1</v>
      </c>
      <c r="T6" s="41">
        <v>3.2879999999999998</v>
      </c>
      <c r="U6" s="41">
        <v>0.52600000000000002</v>
      </c>
      <c r="V6" s="41">
        <v>0.379</v>
      </c>
      <c r="W6" s="5" t="str">
        <f t="shared" si="0"/>
        <v>김성근</v>
      </c>
    </row>
    <row r="7" spans="1:253" ht="15" customHeight="1">
      <c r="A7" s="4" t="s">
        <v>360</v>
      </c>
      <c r="B7" s="4">
        <v>14</v>
      </c>
      <c r="C7" s="4" t="s">
        <v>361</v>
      </c>
      <c r="D7" s="5" t="s">
        <v>125</v>
      </c>
      <c r="E7" s="4">
        <v>4</v>
      </c>
      <c r="F7" s="40">
        <v>0</v>
      </c>
      <c r="G7" s="40">
        <v>1</v>
      </c>
      <c r="H7" s="4">
        <v>0</v>
      </c>
      <c r="I7" s="57">
        <v>7.33</v>
      </c>
      <c r="J7" s="4">
        <v>12</v>
      </c>
      <c r="K7" s="4">
        <v>7</v>
      </c>
      <c r="L7" s="60">
        <v>8.59</v>
      </c>
      <c r="M7" s="4">
        <v>8</v>
      </c>
      <c r="N7" s="4">
        <v>14</v>
      </c>
      <c r="O7" s="4">
        <v>8</v>
      </c>
      <c r="P7" s="4">
        <v>0</v>
      </c>
      <c r="Q7" s="53">
        <v>1</v>
      </c>
      <c r="R7" s="4">
        <v>0</v>
      </c>
      <c r="S7" s="4">
        <v>2</v>
      </c>
      <c r="T7" s="41">
        <v>3</v>
      </c>
      <c r="U7" s="41">
        <v>0.5</v>
      </c>
      <c r="V7" s="41">
        <v>0.41199999999999998</v>
      </c>
      <c r="W7" s="5" t="str">
        <f t="shared" si="0"/>
        <v>최원섭</v>
      </c>
    </row>
    <row r="8" spans="1:253" ht="15" customHeight="1">
      <c r="A8" s="4" t="s">
        <v>360</v>
      </c>
      <c r="B8" s="4">
        <v>21</v>
      </c>
      <c r="C8" s="4" t="s">
        <v>134</v>
      </c>
      <c r="D8" s="5" t="s">
        <v>362</v>
      </c>
      <c r="E8" s="4">
        <v>11</v>
      </c>
      <c r="F8" s="40">
        <v>0</v>
      </c>
      <c r="G8" s="40">
        <v>0</v>
      </c>
      <c r="H8" s="4">
        <v>0</v>
      </c>
      <c r="I8" s="57">
        <v>43</v>
      </c>
      <c r="J8" s="4">
        <v>68</v>
      </c>
      <c r="K8" s="4">
        <v>39</v>
      </c>
      <c r="L8" s="60">
        <v>8.16</v>
      </c>
      <c r="M8" s="4">
        <v>39</v>
      </c>
      <c r="N8" s="4">
        <v>71</v>
      </c>
      <c r="O8" s="4">
        <v>24</v>
      </c>
      <c r="P8" s="4">
        <v>0</v>
      </c>
      <c r="Q8" s="53">
        <v>1.63</v>
      </c>
      <c r="R8" s="4">
        <v>16</v>
      </c>
      <c r="S8" s="4">
        <v>1</v>
      </c>
      <c r="T8" s="41">
        <v>2.2090000000000001</v>
      </c>
      <c r="U8" s="41">
        <v>0.439</v>
      </c>
      <c r="V8" s="41">
        <v>0.34100000000000003</v>
      </c>
      <c r="W8" s="5" t="str">
        <f t="shared" si="0"/>
        <v xml:space="preserve"> 장영목</v>
      </c>
    </row>
    <row r="9" spans="1:253" ht="15" customHeight="1">
      <c r="A9" s="4" t="s">
        <v>363</v>
      </c>
      <c r="B9" s="4">
        <v>23</v>
      </c>
      <c r="C9" s="4" t="s">
        <v>49</v>
      </c>
      <c r="D9" s="5" t="s">
        <v>364</v>
      </c>
      <c r="E9" s="4">
        <v>6</v>
      </c>
      <c r="F9" s="4">
        <v>0</v>
      </c>
      <c r="G9" s="4">
        <v>1</v>
      </c>
      <c r="H9" s="4">
        <v>0</v>
      </c>
      <c r="I9" s="57">
        <v>11</v>
      </c>
      <c r="J9" s="4">
        <v>7</v>
      </c>
      <c r="K9" s="4">
        <v>6</v>
      </c>
      <c r="L9" s="60">
        <v>4.91</v>
      </c>
      <c r="M9" s="4">
        <v>18</v>
      </c>
      <c r="N9" s="4">
        <v>9</v>
      </c>
      <c r="O9" s="4">
        <v>3</v>
      </c>
      <c r="P9" s="4">
        <v>0</v>
      </c>
      <c r="Q9" s="53">
        <v>6</v>
      </c>
      <c r="R9" s="4">
        <v>3</v>
      </c>
      <c r="S9" s="4">
        <v>1</v>
      </c>
      <c r="T9" s="41">
        <v>1.091</v>
      </c>
      <c r="U9" s="41">
        <v>0.32600000000000001</v>
      </c>
      <c r="V9" s="41">
        <v>0.22500000000000001</v>
      </c>
      <c r="W9" s="5" t="str">
        <f t="shared" si="0"/>
        <v>A. Hubbard</v>
      </c>
    </row>
    <row r="10" spans="1:253" ht="15" customHeight="1">
      <c r="A10" s="4" t="s">
        <v>365</v>
      </c>
      <c r="B10" s="4">
        <v>33</v>
      </c>
      <c r="C10" s="4" t="s">
        <v>51</v>
      </c>
      <c r="D10" s="5" t="s">
        <v>366</v>
      </c>
      <c r="E10" s="4">
        <v>2</v>
      </c>
      <c r="F10" s="4">
        <v>0</v>
      </c>
      <c r="G10" s="4">
        <v>0</v>
      </c>
      <c r="H10" s="4">
        <v>0</v>
      </c>
      <c r="I10" s="57">
        <v>2.67</v>
      </c>
      <c r="J10" s="4">
        <v>4</v>
      </c>
      <c r="K10" s="4">
        <v>2</v>
      </c>
      <c r="L10" s="60">
        <v>6.75</v>
      </c>
      <c r="M10" s="4">
        <v>5</v>
      </c>
      <c r="N10" s="4">
        <v>4</v>
      </c>
      <c r="O10" s="4">
        <v>2</v>
      </c>
      <c r="P10" s="4">
        <v>0</v>
      </c>
      <c r="Q10" s="53">
        <v>2.5</v>
      </c>
      <c r="R10" s="4">
        <v>0</v>
      </c>
      <c r="S10" s="4">
        <v>0</v>
      </c>
      <c r="T10" s="41">
        <v>2.25</v>
      </c>
      <c r="U10" s="41">
        <v>0.4</v>
      </c>
      <c r="V10" s="41">
        <v>0.308</v>
      </c>
      <c r="W10" s="5" t="str">
        <f t="shared" si="0"/>
        <v>권영대</v>
      </c>
    </row>
    <row r="11" spans="1:253" ht="15" customHeight="1">
      <c r="A11" s="4" t="s">
        <v>363</v>
      </c>
      <c r="B11" s="4">
        <v>47</v>
      </c>
      <c r="C11" s="4" t="s">
        <v>53</v>
      </c>
      <c r="D11" s="5" t="s">
        <v>367</v>
      </c>
      <c r="E11" s="4">
        <v>6</v>
      </c>
      <c r="F11" s="4">
        <v>0</v>
      </c>
      <c r="G11" s="4">
        <v>1</v>
      </c>
      <c r="H11" s="4">
        <v>0</v>
      </c>
      <c r="I11" s="57">
        <v>8.67</v>
      </c>
      <c r="J11" s="4">
        <v>17</v>
      </c>
      <c r="K11" s="4">
        <v>12</v>
      </c>
      <c r="L11" s="60">
        <v>12.46</v>
      </c>
      <c r="M11" s="4">
        <v>6</v>
      </c>
      <c r="N11" s="4">
        <v>15</v>
      </c>
      <c r="O11" s="4">
        <v>7</v>
      </c>
      <c r="P11" s="4">
        <v>0</v>
      </c>
      <c r="Q11" s="53">
        <v>0.86</v>
      </c>
      <c r="R11" s="4">
        <v>5</v>
      </c>
      <c r="S11" s="4">
        <v>0</v>
      </c>
      <c r="T11" s="41">
        <v>2.5379999999999998</v>
      </c>
      <c r="U11" s="41">
        <v>0.49099999999999999</v>
      </c>
      <c r="V11" s="41">
        <v>0.35699999999999998</v>
      </c>
      <c r="W11" s="5" t="str">
        <f t="shared" si="0"/>
        <v>A. Kang</v>
      </c>
    </row>
    <row r="12" spans="1:253" ht="15" customHeight="1">
      <c r="A12" s="4" t="s">
        <v>365</v>
      </c>
      <c r="B12" s="4">
        <v>51</v>
      </c>
      <c r="C12" s="4" t="s">
        <v>63</v>
      </c>
      <c r="D12" s="5" t="s">
        <v>368</v>
      </c>
      <c r="E12" s="4">
        <v>1</v>
      </c>
      <c r="F12" s="4">
        <v>0</v>
      </c>
      <c r="G12" s="4">
        <v>0</v>
      </c>
      <c r="H12" s="4">
        <v>0</v>
      </c>
      <c r="I12" s="57">
        <v>0.33</v>
      </c>
      <c r="J12" s="4">
        <v>3</v>
      </c>
      <c r="K12" s="4">
        <v>3</v>
      </c>
      <c r="L12" s="60">
        <v>81</v>
      </c>
      <c r="M12" s="4">
        <v>1</v>
      </c>
      <c r="N12" s="4">
        <v>0</v>
      </c>
      <c r="O12" s="4">
        <v>5</v>
      </c>
      <c r="P12" s="4">
        <v>0</v>
      </c>
      <c r="Q12" s="53">
        <v>0.2</v>
      </c>
      <c r="R12" s="4">
        <v>0</v>
      </c>
      <c r="S12" s="4">
        <v>0</v>
      </c>
      <c r="T12" s="41">
        <v>15</v>
      </c>
      <c r="U12" s="41">
        <v>0.83299999999999996</v>
      </c>
      <c r="V12" s="41">
        <v>0</v>
      </c>
      <c r="W12" s="5" t="str">
        <f t="shared" si="0"/>
        <v>한규만</v>
      </c>
    </row>
    <row r="13" spans="1:253" ht="15" customHeight="1">
      <c r="A13" s="61" t="s">
        <v>369</v>
      </c>
      <c r="B13" s="62"/>
      <c r="C13" s="62"/>
      <c r="D13" s="63"/>
      <c r="E13" s="64">
        <v>19</v>
      </c>
      <c r="F13" s="64">
        <v>5</v>
      </c>
      <c r="G13" s="64">
        <v>12</v>
      </c>
      <c r="H13" s="64">
        <v>0</v>
      </c>
      <c r="I13" s="65">
        <v>158</v>
      </c>
      <c r="J13" s="64">
        <v>300</v>
      </c>
      <c r="K13" s="64">
        <v>198</v>
      </c>
      <c r="L13" s="66">
        <v>11.278481012658228</v>
      </c>
      <c r="M13" s="64">
        <v>140</v>
      </c>
      <c r="N13" s="64">
        <v>287</v>
      </c>
      <c r="O13" s="64">
        <v>142</v>
      </c>
      <c r="P13" s="64">
        <v>2</v>
      </c>
      <c r="Q13" s="67">
        <v>0.9859154929577465</v>
      </c>
      <c r="R13" s="64">
        <v>44</v>
      </c>
      <c r="S13" s="64">
        <v>9</v>
      </c>
      <c r="T13" s="68">
        <v>2.7151898734177213</v>
      </c>
      <c r="U13" s="68">
        <v>0.48512820512820515</v>
      </c>
      <c r="V13" s="68">
        <v>0.37128072445019406</v>
      </c>
    </row>
    <row r="15" spans="1:253" s="2" customFormat="1" ht="15" customHeight="1">
      <c r="A15" s="2" t="s">
        <v>370</v>
      </c>
      <c r="B15" s="2" t="s">
        <v>371</v>
      </c>
      <c r="C15" s="2" t="s">
        <v>3</v>
      </c>
      <c r="D15" s="2" t="s">
        <v>372</v>
      </c>
      <c r="E15" s="2" t="s">
        <v>5</v>
      </c>
      <c r="F15" s="2" t="s">
        <v>328</v>
      </c>
      <c r="G15" s="2" t="s">
        <v>335</v>
      </c>
      <c r="H15" s="2" t="s">
        <v>322</v>
      </c>
      <c r="I15" s="2" t="s">
        <v>311</v>
      </c>
      <c r="J15" s="2" t="s">
        <v>69</v>
      </c>
      <c r="K15" s="2" t="s">
        <v>336</v>
      </c>
      <c r="L15" s="2" t="s">
        <v>333</v>
      </c>
      <c r="M15" s="2" t="s">
        <v>313</v>
      </c>
      <c r="N15" s="2" t="s">
        <v>71</v>
      </c>
      <c r="O15" s="2" t="s">
        <v>31</v>
      </c>
      <c r="P15" s="2" t="s">
        <v>337</v>
      </c>
      <c r="Q15" s="2" t="s">
        <v>318</v>
      </c>
      <c r="R15" s="2" t="s">
        <v>338</v>
      </c>
      <c r="S15" s="2" t="s">
        <v>80</v>
      </c>
      <c r="T15" s="2" t="s">
        <v>331</v>
      </c>
      <c r="U15" s="2" t="s">
        <v>46</v>
      </c>
      <c r="V15" s="2" t="s">
        <v>325</v>
      </c>
    </row>
    <row r="16" spans="1:253" ht="15" customHeight="1">
      <c r="A16" s="4" t="s">
        <v>373</v>
      </c>
      <c r="C16" s="4" t="s">
        <v>374</v>
      </c>
      <c r="D16" s="5" t="s">
        <v>375</v>
      </c>
      <c r="E16" s="4" t="s">
        <v>376</v>
      </c>
      <c r="F16" s="40" t="s">
        <v>377</v>
      </c>
      <c r="G16" s="40" t="s">
        <v>378</v>
      </c>
      <c r="H16" s="4" t="s">
        <v>379</v>
      </c>
      <c r="I16" s="57" t="s">
        <v>380</v>
      </c>
      <c r="J16" s="4" t="s">
        <v>381</v>
      </c>
      <c r="K16" s="4" t="s">
        <v>382</v>
      </c>
      <c r="L16" s="60" t="s">
        <v>383</v>
      </c>
      <c r="M16" s="4" t="s">
        <v>384</v>
      </c>
      <c r="N16" s="4" t="s">
        <v>385</v>
      </c>
      <c r="O16" s="41" t="s">
        <v>386</v>
      </c>
      <c r="P16" s="41" t="s">
        <v>387</v>
      </c>
      <c r="Q16" s="53" t="s">
        <v>388</v>
      </c>
      <c r="R16" s="41" t="s">
        <v>389</v>
      </c>
      <c r="S16" s="4" t="s">
        <v>390</v>
      </c>
      <c r="T16" s="41" t="s">
        <v>391</v>
      </c>
      <c r="U16" s="41" t="s">
        <v>392</v>
      </c>
      <c r="V16" s="41" t="s">
        <v>393</v>
      </c>
    </row>
    <row r="17" spans="1:25" ht="15" customHeight="1">
      <c r="A17" s="4" t="s">
        <v>394</v>
      </c>
      <c r="B17" s="4">
        <v>1</v>
      </c>
      <c r="C17" s="4" t="s">
        <v>38</v>
      </c>
      <c r="D17" s="5" t="s">
        <v>39</v>
      </c>
      <c r="E17" s="4">
        <v>1</v>
      </c>
      <c r="F17" s="40">
        <v>0</v>
      </c>
      <c r="G17" s="40">
        <v>0</v>
      </c>
      <c r="H17" s="4">
        <v>0</v>
      </c>
      <c r="I17" s="57">
        <v>1</v>
      </c>
      <c r="J17" s="4">
        <v>0</v>
      </c>
      <c r="K17" s="4">
        <v>0</v>
      </c>
      <c r="L17" s="60">
        <v>0</v>
      </c>
      <c r="M17" s="4">
        <v>1</v>
      </c>
      <c r="N17" s="4">
        <v>0</v>
      </c>
      <c r="O17" s="4">
        <v>1</v>
      </c>
      <c r="P17" s="4">
        <v>0</v>
      </c>
      <c r="Q17" s="53">
        <v>1</v>
      </c>
      <c r="R17" s="4">
        <v>0</v>
      </c>
      <c r="S17" s="4">
        <v>0</v>
      </c>
      <c r="T17" s="41">
        <v>1</v>
      </c>
      <c r="U17" s="41">
        <v>0.33300000000000002</v>
      </c>
      <c r="V17" s="41">
        <v>0</v>
      </c>
    </row>
    <row r="18" spans="1:25" ht="15" customHeight="1">
      <c r="A18" s="4" t="s">
        <v>394</v>
      </c>
      <c r="B18" s="4">
        <v>2</v>
      </c>
      <c r="C18" s="4" t="s">
        <v>317</v>
      </c>
      <c r="D18" s="5" t="s">
        <v>395</v>
      </c>
      <c r="E18" s="4">
        <v>11</v>
      </c>
      <c r="F18" s="4">
        <v>2</v>
      </c>
      <c r="G18" s="4">
        <v>1</v>
      </c>
      <c r="H18" s="4">
        <v>2</v>
      </c>
      <c r="I18" s="57">
        <v>29</v>
      </c>
      <c r="J18" s="4">
        <v>40</v>
      </c>
      <c r="K18" s="4">
        <v>28</v>
      </c>
      <c r="L18" s="60">
        <v>8.69</v>
      </c>
      <c r="M18" s="4">
        <v>20</v>
      </c>
      <c r="N18" s="4">
        <v>45</v>
      </c>
      <c r="O18" s="4">
        <v>19</v>
      </c>
      <c r="P18" s="4">
        <v>0</v>
      </c>
      <c r="Q18" s="53">
        <v>1.05</v>
      </c>
      <c r="R18" s="4">
        <v>13</v>
      </c>
      <c r="S18" s="4">
        <v>2</v>
      </c>
      <c r="T18" s="41">
        <v>2.2069999999999999</v>
      </c>
      <c r="U18" s="41">
        <v>0.48399999999999999</v>
      </c>
      <c r="V18" s="41">
        <v>0.35699999999999998</v>
      </c>
      <c r="W18" s="5" t="str">
        <f t="shared" ref="W18:W24" si="1">D18</f>
        <v>이신형</v>
      </c>
    </row>
    <row r="19" spans="1:25" ht="15" customHeight="1">
      <c r="A19" s="4" t="s">
        <v>394</v>
      </c>
      <c r="B19" s="4">
        <v>7</v>
      </c>
      <c r="C19" s="4" t="s">
        <v>61</v>
      </c>
      <c r="D19" s="5" t="s">
        <v>396</v>
      </c>
      <c r="E19" s="4">
        <v>15</v>
      </c>
      <c r="F19" s="4">
        <v>5</v>
      </c>
      <c r="G19" s="4">
        <v>4</v>
      </c>
      <c r="H19" s="4">
        <v>1</v>
      </c>
      <c r="I19" s="57">
        <v>45.67</v>
      </c>
      <c r="J19" s="4">
        <v>68</v>
      </c>
      <c r="K19" s="4">
        <v>46</v>
      </c>
      <c r="L19" s="60">
        <v>9.07</v>
      </c>
      <c r="M19" s="4">
        <v>40</v>
      </c>
      <c r="N19" s="4">
        <v>60</v>
      </c>
      <c r="O19" s="4">
        <v>37</v>
      </c>
      <c r="P19" s="4">
        <v>0</v>
      </c>
      <c r="Q19" s="53">
        <v>1.08</v>
      </c>
      <c r="R19" s="4">
        <v>8</v>
      </c>
      <c r="S19" s="4">
        <v>4</v>
      </c>
      <c r="T19" s="41">
        <v>2.1240000000000001</v>
      </c>
      <c r="U19" s="41">
        <v>0.42499999999999999</v>
      </c>
      <c r="V19" s="41">
        <v>0.3</v>
      </c>
      <c r="W19" s="5" t="str">
        <f t="shared" si="1"/>
        <v>황득기</v>
      </c>
      <c r="Y19" s="5"/>
    </row>
    <row r="20" spans="1:25" ht="15" customHeight="1">
      <c r="A20" s="4" t="s">
        <v>394</v>
      </c>
      <c r="B20" s="4">
        <v>13</v>
      </c>
      <c r="C20" s="4" t="s">
        <v>161</v>
      </c>
      <c r="D20" s="5" t="s">
        <v>162</v>
      </c>
      <c r="E20" s="4">
        <v>1</v>
      </c>
      <c r="F20" s="4">
        <v>0</v>
      </c>
      <c r="G20" s="4">
        <v>0</v>
      </c>
      <c r="H20" s="4">
        <v>0</v>
      </c>
      <c r="I20" s="57">
        <v>1</v>
      </c>
      <c r="J20" s="4">
        <v>2</v>
      </c>
      <c r="K20" s="4">
        <v>2</v>
      </c>
      <c r="L20" s="60">
        <v>18</v>
      </c>
      <c r="M20" s="4">
        <v>1</v>
      </c>
      <c r="N20" s="4">
        <v>4</v>
      </c>
      <c r="O20" s="4">
        <v>0</v>
      </c>
      <c r="P20" s="4">
        <v>0</v>
      </c>
      <c r="Q20" s="53">
        <v>0</v>
      </c>
      <c r="R20" s="4">
        <v>0</v>
      </c>
      <c r="S20" s="4">
        <v>0</v>
      </c>
      <c r="T20" s="41">
        <v>4</v>
      </c>
      <c r="U20" s="41">
        <v>0.66700000000000004</v>
      </c>
      <c r="V20" s="41">
        <v>0.66700000000000004</v>
      </c>
      <c r="Y20" s="5"/>
    </row>
    <row r="21" spans="1:25" ht="15" customHeight="1">
      <c r="A21" s="4" t="s">
        <v>31</v>
      </c>
      <c r="B21" s="4">
        <v>16</v>
      </c>
      <c r="C21" s="4" t="s">
        <v>36</v>
      </c>
      <c r="D21" s="5" t="s">
        <v>397</v>
      </c>
      <c r="E21" s="4">
        <v>16</v>
      </c>
      <c r="F21" s="4">
        <v>0</v>
      </c>
      <c r="G21" s="4">
        <v>1</v>
      </c>
      <c r="H21" s="4">
        <v>0</v>
      </c>
      <c r="I21" s="57">
        <v>31</v>
      </c>
      <c r="J21" s="4">
        <v>10</v>
      </c>
      <c r="K21" s="4">
        <v>4</v>
      </c>
      <c r="L21" s="60">
        <v>1.1599999999999999</v>
      </c>
      <c r="M21" s="4">
        <v>62</v>
      </c>
      <c r="N21" s="4">
        <v>14</v>
      </c>
      <c r="O21" s="4">
        <v>16</v>
      </c>
      <c r="P21" s="4">
        <v>0</v>
      </c>
      <c r="Q21" s="53">
        <v>3.88</v>
      </c>
      <c r="R21" s="4">
        <v>1</v>
      </c>
      <c r="S21" s="4">
        <v>0</v>
      </c>
      <c r="T21" s="41">
        <v>0.96799999999999997</v>
      </c>
      <c r="U21" s="41">
        <v>0.25</v>
      </c>
      <c r="V21" s="41">
        <v>0.13100000000000001</v>
      </c>
      <c r="W21" s="5" t="str">
        <f t="shared" si="1"/>
        <v>이승원</v>
      </c>
    </row>
    <row r="22" spans="1:25" ht="15" customHeight="1">
      <c r="A22" s="4" t="s">
        <v>394</v>
      </c>
      <c r="B22" s="4">
        <v>16</v>
      </c>
      <c r="C22" s="4" t="s">
        <v>163</v>
      </c>
      <c r="D22" s="5" t="s">
        <v>164</v>
      </c>
      <c r="E22" s="4">
        <v>2</v>
      </c>
      <c r="F22" s="4">
        <v>1</v>
      </c>
      <c r="G22" s="4">
        <v>0</v>
      </c>
      <c r="H22" s="4">
        <v>0</v>
      </c>
      <c r="I22" s="57">
        <v>2.33</v>
      </c>
      <c r="J22" s="4">
        <v>10</v>
      </c>
      <c r="K22" s="4">
        <v>10</v>
      </c>
      <c r="L22" s="60">
        <v>38.57</v>
      </c>
      <c r="M22" s="4">
        <v>2</v>
      </c>
      <c r="N22" s="4">
        <v>7</v>
      </c>
      <c r="O22" s="4">
        <v>5</v>
      </c>
      <c r="P22" s="4">
        <v>0</v>
      </c>
      <c r="Q22" s="53">
        <v>0.4</v>
      </c>
      <c r="R22" s="4">
        <v>2</v>
      </c>
      <c r="S22" s="4">
        <v>0</v>
      </c>
      <c r="T22" s="41">
        <v>5.1429999999999998</v>
      </c>
      <c r="U22" s="41">
        <v>0.7</v>
      </c>
      <c r="V22" s="41">
        <v>0.53800000000000003</v>
      </c>
      <c r="W22" s="5" t="str">
        <f t="shared" si="1"/>
        <v>진권용</v>
      </c>
    </row>
    <row r="23" spans="1:25" ht="15" customHeight="1">
      <c r="A23" s="4" t="s">
        <v>398</v>
      </c>
      <c r="B23" s="4">
        <v>17</v>
      </c>
      <c r="C23" s="4" t="s">
        <v>166</v>
      </c>
      <c r="D23" s="5" t="s">
        <v>399</v>
      </c>
      <c r="E23" s="4">
        <v>2</v>
      </c>
      <c r="F23" s="4">
        <v>0</v>
      </c>
      <c r="G23" s="4">
        <v>0</v>
      </c>
      <c r="H23" s="4">
        <v>0</v>
      </c>
      <c r="I23" s="57">
        <v>6</v>
      </c>
      <c r="J23" s="4">
        <v>13</v>
      </c>
      <c r="K23" s="4">
        <v>10</v>
      </c>
      <c r="L23" s="60">
        <v>15</v>
      </c>
      <c r="M23" s="4">
        <v>16</v>
      </c>
      <c r="N23" s="4">
        <v>10</v>
      </c>
      <c r="O23" s="4">
        <v>5</v>
      </c>
      <c r="P23" s="4">
        <v>0</v>
      </c>
      <c r="Q23" s="53">
        <v>3.2</v>
      </c>
      <c r="R23" s="4">
        <v>6</v>
      </c>
      <c r="S23" s="4">
        <v>1</v>
      </c>
      <c r="T23" s="41">
        <v>2.5</v>
      </c>
      <c r="U23" s="41">
        <v>0.51200000000000001</v>
      </c>
      <c r="V23" s="41">
        <v>0.33300000000000002</v>
      </c>
      <c r="W23" s="5" t="str">
        <f t="shared" si="1"/>
        <v>안성우</v>
      </c>
    </row>
    <row r="24" spans="1:25" ht="15" customHeight="1">
      <c r="A24" s="4" t="s">
        <v>394</v>
      </c>
      <c r="B24" s="4">
        <v>61</v>
      </c>
      <c r="C24" s="4" t="s">
        <v>176</v>
      </c>
      <c r="D24" s="5" t="s">
        <v>400</v>
      </c>
      <c r="E24" s="4">
        <v>17</v>
      </c>
      <c r="F24" s="4">
        <v>4</v>
      </c>
      <c r="G24" s="4">
        <v>1</v>
      </c>
      <c r="H24" s="4">
        <v>2</v>
      </c>
      <c r="I24" s="57">
        <v>43</v>
      </c>
      <c r="J24" s="4">
        <v>35</v>
      </c>
      <c r="K24" s="4">
        <v>16</v>
      </c>
      <c r="L24" s="60">
        <v>3.35</v>
      </c>
      <c r="M24" s="4">
        <v>33</v>
      </c>
      <c r="N24" s="4">
        <v>60</v>
      </c>
      <c r="O24" s="4">
        <v>9</v>
      </c>
      <c r="P24" s="4">
        <v>0</v>
      </c>
      <c r="Q24" s="53">
        <v>3.67</v>
      </c>
      <c r="R24" s="4">
        <v>5</v>
      </c>
      <c r="S24" s="4">
        <v>0</v>
      </c>
      <c r="T24" s="41">
        <v>1.605</v>
      </c>
      <c r="U24" s="41">
        <v>0.36599999999999999</v>
      </c>
      <c r="V24" s="41">
        <v>0.32400000000000001</v>
      </c>
      <c r="W24" s="5" t="str">
        <f t="shared" si="1"/>
        <v>유영민</v>
      </c>
    </row>
    <row r="25" spans="1:25" ht="15" customHeight="1">
      <c r="A25" s="4" t="s">
        <v>394</v>
      </c>
      <c r="B25" s="4">
        <v>78</v>
      </c>
      <c r="C25" s="4" t="s">
        <v>401</v>
      </c>
      <c r="D25" s="5" t="s">
        <v>402</v>
      </c>
      <c r="E25" s="4">
        <v>1</v>
      </c>
      <c r="F25" s="4">
        <v>0</v>
      </c>
      <c r="G25" s="4">
        <v>0</v>
      </c>
      <c r="H25" s="4">
        <v>1</v>
      </c>
      <c r="I25" s="57">
        <v>2.67</v>
      </c>
      <c r="J25" s="4">
        <v>3</v>
      </c>
      <c r="K25" s="4">
        <v>3</v>
      </c>
      <c r="L25" s="60">
        <v>10.130000000000001</v>
      </c>
      <c r="M25" s="4">
        <v>2</v>
      </c>
      <c r="N25" s="4">
        <v>5</v>
      </c>
      <c r="O25" s="4">
        <v>4</v>
      </c>
      <c r="P25" s="4">
        <v>0</v>
      </c>
      <c r="Q25" s="53">
        <v>0.5</v>
      </c>
      <c r="R25" s="4">
        <v>0</v>
      </c>
      <c r="S25" s="4">
        <v>0</v>
      </c>
      <c r="T25" s="41">
        <v>3.375</v>
      </c>
      <c r="U25" s="41">
        <v>0.56299999999999994</v>
      </c>
      <c r="V25" s="41">
        <v>0.41699999999999998</v>
      </c>
    </row>
    <row r="26" spans="1:25" ht="15" customHeight="1">
      <c r="A26" s="4" t="s">
        <v>394</v>
      </c>
      <c r="B26" s="4">
        <v>79</v>
      </c>
      <c r="C26" s="4" t="s">
        <v>180</v>
      </c>
      <c r="D26" s="5" t="s">
        <v>403</v>
      </c>
      <c r="E26" s="4">
        <v>1</v>
      </c>
      <c r="F26" s="4">
        <v>0</v>
      </c>
      <c r="G26" s="4">
        <v>0</v>
      </c>
      <c r="H26" s="4">
        <v>0</v>
      </c>
      <c r="I26" s="57">
        <v>1</v>
      </c>
      <c r="J26" s="4">
        <v>3</v>
      </c>
      <c r="K26" s="4">
        <v>2</v>
      </c>
      <c r="L26" s="60">
        <v>18</v>
      </c>
      <c r="M26" s="4">
        <v>0</v>
      </c>
      <c r="N26" s="4">
        <v>1</v>
      </c>
      <c r="O26" s="4">
        <v>2</v>
      </c>
      <c r="P26" s="4">
        <v>0</v>
      </c>
      <c r="Q26" s="53">
        <v>0</v>
      </c>
      <c r="R26" s="4">
        <v>2</v>
      </c>
      <c r="S26" s="4">
        <v>0</v>
      </c>
      <c r="T26" s="41">
        <v>3</v>
      </c>
      <c r="U26" s="41">
        <v>0.625</v>
      </c>
      <c r="V26" s="41">
        <v>0.25</v>
      </c>
    </row>
    <row r="27" spans="1:25" ht="15" customHeight="1">
      <c r="A27" s="4" t="s">
        <v>394</v>
      </c>
      <c r="B27" s="4">
        <v>90</v>
      </c>
      <c r="C27" s="4" t="s">
        <v>182</v>
      </c>
      <c r="D27" s="5" t="s">
        <v>404</v>
      </c>
      <c r="E27" s="4">
        <v>1</v>
      </c>
      <c r="F27" s="4">
        <v>0</v>
      </c>
      <c r="G27" s="4">
        <v>0</v>
      </c>
      <c r="H27" s="4">
        <v>0</v>
      </c>
      <c r="I27" s="57">
        <v>1.33</v>
      </c>
      <c r="J27" s="4">
        <v>4</v>
      </c>
      <c r="K27" s="4">
        <v>3</v>
      </c>
      <c r="L27" s="60">
        <v>20.25</v>
      </c>
      <c r="M27" s="4">
        <v>2</v>
      </c>
      <c r="N27" s="4">
        <v>1</v>
      </c>
      <c r="O27" s="4">
        <v>4</v>
      </c>
      <c r="P27" s="4">
        <v>0</v>
      </c>
      <c r="Q27" s="53">
        <v>0.5</v>
      </c>
      <c r="R27" s="4">
        <v>1</v>
      </c>
      <c r="S27" s="4">
        <v>0</v>
      </c>
      <c r="T27" s="41">
        <v>3.75</v>
      </c>
      <c r="U27" s="41">
        <v>0.6</v>
      </c>
      <c r="V27" s="41">
        <v>0.2</v>
      </c>
    </row>
    <row r="28" spans="1:25" ht="15" customHeight="1">
      <c r="A28" s="69" t="s">
        <v>405</v>
      </c>
      <c r="B28" s="69"/>
      <c r="C28" s="70"/>
      <c r="D28" s="70"/>
      <c r="E28" s="64">
        <v>19</v>
      </c>
      <c r="F28" s="64">
        <v>12</v>
      </c>
      <c r="G28" s="64">
        <v>7</v>
      </c>
      <c r="H28" s="64">
        <v>6</v>
      </c>
      <c r="I28" s="65">
        <v>164</v>
      </c>
      <c r="J28" s="64">
        <v>188</v>
      </c>
      <c r="K28" s="64">
        <v>124</v>
      </c>
      <c r="L28" s="66">
        <v>6.8048780487804876</v>
      </c>
      <c r="M28" s="64">
        <v>179</v>
      </c>
      <c r="N28" s="64">
        <v>207</v>
      </c>
      <c r="O28" s="64">
        <v>102</v>
      </c>
      <c r="P28" s="64">
        <v>0</v>
      </c>
      <c r="Q28" s="67">
        <v>1.7549019607843137</v>
      </c>
      <c r="R28" s="64">
        <v>38</v>
      </c>
      <c r="S28" s="64">
        <v>7</v>
      </c>
      <c r="T28" s="68">
        <v>1.8841463414634145</v>
      </c>
      <c r="U28" s="68">
        <v>0.4150717703349282</v>
      </c>
      <c r="V28" s="68">
        <v>0.3</v>
      </c>
    </row>
    <row r="30" spans="1:25" s="2" customFormat="1" ht="15" customHeight="1">
      <c r="A30" s="2" t="s">
        <v>370</v>
      </c>
      <c r="B30" s="2" t="s">
        <v>371</v>
      </c>
      <c r="C30" s="2" t="s">
        <v>3</v>
      </c>
      <c r="D30" s="2" t="s">
        <v>372</v>
      </c>
      <c r="E30" s="2" t="s">
        <v>5</v>
      </c>
      <c r="F30" s="2" t="s">
        <v>328</v>
      </c>
      <c r="G30" s="2" t="s">
        <v>335</v>
      </c>
      <c r="H30" s="2" t="s">
        <v>322</v>
      </c>
      <c r="I30" s="2" t="s">
        <v>311</v>
      </c>
      <c r="J30" s="2" t="s">
        <v>69</v>
      </c>
      <c r="K30" s="2" t="s">
        <v>336</v>
      </c>
      <c r="L30" s="2" t="s">
        <v>333</v>
      </c>
      <c r="M30" s="2" t="s">
        <v>313</v>
      </c>
      <c r="N30" s="2" t="s">
        <v>71</v>
      </c>
      <c r="O30" s="2" t="s">
        <v>31</v>
      </c>
      <c r="P30" s="2" t="s">
        <v>337</v>
      </c>
      <c r="Q30" s="2" t="s">
        <v>318</v>
      </c>
      <c r="R30" s="2" t="s">
        <v>338</v>
      </c>
      <c r="S30" s="2" t="s">
        <v>80</v>
      </c>
      <c r="T30" s="2" t="s">
        <v>331</v>
      </c>
      <c r="U30" s="2" t="s">
        <v>46</v>
      </c>
      <c r="V30" s="2" t="s">
        <v>325</v>
      </c>
    </row>
    <row r="31" spans="1:25" ht="15" customHeight="1">
      <c r="A31" s="4" t="s">
        <v>373</v>
      </c>
      <c r="C31" s="4" t="s">
        <v>374</v>
      </c>
      <c r="D31" s="5" t="s">
        <v>375</v>
      </c>
      <c r="E31" s="4" t="s">
        <v>376</v>
      </c>
      <c r="F31" s="40" t="s">
        <v>377</v>
      </c>
      <c r="G31" s="40" t="s">
        <v>378</v>
      </c>
      <c r="H31" s="4" t="s">
        <v>379</v>
      </c>
      <c r="I31" s="57" t="s">
        <v>380</v>
      </c>
      <c r="J31" s="4" t="s">
        <v>381</v>
      </c>
      <c r="K31" s="4" t="s">
        <v>382</v>
      </c>
      <c r="L31" s="60" t="s">
        <v>383</v>
      </c>
      <c r="M31" s="4" t="s">
        <v>384</v>
      </c>
      <c r="N31" s="4" t="s">
        <v>385</v>
      </c>
      <c r="O31" s="41" t="s">
        <v>386</v>
      </c>
      <c r="P31" s="41" t="s">
        <v>387</v>
      </c>
      <c r="Q31" s="53" t="s">
        <v>388</v>
      </c>
      <c r="R31" s="41" t="s">
        <v>389</v>
      </c>
      <c r="S31" s="4" t="s">
        <v>390</v>
      </c>
      <c r="T31" s="41" t="s">
        <v>391</v>
      </c>
      <c r="U31" s="41" t="s">
        <v>392</v>
      </c>
      <c r="V31" s="41" t="s">
        <v>393</v>
      </c>
    </row>
    <row r="32" spans="1:25" ht="15" customHeight="1">
      <c r="A32" s="4" t="s">
        <v>406</v>
      </c>
      <c r="B32" s="4">
        <v>1</v>
      </c>
      <c r="C32" s="4" t="s">
        <v>186</v>
      </c>
      <c r="D32" s="5" t="s">
        <v>407</v>
      </c>
      <c r="E32" s="4">
        <v>2</v>
      </c>
      <c r="F32" s="4">
        <v>0</v>
      </c>
      <c r="G32" s="4">
        <v>0</v>
      </c>
      <c r="H32" s="4">
        <v>0</v>
      </c>
      <c r="I32" s="57">
        <v>1.33</v>
      </c>
      <c r="J32" s="4">
        <v>12</v>
      </c>
      <c r="K32" s="4">
        <v>4</v>
      </c>
      <c r="L32" s="60">
        <v>27</v>
      </c>
      <c r="M32" s="4">
        <v>1</v>
      </c>
      <c r="N32" s="4">
        <v>3</v>
      </c>
      <c r="O32" s="4">
        <v>12</v>
      </c>
      <c r="P32" s="4">
        <v>0</v>
      </c>
      <c r="Q32" s="53">
        <v>0.08</v>
      </c>
      <c r="R32" s="4">
        <v>0</v>
      </c>
      <c r="S32" s="4">
        <v>0</v>
      </c>
      <c r="T32" s="41">
        <v>11.25</v>
      </c>
      <c r="U32" s="41">
        <v>0.78900000000000003</v>
      </c>
      <c r="V32" s="41">
        <v>0.42899999999999999</v>
      </c>
      <c r="W32" s="5" t="str">
        <f t="shared" ref="W32:W46" si="2">D32</f>
        <v>신영섭</v>
      </c>
    </row>
    <row r="33" spans="1:23" ht="15" customHeight="1">
      <c r="A33" s="4" t="s">
        <v>406</v>
      </c>
      <c r="B33" s="4">
        <v>8</v>
      </c>
      <c r="C33" s="4" t="s">
        <v>408</v>
      </c>
      <c r="D33" s="5" t="s">
        <v>409</v>
      </c>
      <c r="E33" s="4">
        <v>6</v>
      </c>
      <c r="F33" s="4">
        <v>0</v>
      </c>
      <c r="G33" s="4">
        <v>1</v>
      </c>
      <c r="H33" s="4">
        <v>0</v>
      </c>
      <c r="I33" s="57">
        <v>15</v>
      </c>
      <c r="J33" s="4">
        <v>52</v>
      </c>
      <c r="K33" s="4">
        <v>19</v>
      </c>
      <c r="L33" s="60">
        <v>11.4</v>
      </c>
      <c r="M33" s="4">
        <v>7</v>
      </c>
      <c r="N33" s="4">
        <v>34</v>
      </c>
      <c r="O33" s="4">
        <v>17</v>
      </c>
      <c r="P33" s="4">
        <v>0</v>
      </c>
      <c r="Q33" s="53">
        <v>0.41</v>
      </c>
      <c r="R33" s="4">
        <v>8</v>
      </c>
      <c r="S33" s="4">
        <v>0</v>
      </c>
      <c r="T33" s="41">
        <v>3.4</v>
      </c>
      <c r="U33" s="41">
        <v>0.48399999999999999</v>
      </c>
      <c r="V33" s="41">
        <v>0.378</v>
      </c>
      <c r="W33" s="5" t="str">
        <f t="shared" si="2"/>
        <v>윤홍준</v>
      </c>
    </row>
    <row r="34" spans="1:23" ht="15" customHeight="1">
      <c r="A34" s="4" t="s">
        <v>406</v>
      </c>
      <c r="B34" s="4">
        <v>10</v>
      </c>
      <c r="C34" s="4" t="s">
        <v>190</v>
      </c>
      <c r="D34" s="5" t="s">
        <v>410</v>
      </c>
      <c r="E34" s="4">
        <v>1</v>
      </c>
      <c r="F34" s="4">
        <v>0</v>
      </c>
      <c r="G34" s="4">
        <v>0</v>
      </c>
      <c r="H34" s="4">
        <v>0</v>
      </c>
      <c r="I34" s="57">
        <v>0</v>
      </c>
      <c r="J34" s="4">
        <v>1</v>
      </c>
      <c r="K34" s="4">
        <v>1</v>
      </c>
      <c r="L34" s="60">
        <v>0</v>
      </c>
      <c r="M34" s="4">
        <v>0</v>
      </c>
      <c r="N34" s="4">
        <v>0</v>
      </c>
      <c r="O34" s="4">
        <v>4</v>
      </c>
      <c r="P34" s="4">
        <v>0</v>
      </c>
      <c r="Q34" s="53">
        <v>0</v>
      </c>
      <c r="R34" s="4">
        <v>0</v>
      </c>
      <c r="S34" s="4">
        <v>0</v>
      </c>
      <c r="T34" s="41">
        <v>0</v>
      </c>
      <c r="U34" s="41">
        <v>1</v>
      </c>
      <c r="V34" s="41">
        <v>0</v>
      </c>
      <c r="W34" s="5" t="str">
        <f t="shared" si="2"/>
        <v>김근우</v>
      </c>
    </row>
    <row r="35" spans="1:23" ht="15" customHeight="1">
      <c r="A35" s="4" t="s">
        <v>15</v>
      </c>
      <c r="B35" s="4">
        <v>11</v>
      </c>
      <c r="C35" s="4" t="s">
        <v>411</v>
      </c>
      <c r="D35" s="5" t="s">
        <v>193</v>
      </c>
      <c r="E35" s="4">
        <v>6</v>
      </c>
      <c r="F35" s="4">
        <v>0</v>
      </c>
      <c r="G35" s="4">
        <v>0</v>
      </c>
      <c r="H35" s="4">
        <v>0</v>
      </c>
      <c r="I35" s="57">
        <v>3.67</v>
      </c>
      <c r="J35" s="4">
        <v>18</v>
      </c>
      <c r="K35" s="4">
        <v>15</v>
      </c>
      <c r="L35" s="60">
        <v>36.82</v>
      </c>
      <c r="M35" s="4">
        <v>1</v>
      </c>
      <c r="N35" s="4">
        <v>7</v>
      </c>
      <c r="O35" s="4">
        <v>11</v>
      </c>
      <c r="P35" s="4">
        <v>0</v>
      </c>
      <c r="Q35" s="53">
        <v>0.09</v>
      </c>
      <c r="R35" s="4">
        <v>6</v>
      </c>
      <c r="S35" s="4">
        <v>2</v>
      </c>
      <c r="T35" s="41">
        <v>4.9089999999999998</v>
      </c>
      <c r="U35" s="41">
        <v>0.68600000000000005</v>
      </c>
      <c r="V35" s="41">
        <v>0.41199999999999998</v>
      </c>
      <c r="W35" s="5" t="str">
        <f t="shared" si="2"/>
        <v>김혁</v>
      </c>
    </row>
    <row r="36" spans="1:23" ht="15" customHeight="1">
      <c r="A36" s="4" t="s">
        <v>15</v>
      </c>
      <c r="B36" s="4">
        <v>12</v>
      </c>
      <c r="C36" s="4" t="s">
        <v>194</v>
      </c>
      <c r="D36" s="5" t="s">
        <v>195</v>
      </c>
      <c r="E36" s="4">
        <v>1</v>
      </c>
      <c r="F36" s="4">
        <v>0</v>
      </c>
      <c r="G36" s="4">
        <v>0</v>
      </c>
      <c r="H36" s="4">
        <v>0</v>
      </c>
      <c r="I36" s="57">
        <v>0</v>
      </c>
      <c r="J36" s="4">
        <v>3</v>
      </c>
      <c r="K36" s="4">
        <v>3</v>
      </c>
      <c r="L36" s="60">
        <v>0</v>
      </c>
      <c r="M36" s="4">
        <v>0</v>
      </c>
      <c r="N36" s="4">
        <v>2</v>
      </c>
      <c r="O36" s="4">
        <v>1</v>
      </c>
      <c r="P36" s="4">
        <v>0</v>
      </c>
      <c r="Q36" s="53">
        <v>0</v>
      </c>
      <c r="R36" s="4">
        <v>0</v>
      </c>
      <c r="S36" s="4">
        <v>1</v>
      </c>
      <c r="T36" s="41">
        <v>0</v>
      </c>
      <c r="U36" s="41">
        <v>1</v>
      </c>
      <c r="V36" s="41">
        <v>1</v>
      </c>
    </row>
    <row r="37" spans="1:23" ht="15" customHeight="1">
      <c r="A37" s="4" t="s">
        <v>406</v>
      </c>
      <c r="B37" s="4">
        <v>17</v>
      </c>
      <c r="C37" s="4" t="s">
        <v>310</v>
      </c>
      <c r="D37" s="5" t="s">
        <v>412</v>
      </c>
      <c r="E37" s="4">
        <v>15</v>
      </c>
      <c r="F37" s="4">
        <v>2</v>
      </c>
      <c r="G37" s="4">
        <v>2</v>
      </c>
      <c r="H37" s="4">
        <v>0</v>
      </c>
      <c r="I37" s="57">
        <v>51.33</v>
      </c>
      <c r="J37" s="4">
        <v>78</v>
      </c>
      <c r="K37" s="4">
        <v>58</v>
      </c>
      <c r="L37" s="60">
        <v>10.17</v>
      </c>
      <c r="M37" s="4">
        <v>29</v>
      </c>
      <c r="N37" s="4">
        <v>105</v>
      </c>
      <c r="O37" s="4">
        <v>10</v>
      </c>
      <c r="P37" s="4">
        <v>0</v>
      </c>
      <c r="Q37" s="53">
        <v>2.9</v>
      </c>
      <c r="R37" s="4">
        <v>6</v>
      </c>
      <c r="S37" s="4">
        <v>4</v>
      </c>
      <c r="T37" s="41">
        <v>2.2400000000000002</v>
      </c>
      <c r="U37" s="41">
        <v>0.42299999999999999</v>
      </c>
      <c r="V37" s="41">
        <v>0.39300000000000002</v>
      </c>
      <c r="W37" s="5" t="str">
        <f t="shared" si="2"/>
        <v>정민수</v>
      </c>
    </row>
    <row r="38" spans="1:23" ht="15" customHeight="1">
      <c r="A38" s="4" t="s">
        <v>406</v>
      </c>
      <c r="B38" s="4">
        <v>21</v>
      </c>
      <c r="C38" s="4" t="s">
        <v>16</v>
      </c>
      <c r="D38" s="5" t="s">
        <v>413</v>
      </c>
      <c r="E38" s="4">
        <v>17</v>
      </c>
      <c r="F38" s="4">
        <v>2</v>
      </c>
      <c r="G38" s="4">
        <v>6</v>
      </c>
      <c r="H38" s="4">
        <v>1</v>
      </c>
      <c r="I38" s="57">
        <v>52.33</v>
      </c>
      <c r="J38" s="4">
        <v>77</v>
      </c>
      <c r="K38" s="4">
        <v>55</v>
      </c>
      <c r="L38" s="60">
        <v>9.4600000000000009</v>
      </c>
      <c r="M38" s="4">
        <v>30</v>
      </c>
      <c r="N38" s="4">
        <v>73</v>
      </c>
      <c r="O38" s="4">
        <v>51</v>
      </c>
      <c r="P38" s="4">
        <v>0</v>
      </c>
      <c r="Q38" s="53">
        <v>0.59</v>
      </c>
      <c r="R38" s="4">
        <v>10</v>
      </c>
      <c r="S38" s="4">
        <v>1</v>
      </c>
      <c r="T38" s="41">
        <v>2.3690000000000002</v>
      </c>
      <c r="U38" s="41">
        <v>0.46</v>
      </c>
      <c r="V38" s="41">
        <v>0.32200000000000001</v>
      </c>
      <c r="W38" s="5" t="str">
        <f t="shared" si="2"/>
        <v>이충훈</v>
      </c>
    </row>
    <row r="39" spans="1:23" ht="15" customHeight="1">
      <c r="A39" s="4" t="s">
        <v>414</v>
      </c>
      <c r="B39" s="4">
        <v>23</v>
      </c>
      <c r="C39" s="4" t="s">
        <v>203</v>
      </c>
      <c r="D39" s="5" t="s">
        <v>415</v>
      </c>
      <c r="E39" s="4">
        <v>1</v>
      </c>
      <c r="F39" s="4">
        <v>0</v>
      </c>
      <c r="G39" s="4">
        <v>0</v>
      </c>
      <c r="H39" s="4">
        <v>0</v>
      </c>
      <c r="I39" s="57">
        <v>0</v>
      </c>
      <c r="J39" s="4">
        <v>2</v>
      </c>
      <c r="K39" s="4">
        <v>2</v>
      </c>
      <c r="L39" s="60">
        <v>0</v>
      </c>
      <c r="M39" s="4">
        <v>0</v>
      </c>
      <c r="N39" s="4">
        <v>0</v>
      </c>
      <c r="O39" s="4">
        <v>2</v>
      </c>
      <c r="P39" s="4">
        <v>0</v>
      </c>
      <c r="Q39" s="53">
        <v>0</v>
      </c>
      <c r="R39" s="4">
        <v>0</v>
      </c>
      <c r="S39" s="4">
        <v>0</v>
      </c>
      <c r="T39" s="41">
        <v>0</v>
      </c>
      <c r="U39" s="41">
        <v>1</v>
      </c>
      <c r="V39" s="41">
        <v>0</v>
      </c>
      <c r="W39" s="5" t="str">
        <f t="shared" si="2"/>
        <v>하득인</v>
      </c>
    </row>
    <row r="40" spans="1:23" ht="15" customHeight="1">
      <c r="A40" s="4" t="s">
        <v>414</v>
      </c>
      <c r="B40" s="4">
        <v>42</v>
      </c>
      <c r="C40" s="4" t="s">
        <v>211</v>
      </c>
      <c r="D40" s="5" t="s">
        <v>416</v>
      </c>
      <c r="E40" s="4">
        <v>1</v>
      </c>
      <c r="F40" s="4">
        <v>0</v>
      </c>
      <c r="G40" s="4">
        <v>0</v>
      </c>
      <c r="H40" s="4">
        <v>0</v>
      </c>
      <c r="I40" s="57">
        <v>2.33</v>
      </c>
      <c r="J40" s="4">
        <v>1</v>
      </c>
      <c r="K40" s="4">
        <v>0</v>
      </c>
      <c r="L40" s="60">
        <v>0</v>
      </c>
      <c r="M40" s="4">
        <v>0</v>
      </c>
      <c r="N40" s="4">
        <v>1</v>
      </c>
      <c r="O40" s="4">
        <v>4</v>
      </c>
      <c r="P40" s="4">
        <v>0</v>
      </c>
      <c r="Q40" s="53">
        <v>0</v>
      </c>
      <c r="R40" s="4">
        <v>1</v>
      </c>
      <c r="S40" s="4">
        <v>0</v>
      </c>
      <c r="T40" s="41">
        <v>2.1429999999999998</v>
      </c>
      <c r="U40" s="41">
        <v>0.54500000000000004</v>
      </c>
      <c r="V40" s="41">
        <v>0.16700000000000001</v>
      </c>
    </row>
    <row r="41" spans="1:23" ht="15" customHeight="1">
      <c r="A41" s="4" t="s">
        <v>414</v>
      </c>
      <c r="B41" s="4">
        <v>50</v>
      </c>
      <c r="C41" s="4" t="s">
        <v>213</v>
      </c>
      <c r="D41" s="5" t="s">
        <v>417</v>
      </c>
      <c r="E41" s="4">
        <v>1</v>
      </c>
      <c r="F41" s="4">
        <v>0</v>
      </c>
      <c r="G41" s="4">
        <v>0</v>
      </c>
      <c r="H41" s="4">
        <v>0</v>
      </c>
      <c r="I41" s="57">
        <v>0.33</v>
      </c>
      <c r="J41" s="4">
        <v>0</v>
      </c>
      <c r="K41" s="4">
        <v>0</v>
      </c>
      <c r="L41" s="60">
        <v>0</v>
      </c>
      <c r="M41" s="4">
        <v>0</v>
      </c>
      <c r="N41" s="4">
        <v>2</v>
      </c>
      <c r="O41" s="4">
        <v>0</v>
      </c>
      <c r="P41" s="4">
        <v>0</v>
      </c>
      <c r="Q41" s="53">
        <v>0</v>
      </c>
      <c r="R41" s="4">
        <v>0</v>
      </c>
      <c r="S41" s="4">
        <v>0</v>
      </c>
      <c r="T41" s="41">
        <v>6</v>
      </c>
      <c r="U41" s="41">
        <v>0.66700000000000004</v>
      </c>
      <c r="V41" s="41">
        <v>0.66700000000000004</v>
      </c>
    </row>
    <row r="42" spans="1:23" ht="15" customHeight="1">
      <c r="A42" s="4" t="s">
        <v>414</v>
      </c>
      <c r="B42" s="4">
        <v>51</v>
      </c>
      <c r="C42" s="4" t="s">
        <v>418</v>
      </c>
      <c r="D42" s="5" t="s">
        <v>419</v>
      </c>
      <c r="E42" s="4">
        <v>1</v>
      </c>
      <c r="F42" s="4">
        <v>0</v>
      </c>
      <c r="G42" s="4">
        <v>0</v>
      </c>
      <c r="H42" s="4">
        <v>0</v>
      </c>
      <c r="I42" s="57">
        <v>1.33</v>
      </c>
      <c r="J42" s="4">
        <v>5</v>
      </c>
      <c r="K42" s="4">
        <v>1</v>
      </c>
      <c r="L42" s="60">
        <v>6.75</v>
      </c>
      <c r="M42" s="4">
        <v>3</v>
      </c>
      <c r="N42" s="4">
        <v>5</v>
      </c>
      <c r="O42" s="4">
        <v>3</v>
      </c>
      <c r="P42" s="4">
        <v>0</v>
      </c>
      <c r="Q42" s="53">
        <v>1</v>
      </c>
      <c r="R42" s="4">
        <v>0</v>
      </c>
      <c r="S42" s="4">
        <v>0</v>
      </c>
      <c r="T42" s="41">
        <v>6</v>
      </c>
      <c r="U42" s="41">
        <v>0.61499999999999999</v>
      </c>
      <c r="V42" s="41">
        <v>0.5</v>
      </c>
      <c r="W42" s="5" t="str">
        <f t="shared" si="2"/>
        <v>J. Park</v>
      </c>
    </row>
    <row r="43" spans="1:23" ht="15" customHeight="1">
      <c r="A43" s="4" t="s">
        <v>414</v>
      </c>
      <c r="B43" s="4">
        <v>57</v>
      </c>
      <c r="C43" s="4" t="s">
        <v>216</v>
      </c>
      <c r="D43" s="5" t="s">
        <v>420</v>
      </c>
      <c r="E43" s="4">
        <v>1</v>
      </c>
      <c r="F43" s="4">
        <v>0</v>
      </c>
      <c r="G43" s="4">
        <v>0</v>
      </c>
      <c r="H43" s="4">
        <v>0</v>
      </c>
      <c r="I43" s="57">
        <v>2</v>
      </c>
      <c r="J43" s="4">
        <v>6</v>
      </c>
      <c r="K43" s="4">
        <v>4</v>
      </c>
      <c r="L43" s="60">
        <v>18</v>
      </c>
      <c r="M43" s="4">
        <v>1</v>
      </c>
      <c r="N43" s="4">
        <v>5</v>
      </c>
      <c r="O43" s="4">
        <v>5</v>
      </c>
      <c r="P43" s="4">
        <v>0</v>
      </c>
      <c r="Q43" s="53">
        <v>0.2</v>
      </c>
      <c r="R43" s="4">
        <v>1</v>
      </c>
      <c r="S43" s="4">
        <v>0</v>
      </c>
      <c r="T43" s="41">
        <v>5</v>
      </c>
      <c r="U43" s="41">
        <v>0.61099999999999999</v>
      </c>
      <c r="V43" s="41">
        <v>0.41699999999999998</v>
      </c>
      <c r="W43" s="5" t="str">
        <f t="shared" si="2"/>
        <v>체스터</v>
      </c>
    </row>
    <row r="44" spans="1:23" ht="15" customHeight="1">
      <c r="A44" s="4" t="s">
        <v>414</v>
      </c>
      <c r="B44" s="4">
        <v>71</v>
      </c>
      <c r="C44" s="4" t="s">
        <v>220</v>
      </c>
      <c r="D44" s="5" t="s">
        <v>421</v>
      </c>
      <c r="E44" s="4">
        <v>7</v>
      </c>
      <c r="F44" s="4">
        <v>0</v>
      </c>
      <c r="G44" s="4">
        <v>4</v>
      </c>
      <c r="H44" s="4">
        <v>0</v>
      </c>
      <c r="I44" s="57">
        <v>13</v>
      </c>
      <c r="J44" s="4">
        <v>38</v>
      </c>
      <c r="K44" s="4">
        <v>37</v>
      </c>
      <c r="L44" s="60">
        <v>25.62</v>
      </c>
      <c r="M44" s="4">
        <v>9</v>
      </c>
      <c r="N44" s="4">
        <v>26</v>
      </c>
      <c r="O44" s="4">
        <v>19</v>
      </c>
      <c r="P44" s="4">
        <v>0</v>
      </c>
      <c r="Q44" s="53">
        <v>0.47</v>
      </c>
      <c r="R44" s="4">
        <v>6</v>
      </c>
      <c r="S44" s="4">
        <v>0</v>
      </c>
      <c r="T44" s="41">
        <v>3.4620000000000002</v>
      </c>
      <c r="U44" s="41">
        <v>0.57299999999999995</v>
      </c>
      <c r="V44" s="41">
        <v>0.41899999999999998</v>
      </c>
      <c r="W44" s="5" t="str">
        <f t="shared" si="2"/>
        <v>김기현</v>
      </c>
    </row>
    <row r="45" spans="1:23" ht="15" customHeight="1">
      <c r="A45" s="4" t="s">
        <v>414</v>
      </c>
      <c r="B45" s="4">
        <v>82</v>
      </c>
      <c r="C45" s="4" t="s">
        <v>224</v>
      </c>
      <c r="D45" s="5" t="s">
        <v>422</v>
      </c>
      <c r="E45" s="4">
        <v>1</v>
      </c>
      <c r="F45" s="4">
        <v>0</v>
      </c>
      <c r="G45" s="4">
        <v>0</v>
      </c>
      <c r="H45" s="4">
        <v>0</v>
      </c>
      <c r="I45" s="57">
        <v>1.33</v>
      </c>
      <c r="J45" s="4">
        <v>7</v>
      </c>
      <c r="K45" s="4">
        <v>7</v>
      </c>
      <c r="L45" s="60">
        <v>47.25</v>
      </c>
      <c r="M45" s="4">
        <v>0</v>
      </c>
      <c r="N45" s="4">
        <v>3</v>
      </c>
      <c r="O45" s="4">
        <v>7</v>
      </c>
      <c r="P45" s="4">
        <v>0</v>
      </c>
      <c r="Q45" s="53">
        <v>0</v>
      </c>
      <c r="R45" s="4">
        <v>0</v>
      </c>
      <c r="S45" s="4">
        <v>0</v>
      </c>
      <c r="T45" s="41">
        <v>7.5</v>
      </c>
      <c r="U45" s="41">
        <v>0.76900000000000002</v>
      </c>
      <c r="V45" s="41">
        <v>0.5</v>
      </c>
      <c r="W45" s="5" t="str">
        <f t="shared" si="2"/>
        <v>노승혁</v>
      </c>
    </row>
    <row r="46" spans="1:23" ht="15" customHeight="1">
      <c r="A46" s="4" t="s">
        <v>414</v>
      </c>
      <c r="B46" s="4">
        <v>85</v>
      </c>
      <c r="C46" s="4" t="s">
        <v>226</v>
      </c>
      <c r="D46" s="5" t="s">
        <v>227</v>
      </c>
      <c r="E46" s="4">
        <v>2</v>
      </c>
      <c r="F46" s="4">
        <v>0</v>
      </c>
      <c r="G46" s="4">
        <v>0</v>
      </c>
      <c r="H46" s="4">
        <v>0</v>
      </c>
      <c r="I46" s="57">
        <v>2</v>
      </c>
      <c r="J46" s="4">
        <v>11</v>
      </c>
      <c r="K46" s="4">
        <v>9</v>
      </c>
      <c r="L46" s="60">
        <v>40.5</v>
      </c>
      <c r="M46" s="4">
        <v>2</v>
      </c>
      <c r="N46" s="4">
        <v>2</v>
      </c>
      <c r="O46" s="4">
        <v>10</v>
      </c>
      <c r="P46" s="4">
        <v>0</v>
      </c>
      <c r="Q46" s="53">
        <v>0.2</v>
      </c>
      <c r="R46" s="4">
        <v>1</v>
      </c>
      <c r="S46" s="4">
        <v>1</v>
      </c>
      <c r="T46" s="41">
        <v>6</v>
      </c>
      <c r="U46" s="41">
        <v>0.68400000000000005</v>
      </c>
      <c r="V46" s="41">
        <v>0.25</v>
      </c>
      <c r="W46" s="5" t="str">
        <f t="shared" si="2"/>
        <v>박장훈</v>
      </c>
    </row>
    <row r="47" spans="1:23" ht="15" customHeight="1">
      <c r="A47" s="69" t="s">
        <v>423</v>
      </c>
      <c r="B47" s="69"/>
      <c r="C47" s="70"/>
      <c r="D47" s="70"/>
      <c r="E47" s="64">
        <v>18</v>
      </c>
      <c r="F47" s="64">
        <v>4</v>
      </c>
      <c r="G47" s="64">
        <v>13</v>
      </c>
      <c r="H47" s="64">
        <v>1</v>
      </c>
      <c r="I47" s="65">
        <v>146</v>
      </c>
      <c r="J47" s="64">
        <v>311</v>
      </c>
      <c r="K47" s="64">
        <v>215</v>
      </c>
      <c r="L47" s="66">
        <v>13.253424657534246</v>
      </c>
      <c r="M47" s="64">
        <v>83</v>
      </c>
      <c r="N47" s="64">
        <v>268</v>
      </c>
      <c r="O47" s="64">
        <v>156</v>
      </c>
      <c r="P47" s="64">
        <v>0</v>
      </c>
      <c r="Q47" s="67">
        <v>0.53205128205128205</v>
      </c>
      <c r="R47" s="64">
        <v>39</v>
      </c>
      <c r="S47" s="64">
        <v>9</v>
      </c>
      <c r="T47" s="68">
        <v>2.904109589041096</v>
      </c>
      <c r="U47" s="68">
        <v>0.49892241379310343</v>
      </c>
      <c r="V47" s="68">
        <v>0.37377963737796371</v>
      </c>
    </row>
    <row r="49" spans="1:23" s="2" customFormat="1" ht="15" customHeight="1">
      <c r="A49" s="2" t="s">
        <v>370</v>
      </c>
      <c r="B49" s="2" t="s">
        <v>371</v>
      </c>
      <c r="C49" s="2" t="s">
        <v>3</v>
      </c>
      <c r="D49" s="2" t="s">
        <v>372</v>
      </c>
      <c r="E49" s="2" t="s">
        <v>5</v>
      </c>
      <c r="F49" s="2" t="s">
        <v>328</v>
      </c>
      <c r="G49" s="2" t="s">
        <v>335</v>
      </c>
      <c r="H49" s="2" t="s">
        <v>322</v>
      </c>
      <c r="I49" s="2" t="s">
        <v>311</v>
      </c>
      <c r="J49" s="2" t="s">
        <v>69</v>
      </c>
      <c r="K49" s="2" t="s">
        <v>336</v>
      </c>
      <c r="L49" s="2" t="s">
        <v>333</v>
      </c>
      <c r="M49" s="2" t="s">
        <v>313</v>
      </c>
      <c r="N49" s="2" t="s">
        <v>71</v>
      </c>
      <c r="O49" s="2" t="s">
        <v>31</v>
      </c>
      <c r="P49" s="2" t="s">
        <v>337</v>
      </c>
      <c r="Q49" s="2" t="s">
        <v>318</v>
      </c>
      <c r="R49" s="2" t="s">
        <v>338</v>
      </c>
      <c r="S49" s="2" t="s">
        <v>80</v>
      </c>
      <c r="T49" s="2" t="s">
        <v>331</v>
      </c>
      <c r="U49" s="2" t="s">
        <v>46</v>
      </c>
      <c r="V49" s="2" t="s">
        <v>325</v>
      </c>
    </row>
    <row r="50" spans="1:23" ht="15" customHeight="1">
      <c r="A50" s="4" t="s">
        <v>373</v>
      </c>
      <c r="C50" s="4" t="s">
        <v>374</v>
      </c>
      <c r="D50" s="5" t="s">
        <v>375</v>
      </c>
      <c r="E50" s="4" t="s">
        <v>376</v>
      </c>
      <c r="F50" s="40" t="s">
        <v>377</v>
      </c>
      <c r="G50" s="40" t="s">
        <v>378</v>
      </c>
      <c r="H50" s="4" t="s">
        <v>379</v>
      </c>
      <c r="I50" s="57" t="s">
        <v>380</v>
      </c>
      <c r="J50" s="4" t="s">
        <v>381</v>
      </c>
      <c r="K50" s="4" t="s">
        <v>382</v>
      </c>
      <c r="L50" s="60" t="s">
        <v>383</v>
      </c>
      <c r="M50" s="4" t="s">
        <v>384</v>
      </c>
      <c r="N50" s="4" t="s">
        <v>385</v>
      </c>
      <c r="O50" s="41" t="s">
        <v>386</v>
      </c>
      <c r="P50" s="41" t="s">
        <v>387</v>
      </c>
      <c r="Q50" s="53" t="s">
        <v>388</v>
      </c>
      <c r="R50" s="41" t="s">
        <v>389</v>
      </c>
      <c r="S50" s="4" t="s">
        <v>390</v>
      </c>
      <c r="T50" s="41" t="s">
        <v>391</v>
      </c>
      <c r="U50" s="41" t="s">
        <v>392</v>
      </c>
      <c r="V50" s="41" t="s">
        <v>393</v>
      </c>
    </row>
    <row r="51" spans="1:23" ht="15" customHeight="1">
      <c r="A51" s="4" t="s">
        <v>424</v>
      </c>
      <c r="B51" s="4">
        <v>10</v>
      </c>
      <c r="C51" s="4" t="s">
        <v>10</v>
      </c>
      <c r="D51" s="5" t="s">
        <v>425</v>
      </c>
      <c r="E51" s="4">
        <v>9</v>
      </c>
      <c r="F51" s="4">
        <v>0</v>
      </c>
      <c r="G51" s="4">
        <v>0</v>
      </c>
      <c r="H51" s="4">
        <v>0</v>
      </c>
      <c r="I51" s="57">
        <v>18</v>
      </c>
      <c r="J51" s="4">
        <v>7</v>
      </c>
      <c r="K51" s="4">
        <v>2</v>
      </c>
      <c r="L51" s="60">
        <v>1</v>
      </c>
      <c r="M51" s="4">
        <v>41</v>
      </c>
      <c r="N51" s="4">
        <v>10</v>
      </c>
      <c r="O51" s="4">
        <v>2</v>
      </c>
      <c r="P51" s="4">
        <v>0</v>
      </c>
      <c r="Q51" s="53">
        <v>20.5</v>
      </c>
      <c r="R51" s="4">
        <v>2</v>
      </c>
      <c r="S51" s="4">
        <v>0</v>
      </c>
      <c r="T51" s="41">
        <v>0.94399999999999995</v>
      </c>
      <c r="U51" s="41">
        <v>0.25</v>
      </c>
      <c r="V51" s="41">
        <v>0.20799999999999999</v>
      </c>
      <c r="W51" s="5" t="str">
        <f t="shared" ref="W51:W59" si="3">D51</f>
        <v>김민수</v>
      </c>
    </row>
    <row r="52" spans="1:23" ht="15" customHeight="1">
      <c r="A52" s="4" t="s">
        <v>424</v>
      </c>
      <c r="B52" s="4">
        <v>17</v>
      </c>
      <c r="C52" s="4" t="s">
        <v>255</v>
      </c>
      <c r="D52" s="5" t="s">
        <v>426</v>
      </c>
      <c r="E52" s="4">
        <v>1</v>
      </c>
      <c r="F52" s="4">
        <v>0</v>
      </c>
      <c r="G52" s="4">
        <v>0</v>
      </c>
      <c r="H52" s="4">
        <v>0</v>
      </c>
      <c r="I52" s="57">
        <v>0.67</v>
      </c>
      <c r="J52" s="4">
        <v>7</v>
      </c>
      <c r="K52" s="4">
        <v>7</v>
      </c>
      <c r="L52" s="60">
        <v>94.5</v>
      </c>
      <c r="M52" s="4">
        <v>2</v>
      </c>
      <c r="N52" s="4">
        <v>0</v>
      </c>
      <c r="O52" s="4">
        <v>3</v>
      </c>
      <c r="P52" s="4">
        <v>0</v>
      </c>
      <c r="Q52" s="53">
        <v>0.67</v>
      </c>
      <c r="R52" s="4">
        <v>2</v>
      </c>
      <c r="S52" s="4">
        <v>0</v>
      </c>
      <c r="T52" s="41">
        <v>10.5</v>
      </c>
      <c r="U52" s="41">
        <v>0.81799999999999995</v>
      </c>
      <c r="V52" s="41">
        <v>0.66700000000000004</v>
      </c>
    </row>
    <row r="53" spans="1:23" ht="15" customHeight="1">
      <c r="A53" s="4" t="s">
        <v>424</v>
      </c>
      <c r="B53" s="4">
        <v>21</v>
      </c>
      <c r="C53" s="4" t="s">
        <v>257</v>
      </c>
      <c r="D53" s="5" t="s">
        <v>427</v>
      </c>
      <c r="E53" s="4">
        <v>4</v>
      </c>
      <c r="F53" s="4">
        <v>0</v>
      </c>
      <c r="G53" s="4">
        <v>0</v>
      </c>
      <c r="H53" s="4">
        <v>0</v>
      </c>
      <c r="I53" s="57">
        <v>8.67</v>
      </c>
      <c r="J53" s="4">
        <v>13</v>
      </c>
      <c r="K53" s="4">
        <v>7</v>
      </c>
      <c r="L53" s="60">
        <v>7.27</v>
      </c>
      <c r="M53" s="4">
        <v>11</v>
      </c>
      <c r="N53" s="4">
        <v>3</v>
      </c>
      <c r="O53" s="4">
        <v>4</v>
      </c>
      <c r="P53" s="4">
        <v>0</v>
      </c>
      <c r="Q53" s="53">
        <v>2.75</v>
      </c>
      <c r="R53" s="4">
        <v>4</v>
      </c>
      <c r="S53" s="4">
        <v>1</v>
      </c>
      <c r="T53" s="41">
        <v>2.3079999999999998</v>
      </c>
      <c r="U53" s="41">
        <v>0.47099999999999997</v>
      </c>
      <c r="V53" s="41">
        <v>0.38100000000000001</v>
      </c>
      <c r="W53" s="5" t="str">
        <f t="shared" si="3"/>
        <v>정우철</v>
      </c>
    </row>
    <row r="54" spans="1:23" ht="15" customHeight="1">
      <c r="A54" s="4" t="s">
        <v>424</v>
      </c>
      <c r="B54" s="4">
        <v>23</v>
      </c>
      <c r="C54" s="4" t="s">
        <v>259</v>
      </c>
      <c r="D54" s="5" t="s">
        <v>428</v>
      </c>
      <c r="E54" s="4">
        <v>7</v>
      </c>
      <c r="F54" s="4">
        <v>0</v>
      </c>
      <c r="G54" s="4">
        <v>1</v>
      </c>
      <c r="H54" s="4">
        <v>0</v>
      </c>
      <c r="I54" s="57">
        <v>16.329999999999998</v>
      </c>
      <c r="J54" s="4">
        <v>28</v>
      </c>
      <c r="K54" s="4">
        <v>20</v>
      </c>
      <c r="L54" s="60">
        <v>11.02</v>
      </c>
      <c r="M54" s="4">
        <v>9</v>
      </c>
      <c r="N54" s="4">
        <v>3</v>
      </c>
      <c r="O54" s="4">
        <v>13</v>
      </c>
      <c r="P54" s="4">
        <v>0</v>
      </c>
      <c r="Q54" s="53">
        <v>0.69</v>
      </c>
      <c r="R54" s="4">
        <v>7</v>
      </c>
      <c r="S54" s="4">
        <v>1</v>
      </c>
      <c r="T54" s="41">
        <v>2.327</v>
      </c>
      <c r="U54" s="41">
        <v>0.45500000000000002</v>
      </c>
      <c r="V54" s="41">
        <v>0.32100000000000001</v>
      </c>
      <c r="W54" s="5" t="str">
        <f t="shared" si="3"/>
        <v>황철중</v>
      </c>
    </row>
    <row r="55" spans="1:23" ht="15" customHeight="1">
      <c r="A55" s="4" t="s">
        <v>424</v>
      </c>
      <c r="B55" s="4">
        <v>24</v>
      </c>
      <c r="C55" s="4" t="s">
        <v>55</v>
      </c>
      <c r="D55" s="5" t="s">
        <v>429</v>
      </c>
      <c r="E55" s="4">
        <v>8</v>
      </c>
      <c r="F55" s="4">
        <v>3</v>
      </c>
      <c r="G55" s="4">
        <v>1</v>
      </c>
      <c r="H55" s="4">
        <v>0</v>
      </c>
      <c r="I55" s="57">
        <v>24</v>
      </c>
      <c r="J55" s="4">
        <v>32</v>
      </c>
      <c r="K55" s="4">
        <v>27</v>
      </c>
      <c r="L55" s="60">
        <v>10.130000000000001</v>
      </c>
      <c r="M55" s="4">
        <v>24</v>
      </c>
      <c r="N55" s="4">
        <v>7</v>
      </c>
      <c r="O55" s="4">
        <v>35</v>
      </c>
      <c r="P55" s="4">
        <v>0</v>
      </c>
      <c r="Q55" s="53">
        <v>0.69</v>
      </c>
      <c r="R55" s="4">
        <v>2</v>
      </c>
      <c r="S55" s="4">
        <v>0</v>
      </c>
      <c r="T55" s="41">
        <v>2.7080000000000002</v>
      </c>
      <c r="U55" s="41">
        <v>0.47899999999999998</v>
      </c>
      <c r="V55" s="41">
        <v>0.29399999999999998</v>
      </c>
      <c r="W55" s="5" t="str">
        <f t="shared" si="3"/>
        <v>노지성</v>
      </c>
    </row>
    <row r="56" spans="1:23" ht="15" customHeight="1">
      <c r="A56" s="4" t="s">
        <v>430</v>
      </c>
      <c r="B56" s="4">
        <v>31</v>
      </c>
      <c r="C56" s="4" t="s">
        <v>321</v>
      </c>
      <c r="D56" s="5" t="s">
        <v>431</v>
      </c>
      <c r="E56" s="4">
        <v>14</v>
      </c>
      <c r="F56" s="4">
        <v>0</v>
      </c>
      <c r="G56" s="4">
        <v>0</v>
      </c>
      <c r="H56" s="4">
        <v>3</v>
      </c>
      <c r="I56" s="57">
        <v>28.67</v>
      </c>
      <c r="J56" s="4">
        <v>32</v>
      </c>
      <c r="K56" s="4">
        <v>25</v>
      </c>
      <c r="L56" s="60">
        <v>7.85</v>
      </c>
      <c r="M56" s="4">
        <v>26</v>
      </c>
      <c r="N56" s="4">
        <v>9</v>
      </c>
      <c r="O56" s="4">
        <v>23</v>
      </c>
      <c r="P56" s="4">
        <v>0</v>
      </c>
      <c r="Q56" s="53">
        <v>1.1299999999999999</v>
      </c>
      <c r="R56" s="4">
        <v>4</v>
      </c>
      <c r="S56" s="4">
        <v>0</v>
      </c>
      <c r="T56" s="41">
        <v>1.988</v>
      </c>
      <c r="U56" s="41">
        <v>0.40899999999999997</v>
      </c>
      <c r="V56" s="41">
        <v>0.27900000000000003</v>
      </c>
      <c r="W56" s="5" t="str">
        <f t="shared" si="3"/>
        <v>곽상희</v>
      </c>
    </row>
    <row r="57" spans="1:23" ht="15" customHeight="1">
      <c r="A57" s="4" t="s">
        <v>424</v>
      </c>
      <c r="B57" s="4">
        <v>47</v>
      </c>
      <c r="C57" s="4" t="s">
        <v>324</v>
      </c>
      <c r="D57" s="5" t="s">
        <v>432</v>
      </c>
      <c r="E57" s="4">
        <v>11</v>
      </c>
      <c r="F57" s="4">
        <v>3</v>
      </c>
      <c r="G57" s="4">
        <v>4</v>
      </c>
      <c r="H57" s="4">
        <v>0</v>
      </c>
      <c r="I57" s="57">
        <v>34</v>
      </c>
      <c r="J57" s="4">
        <v>54</v>
      </c>
      <c r="K57" s="4">
        <v>39</v>
      </c>
      <c r="L57" s="60">
        <v>10.32</v>
      </c>
      <c r="M57" s="4">
        <v>24</v>
      </c>
      <c r="N57" s="4">
        <v>5</v>
      </c>
      <c r="O57" s="4">
        <v>12</v>
      </c>
      <c r="P57" s="4">
        <v>0</v>
      </c>
      <c r="Q57" s="53">
        <v>2</v>
      </c>
      <c r="R57" s="4">
        <v>5</v>
      </c>
      <c r="S57" s="4">
        <v>1</v>
      </c>
      <c r="T57" s="41">
        <v>2.3820000000000001</v>
      </c>
      <c r="U57" s="41">
        <v>0.43</v>
      </c>
      <c r="V57" s="41">
        <v>0.377</v>
      </c>
      <c r="W57" s="5" t="str">
        <f t="shared" si="3"/>
        <v>김우재</v>
      </c>
    </row>
    <row r="58" spans="1:23" ht="15" customHeight="1">
      <c r="A58" s="4" t="s">
        <v>424</v>
      </c>
      <c r="B58" s="4">
        <v>51</v>
      </c>
      <c r="C58" s="4" t="s">
        <v>40</v>
      </c>
      <c r="D58" s="5" t="s">
        <v>433</v>
      </c>
      <c r="E58" s="4">
        <v>1</v>
      </c>
      <c r="F58" s="4">
        <v>0</v>
      </c>
      <c r="G58" s="4">
        <v>0</v>
      </c>
      <c r="H58" s="4">
        <v>0</v>
      </c>
      <c r="I58" s="57">
        <v>1</v>
      </c>
      <c r="J58" s="4">
        <v>6</v>
      </c>
      <c r="K58" s="4">
        <v>2</v>
      </c>
      <c r="L58" s="60">
        <v>18</v>
      </c>
      <c r="M58" s="4">
        <v>0</v>
      </c>
      <c r="N58" s="4">
        <v>0</v>
      </c>
      <c r="O58" s="4">
        <v>4</v>
      </c>
      <c r="P58" s="4">
        <v>0</v>
      </c>
      <c r="Q58" s="53">
        <v>0</v>
      </c>
      <c r="R58" s="4">
        <v>1</v>
      </c>
      <c r="S58" s="4">
        <v>0</v>
      </c>
      <c r="T58" s="41">
        <v>6</v>
      </c>
      <c r="U58" s="41">
        <v>0.63600000000000001</v>
      </c>
      <c r="V58" s="41">
        <v>0.33300000000000002</v>
      </c>
      <c r="W58" s="5" t="str">
        <f t="shared" si="3"/>
        <v>이창화</v>
      </c>
    </row>
    <row r="59" spans="1:23" ht="15" customHeight="1">
      <c r="A59" s="4" t="s">
        <v>430</v>
      </c>
      <c r="B59" s="4">
        <v>80</v>
      </c>
      <c r="C59" s="4" t="s">
        <v>271</v>
      </c>
      <c r="D59" s="5" t="s">
        <v>434</v>
      </c>
      <c r="E59" s="4">
        <v>7</v>
      </c>
      <c r="F59" s="4">
        <v>2</v>
      </c>
      <c r="G59" s="4">
        <v>3</v>
      </c>
      <c r="H59" s="4">
        <v>0</v>
      </c>
      <c r="I59" s="57">
        <v>25.67</v>
      </c>
      <c r="J59" s="4">
        <v>30</v>
      </c>
      <c r="K59" s="4">
        <v>18</v>
      </c>
      <c r="L59" s="60">
        <v>6.31</v>
      </c>
      <c r="M59" s="4">
        <v>33</v>
      </c>
      <c r="N59" s="4">
        <v>18</v>
      </c>
      <c r="O59" s="4">
        <v>18</v>
      </c>
      <c r="P59" s="4">
        <v>0</v>
      </c>
      <c r="Q59" s="53">
        <v>1.83</v>
      </c>
      <c r="R59" s="4">
        <v>4</v>
      </c>
      <c r="S59" s="4">
        <v>1</v>
      </c>
      <c r="T59" s="41">
        <v>1.831</v>
      </c>
      <c r="U59" s="41">
        <v>0.38300000000000001</v>
      </c>
      <c r="V59" s="41">
        <v>0.26400000000000001</v>
      </c>
      <c r="W59" s="5" t="str">
        <f t="shared" si="3"/>
        <v>조태용</v>
      </c>
    </row>
    <row r="60" spans="1:23" ht="15" customHeight="1">
      <c r="A60" s="69" t="s">
        <v>435</v>
      </c>
      <c r="B60" s="69"/>
      <c r="C60" s="70"/>
      <c r="D60" s="70"/>
      <c r="E60" s="64">
        <v>18</v>
      </c>
      <c r="F60" s="64">
        <v>8</v>
      </c>
      <c r="G60" s="64">
        <v>9</v>
      </c>
      <c r="H60" s="64">
        <v>3</v>
      </c>
      <c r="I60" s="65">
        <v>157</v>
      </c>
      <c r="J60" s="64">
        <v>209</v>
      </c>
      <c r="K60" s="64">
        <v>147</v>
      </c>
      <c r="L60" s="66">
        <v>8.4267515923566876</v>
      </c>
      <c r="M60" s="64">
        <v>170</v>
      </c>
      <c r="N60" s="64">
        <v>55</v>
      </c>
      <c r="O60" s="64">
        <v>114</v>
      </c>
      <c r="P60" s="64">
        <v>0</v>
      </c>
      <c r="Q60" s="67">
        <v>1.4912280701754386</v>
      </c>
      <c r="R60" s="64">
        <v>31</v>
      </c>
      <c r="S60" s="64">
        <v>4</v>
      </c>
      <c r="T60" s="68">
        <v>2.1528662420382165</v>
      </c>
      <c r="U60" s="68">
        <v>0.42413793103448277</v>
      </c>
      <c r="V60" s="68">
        <v>0.31067961165048541</v>
      </c>
    </row>
    <row r="62" spans="1:23" s="2" customFormat="1" ht="15" customHeight="1">
      <c r="A62" s="2" t="s">
        <v>370</v>
      </c>
      <c r="B62" s="2" t="s">
        <v>371</v>
      </c>
      <c r="C62" s="2" t="s">
        <v>3</v>
      </c>
      <c r="D62" s="2" t="s">
        <v>372</v>
      </c>
      <c r="E62" s="2" t="s">
        <v>5</v>
      </c>
      <c r="F62" s="2" t="s">
        <v>328</v>
      </c>
      <c r="G62" s="2" t="s">
        <v>335</v>
      </c>
      <c r="H62" s="2" t="s">
        <v>322</v>
      </c>
      <c r="I62" s="2" t="s">
        <v>311</v>
      </c>
      <c r="J62" s="2" t="s">
        <v>69</v>
      </c>
      <c r="K62" s="2" t="s">
        <v>336</v>
      </c>
      <c r="L62" s="2" t="s">
        <v>333</v>
      </c>
      <c r="M62" s="2" t="s">
        <v>313</v>
      </c>
      <c r="N62" s="2" t="s">
        <v>71</v>
      </c>
      <c r="O62" s="2" t="s">
        <v>31</v>
      </c>
      <c r="P62" s="2" t="s">
        <v>337</v>
      </c>
      <c r="Q62" s="2" t="s">
        <v>318</v>
      </c>
      <c r="R62" s="2" t="s">
        <v>338</v>
      </c>
      <c r="S62" s="2" t="s">
        <v>80</v>
      </c>
      <c r="T62" s="2" t="s">
        <v>331</v>
      </c>
      <c r="U62" s="2" t="s">
        <v>46</v>
      </c>
      <c r="V62" s="2" t="s">
        <v>325</v>
      </c>
    </row>
    <row r="63" spans="1:23" ht="15" customHeight="1">
      <c r="A63" s="4" t="s">
        <v>373</v>
      </c>
      <c r="C63" s="4" t="s">
        <v>374</v>
      </c>
      <c r="D63" s="5" t="s">
        <v>375</v>
      </c>
      <c r="E63" s="4" t="s">
        <v>376</v>
      </c>
      <c r="F63" s="40" t="s">
        <v>377</v>
      </c>
      <c r="G63" s="40" t="s">
        <v>378</v>
      </c>
      <c r="H63" s="4" t="s">
        <v>379</v>
      </c>
      <c r="I63" s="57" t="s">
        <v>380</v>
      </c>
      <c r="J63" s="4" t="s">
        <v>381</v>
      </c>
      <c r="K63" s="4" t="s">
        <v>382</v>
      </c>
      <c r="L63" s="60" t="s">
        <v>383</v>
      </c>
      <c r="M63" s="4" t="s">
        <v>384</v>
      </c>
      <c r="N63" s="4" t="s">
        <v>385</v>
      </c>
      <c r="O63" s="41" t="s">
        <v>386</v>
      </c>
      <c r="P63" s="41" t="s">
        <v>387</v>
      </c>
      <c r="Q63" s="53" t="s">
        <v>388</v>
      </c>
      <c r="R63" s="41" t="s">
        <v>389</v>
      </c>
      <c r="S63" s="4" t="s">
        <v>390</v>
      </c>
      <c r="T63" s="41" t="s">
        <v>391</v>
      </c>
      <c r="U63" s="41" t="s">
        <v>392</v>
      </c>
      <c r="V63" s="41" t="s">
        <v>393</v>
      </c>
    </row>
    <row r="64" spans="1:23" ht="15" customHeight="1">
      <c r="A64" s="4" t="s">
        <v>436</v>
      </c>
      <c r="B64" s="4">
        <v>7</v>
      </c>
      <c r="C64" s="4" t="s">
        <v>21</v>
      </c>
      <c r="D64" s="5" t="s">
        <v>437</v>
      </c>
      <c r="E64" s="4">
        <v>7</v>
      </c>
      <c r="F64" s="4">
        <v>1</v>
      </c>
      <c r="G64" s="4">
        <v>0</v>
      </c>
      <c r="H64" s="4">
        <v>2</v>
      </c>
      <c r="I64" s="57">
        <v>16</v>
      </c>
      <c r="J64" s="4">
        <v>8</v>
      </c>
      <c r="K64" s="4">
        <v>6</v>
      </c>
      <c r="L64" s="60">
        <v>3.38</v>
      </c>
      <c r="M64" s="4">
        <v>21</v>
      </c>
      <c r="N64" s="4">
        <v>10</v>
      </c>
      <c r="O64" s="4">
        <v>15</v>
      </c>
      <c r="P64" s="4">
        <v>0</v>
      </c>
      <c r="Q64" s="53">
        <v>1.4</v>
      </c>
      <c r="R64" s="4">
        <v>4</v>
      </c>
      <c r="S64" s="4">
        <v>0</v>
      </c>
      <c r="T64" s="41">
        <v>1.5629999999999999</v>
      </c>
      <c r="U64" s="41">
        <v>0.38200000000000001</v>
      </c>
      <c r="V64" s="41">
        <v>0.17499999999999999</v>
      </c>
      <c r="W64" s="5" t="str">
        <f>D64</f>
        <v>주민석</v>
      </c>
    </row>
    <row r="65" spans="1:253" ht="15" customHeight="1">
      <c r="A65" s="4" t="s">
        <v>436</v>
      </c>
      <c r="B65" s="4">
        <v>9</v>
      </c>
      <c r="C65" s="4" t="s">
        <v>280</v>
      </c>
      <c r="D65" s="5" t="s">
        <v>438</v>
      </c>
      <c r="E65" s="4">
        <v>6</v>
      </c>
      <c r="F65" s="4">
        <v>2</v>
      </c>
      <c r="G65" s="4">
        <v>1</v>
      </c>
      <c r="H65" s="4">
        <v>1</v>
      </c>
      <c r="I65" s="57">
        <v>27.33</v>
      </c>
      <c r="J65" s="4">
        <v>29</v>
      </c>
      <c r="K65" s="4">
        <v>20</v>
      </c>
      <c r="L65" s="60">
        <v>6.59</v>
      </c>
      <c r="M65" s="4">
        <v>23</v>
      </c>
      <c r="N65" s="4">
        <v>37</v>
      </c>
      <c r="O65" s="4">
        <v>23</v>
      </c>
      <c r="P65" s="4">
        <v>0</v>
      </c>
      <c r="Q65" s="53">
        <v>1</v>
      </c>
      <c r="R65" s="4">
        <v>6</v>
      </c>
      <c r="S65" s="4">
        <v>0</v>
      </c>
      <c r="T65" s="41">
        <v>2.1949999999999998</v>
      </c>
      <c r="U65" s="41">
        <v>0.44900000000000001</v>
      </c>
      <c r="V65" s="41">
        <v>0.316</v>
      </c>
      <c r="W65" s="5" t="str">
        <f>D65</f>
        <v>김성기</v>
      </c>
    </row>
    <row r="66" spans="1:253" ht="15" customHeight="1">
      <c r="A66" s="4" t="s">
        <v>18</v>
      </c>
      <c r="B66" s="4">
        <v>23</v>
      </c>
      <c r="C66" s="4" t="s">
        <v>285</v>
      </c>
      <c r="D66" s="5" t="s">
        <v>439</v>
      </c>
      <c r="E66" s="4">
        <v>1</v>
      </c>
      <c r="F66" s="4">
        <v>1</v>
      </c>
      <c r="G66" s="4">
        <v>0</v>
      </c>
      <c r="H66" s="4">
        <v>0</v>
      </c>
      <c r="I66" s="57">
        <v>4</v>
      </c>
      <c r="J66" s="4">
        <v>1</v>
      </c>
      <c r="K66" s="4">
        <v>1</v>
      </c>
      <c r="L66" s="60">
        <v>2.25</v>
      </c>
      <c r="M66" s="4">
        <v>4</v>
      </c>
      <c r="N66" s="4">
        <v>4</v>
      </c>
      <c r="O66" s="4">
        <v>0</v>
      </c>
      <c r="P66" s="4">
        <v>0</v>
      </c>
      <c r="Q66" s="53">
        <v>0</v>
      </c>
      <c r="R66" s="4">
        <v>0</v>
      </c>
      <c r="S66" s="4">
        <v>0</v>
      </c>
      <c r="T66" s="41">
        <v>1</v>
      </c>
      <c r="U66" s="41">
        <v>0.25</v>
      </c>
      <c r="V66" s="41">
        <v>0.25</v>
      </c>
      <c r="W66" s="5" t="str">
        <f>D66</f>
        <v>문태주</v>
      </c>
    </row>
    <row r="67" spans="1:253" ht="15" customHeight="1">
      <c r="A67" s="4" t="s">
        <v>440</v>
      </c>
      <c r="B67" s="4">
        <v>24</v>
      </c>
      <c r="C67" s="4" t="s">
        <v>72</v>
      </c>
      <c r="D67" s="5" t="s">
        <v>441</v>
      </c>
      <c r="E67" s="4">
        <v>13</v>
      </c>
      <c r="F67" s="4">
        <v>4</v>
      </c>
      <c r="G67" s="4">
        <v>0</v>
      </c>
      <c r="H67" s="4">
        <v>3</v>
      </c>
      <c r="I67" s="57">
        <v>56.33</v>
      </c>
      <c r="J67" s="4">
        <v>58</v>
      </c>
      <c r="K67" s="4">
        <v>28</v>
      </c>
      <c r="L67" s="60">
        <v>4.47</v>
      </c>
      <c r="M67" s="4">
        <v>66</v>
      </c>
      <c r="N67" s="4">
        <v>68</v>
      </c>
      <c r="O67" s="4">
        <v>23</v>
      </c>
      <c r="P67" s="4">
        <v>1</v>
      </c>
      <c r="Q67" s="53">
        <v>2.87</v>
      </c>
      <c r="R67" s="4">
        <v>17</v>
      </c>
      <c r="S67" s="4">
        <v>0</v>
      </c>
      <c r="T67" s="41">
        <v>1.615</v>
      </c>
      <c r="U67" s="41">
        <v>0.36899999999999999</v>
      </c>
      <c r="V67" s="41">
        <v>0.27100000000000002</v>
      </c>
      <c r="W67" s="5" t="str">
        <f>D67</f>
        <v>김원석</v>
      </c>
    </row>
    <row r="68" spans="1:253" ht="15" customHeight="1">
      <c r="A68" s="4" t="s">
        <v>440</v>
      </c>
      <c r="B68" s="4">
        <v>29</v>
      </c>
      <c r="C68" s="4" t="s">
        <v>25</v>
      </c>
      <c r="D68" s="5" t="s">
        <v>442</v>
      </c>
      <c r="E68" s="4">
        <v>13</v>
      </c>
      <c r="F68" s="4">
        <v>7</v>
      </c>
      <c r="G68" s="4">
        <v>2</v>
      </c>
      <c r="H68" s="4">
        <v>2</v>
      </c>
      <c r="I68" s="57">
        <v>54.33</v>
      </c>
      <c r="J68" s="4">
        <v>63</v>
      </c>
      <c r="K68" s="4">
        <v>45</v>
      </c>
      <c r="L68" s="60">
        <v>7.45</v>
      </c>
      <c r="M68" s="4">
        <v>54</v>
      </c>
      <c r="N68" s="4">
        <v>67</v>
      </c>
      <c r="O68" s="4">
        <v>45</v>
      </c>
      <c r="P68" s="4">
        <v>0</v>
      </c>
      <c r="Q68" s="53">
        <v>1.2</v>
      </c>
      <c r="R68" s="4">
        <v>15</v>
      </c>
      <c r="S68" s="4">
        <v>2</v>
      </c>
      <c r="T68" s="41">
        <v>2.0609999999999999</v>
      </c>
      <c r="U68" s="41">
        <v>0.443</v>
      </c>
      <c r="V68" s="41">
        <v>0.29599999999999999</v>
      </c>
      <c r="W68" s="5" t="str">
        <f>D68</f>
        <v>이규연</v>
      </c>
    </row>
    <row r="69" spans="1:253" s="5" customFormat="1" ht="15" customHeight="1">
      <c r="A69" s="69" t="s">
        <v>443</v>
      </c>
      <c r="B69" s="69"/>
      <c r="C69" s="70"/>
      <c r="D69" s="70"/>
      <c r="E69" s="64">
        <v>18</v>
      </c>
      <c r="F69" s="71">
        <v>15</v>
      </c>
      <c r="G69" s="71">
        <v>3</v>
      </c>
      <c r="H69" s="71">
        <v>8</v>
      </c>
      <c r="I69" s="71">
        <v>158</v>
      </c>
      <c r="J69" s="71">
        <v>159</v>
      </c>
      <c r="K69" s="71">
        <v>100</v>
      </c>
      <c r="L69" s="66">
        <v>5.6962025316455698</v>
      </c>
      <c r="M69" s="64">
        <v>168</v>
      </c>
      <c r="N69" s="64">
        <v>186</v>
      </c>
      <c r="O69" s="64">
        <v>106</v>
      </c>
      <c r="P69" s="64">
        <v>1</v>
      </c>
      <c r="Q69" s="67">
        <v>1.5849056603773586</v>
      </c>
      <c r="R69" s="64">
        <v>42</v>
      </c>
      <c r="S69" s="64">
        <v>2</v>
      </c>
      <c r="T69" s="68">
        <v>1.8481012658227849</v>
      </c>
      <c r="U69" s="68">
        <v>0.40781440781440781</v>
      </c>
      <c r="V69" s="68">
        <v>0.27886056971514245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</sheetData>
  <mergeCells count="5">
    <mergeCell ref="A13:D13"/>
    <mergeCell ref="A28:D28"/>
    <mergeCell ref="A47:D47"/>
    <mergeCell ref="A60:D60"/>
    <mergeCell ref="A69:D69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Normal="100" workbookViewId="0"/>
  </sheetViews>
  <sheetFormatPr defaultColWidth="7.875" defaultRowHeight="15" customHeight="1"/>
  <cols>
    <col min="1" max="1" width="6.875" style="4" customWidth="1"/>
    <col min="2" max="2" width="6" style="4" bestFit="1" customWidth="1"/>
    <col min="3" max="3" width="3.25" style="4" bestFit="1" customWidth="1"/>
    <col min="4" max="4" width="13.375" style="4" bestFit="1" customWidth="1"/>
    <col min="5" max="5" width="9.875" style="5" bestFit="1" customWidth="1"/>
    <col min="6" max="6" width="2.75" style="4" bestFit="1" customWidth="1"/>
    <col min="7" max="7" width="5.875" style="11" bestFit="1" customWidth="1"/>
    <col min="8" max="8" width="3.25" style="7" customWidth="1"/>
    <col min="9" max="9" width="6.625" style="4" customWidth="1"/>
    <col min="10" max="10" width="5.75" style="4" customWidth="1"/>
    <col min="11" max="11" width="3.25" style="4" bestFit="1" customWidth="1"/>
    <col min="12" max="12" width="12.875" style="4" customWidth="1"/>
    <col min="13" max="13" width="9.625" style="4" customWidth="1"/>
    <col min="14" max="14" width="3.25" style="4" bestFit="1" customWidth="1"/>
    <col min="15" max="15" width="5.625" style="4" customWidth="1"/>
    <col min="16" max="16384" width="7.875" style="4"/>
  </cols>
  <sheetData>
    <row r="1" spans="1:21" s="2" customFormat="1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1" t="s">
        <v>7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8</v>
      </c>
    </row>
    <row r="2" spans="1:21" ht="15" customHeight="1">
      <c r="A2" s="4">
        <v>1</v>
      </c>
      <c r="B2" s="4" t="s">
        <v>9</v>
      </c>
      <c r="C2" s="4">
        <v>10</v>
      </c>
      <c r="D2" s="4" t="s">
        <v>10</v>
      </c>
      <c r="E2" s="5" t="s">
        <v>11</v>
      </c>
      <c r="F2" s="4">
        <v>9</v>
      </c>
      <c r="G2" s="6">
        <v>0.56799999999999995</v>
      </c>
      <c r="I2" s="4">
        <v>1</v>
      </c>
      <c r="J2" s="4" t="s">
        <v>12</v>
      </c>
      <c r="K2" s="4">
        <v>14</v>
      </c>
      <c r="L2" s="4" t="s">
        <v>13</v>
      </c>
      <c r="M2" s="5" t="s">
        <v>14</v>
      </c>
      <c r="N2" s="8">
        <v>17</v>
      </c>
      <c r="O2" s="8">
        <v>50</v>
      </c>
      <c r="T2" s="5"/>
    </row>
    <row r="3" spans="1:21" ht="15" customHeight="1">
      <c r="A3" s="4">
        <v>2</v>
      </c>
      <c r="B3" s="4" t="s">
        <v>15</v>
      </c>
      <c r="C3" s="4">
        <v>21</v>
      </c>
      <c r="D3" s="4" t="s">
        <v>16</v>
      </c>
      <c r="E3" s="5" t="s">
        <v>17</v>
      </c>
      <c r="F3" s="8">
        <v>17</v>
      </c>
      <c r="G3" s="6">
        <v>0.54900000000000004</v>
      </c>
      <c r="I3" s="4">
        <v>2</v>
      </c>
      <c r="J3" s="4" t="s">
        <v>18</v>
      </c>
      <c r="K3" s="4">
        <v>56</v>
      </c>
      <c r="L3" s="4" t="s">
        <v>19</v>
      </c>
      <c r="M3" s="5" t="s">
        <v>20</v>
      </c>
      <c r="N3" s="8">
        <v>17</v>
      </c>
      <c r="O3" s="8">
        <v>33</v>
      </c>
      <c r="T3" s="5"/>
    </row>
    <row r="4" spans="1:21" ht="15" customHeight="1">
      <c r="A4" s="4">
        <v>3</v>
      </c>
      <c r="B4" s="4" t="s">
        <v>18</v>
      </c>
      <c r="C4" s="4">
        <v>7</v>
      </c>
      <c r="D4" s="4" t="s">
        <v>21</v>
      </c>
      <c r="E4" s="5" t="s">
        <v>22</v>
      </c>
      <c r="F4" s="4">
        <v>9</v>
      </c>
      <c r="G4" s="6">
        <v>0.5</v>
      </c>
      <c r="I4" s="4">
        <v>3</v>
      </c>
      <c r="J4" s="4" t="s">
        <v>9</v>
      </c>
      <c r="K4" s="4">
        <v>9</v>
      </c>
      <c r="L4" s="4" t="s">
        <v>23</v>
      </c>
      <c r="M4" s="5" t="s">
        <v>24</v>
      </c>
      <c r="N4" s="4">
        <v>15</v>
      </c>
      <c r="O4" s="4">
        <v>30</v>
      </c>
      <c r="T4" s="5"/>
    </row>
    <row r="5" spans="1:21" ht="15" customHeight="1">
      <c r="A5" s="4">
        <v>4</v>
      </c>
      <c r="B5" s="4" t="s">
        <v>9</v>
      </c>
      <c r="C5" s="4">
        <v>9</v>
      </c>
      <c r="D5" s="4" t="s">
        <v>23</v>
      </c>
      <c r="E5" s="5" t="s">
        <v>24</v>
      </c>
      <c r="F5" s="8">
        <v>15</v>
      </c>
      <c r="G5" s="6">
        <v>0.49099999999999999</v>
      </c>
      <c r="I5" s="4">
        <v>4</v>
      </c>
      <c r="J5" s="4" t="s">
        <v>18</v>
      </c>
      <c r="K5" s="4">
        <v>29</v>
      </c>
      <c r="L5" s="4" t="s">
        <v>25</v>
      </c>
      <c r="M5" s="5" t="s">
        <v>26</v>
      </c>
      <c r="N5" s="4">
        <v>14</v>
      </c>
      <c r="O5" s="4">
        <v>28</v>
      </c>
      <c r="T5" s="5"/>
    </row>
    <row r="6" spans="1:21" ht="15" customHeight="1">
      <c r="A6" s="4">
        <v>5</v>
      </c>
      <c r="B6" s="4" t="s">
        <v>18</v>
      </c>
      <c r="C6" s="4">
        <v>38</v>
      </c>
      <c r="D6" s="4" t="s">
        <v>27</v>
      </c>
      <c r="E6" s="5" t="s">
        <v>28</v>
      </c>
      <c r="F6" s="8">
        <v>16</v>
      </c>
      <c r="G6" s="6">
        <v>0.47199999999999998</v>
      </c>
      <c r="I6" s="4">
        <v>5</v>
      </c>
      <c r="J6" s="4" t="s">
        <v>18</v>
      </c>
      <c r="K6" s="4">
        <v>21</v>
      </c>
      <c r="L6" s="4" t="s">
        <v>29</v>
      </c>
      <c r="M6" s="5" t="s">
        <v>30</v>
      </c>
      <c r="N6" s="4">
        <v>18</v>
      </c>
      <c r="O6" s="4">
        <v>27</v>
      </c>
      <c r="T6" s="5"/>
    </row>
    <row r="7" spans="1:21" ht="15" customHeight="1">
      <c r="A7" s="4">
        <v>6</v>
      </c>
      <c r="B7" s="4" t="s">
        <v>31</v>
      </c>
      <c r="C7" s="4">
        <v>2</v>
      </c>
      <c r="D7" s="4" t="s">
        <v>32</v>
      </c>
      <c r="E7" s="5" t="s">
        <v>33</v>
      </c>
      <c r="F7" s="8">
        <v>11</v>
      </c>
      <c r="G7" s="6">
        <v>0.46300000000000002</v>
      </c>
      <c r="I7" s="4">
        <v>5</v>
      </c>
      <c r="J7" s="4" t="s">
        <v>12</v>
      </c>
      <c r="K7" s="4">
        <v>7</v>
      </c>
      <c r="L7" s="4" t="s">
        <v>34</v>
      </c>
      <c r="M7" s="5" t="s">
        <v>35</v>
      </c>
      <c r="N7" s="4">
        <v>17</v>
      </c>
      <c r="O7" s="4">
        <v>27</v>
      </c>
      <c r="T7" s="5"/>
    </row>
    <row r="8" spans="1:21" ht="15" customHeight="1">
      <c r="A8" s="4">
        <v>7</v>
      </c>
      <c r="B8" s="4" t="s">
        <v>31</v>
      </c>
      <c r="C8" s="4">
        <v>16</v>
      </c>
      <c r="D8" s="4" t="s">
        <v>36</v>
      </c>
      <c r="E8" s="5" t="s">
        <v>37</v>
      </c>
      <c r="F8" s="8">
        <v>18</v>
      </c>
      <c r="G8" s="6">
        <v>0.45800000000000002</v>
      </c>
      <c r="I8" s="4">
        <v>7</v>
      </c>
      <c r="J8" s="4" t="s">
        <v>31</v>
      </c>
      <c r="K8" s="4">
        <v>1</v>
      </c>
      <c r="L8" s="4" t="s">
        <v>38</v>
      </c>
      <c r="M8" s="5" t="s">
        <v>39</v>
      </c>
      <c r="N8" s="4">
        <v>19</v>
      </c>
      <c r="O8" s="4">
        <v>26</v>
      </c>
      <c r="T8" s="5"/>
    </row>
    <row r="9" spans="1:21" ht="15" customHeight="1">
      <c r="A9" s="4">
        <v>8</v>
      </c>
      <c r="B9" s="4" t="s">
        <v>9</v>
      </c>
      <c r="C9" s="4">
        <v>51</v>
      </c>
      <c r="D9" s="4" t="s">
        <v>40</v>
      </c>
      <c r="E9" s="5" t="s">
        <v>41</v>
      </c>
      <c r="F9" s="4">
        <v>15</v>
      </c>
      <c r="G9" s="6">
        <v>0.45500000000000002</v>
      </c>
      <c r="I9" s="4">
        <v>8</v>
      </c>
      <c r="J9" s="4" t="s">
        <v>12</v>
      </c>
      <c r="K9" s="4">
        <v>8</v>
      </c>
      <c r="L9" s="4" t="s">
        <v>42</v>
      </c>
      <c r="M9" s="5" t="s">
        <v>43</v>
      </c>
      <c r="N9" s="4">
        <v>17</v>
      </c>
      <c r="O9" s="4">
        <v>25</v>
      </c>
      <c r="T9" s="5"/>
    </row>
    <row r="10" spans="1:21" ht="15" customHeight="1">
      <c r="A10" s="4">
        <v>9</v>
      </c>
      <c r="B10" s="4" t="s">
        <v>12</v>
      </c>
      <c r="C10" s="4">
        <v>8</v>
      </c>
      <c r="D10" s="4" t="s">
        <v>42</v>
      </c>
      <c r="E10" s="5" t="s">
        <v>43</v>
      </c>
      <c r="F10" s="8">
        <v>17</v>
      </c>
      <c r="G10" s="6">
        <v>0.45300000000000001</v>
      </c>
      <c r="I10" s="4">
        <v>9</v>
      </c>
      <c r="J10" s="4" t="s">
        <v>15</v>
      </c>
      <c r="K10" s="4">
        <v>7</v>
      </c>
      <c r="L10" s="4" t="s">
        <v>44</v>
      </c>
      <c r="M10" s="5" t="s">
        <v>44</v>
      </c>
      <c r="N10" s="4">
        <v>17</v>
      </c>
      <c r="O10" s="4">
        <v>24</v>
      </c>
      <c r="T10" s="5"/>
      <c r="U10" s="8"/>
    </row>
    <row r="11" spans="1:21" ht="15" customHeight="1">
      <c r="A11" s="4">
        <v>10</v>
      </c>
      <c r="B11" s="4" t="s">
        <v>18</v>
      </c>
      <c r="C11" s="4">
        <v>56</v>
      </c>
      <c r="D11" s="4" t="s">
        <v>19</v>
      </c>
      <c r="E11" s="5" t="s">
        <v>20</v>
      </c>
      <c r="F11" s="4">
        <v>17</v>
      </c>
      <c r="G11" s="6">
        <v>0.437</v>
      </c>
      <c r="I11" s="4">
        <v>9</v>
      </c>
      <c r="J11" s="4" t="s">
        <v>9</v>
      </c>
      <c r="K11" s="4">
        <v>51</v>
      </c>
      <c r="L11" s="4" t="s">
        <v>40</v>
      </c>
      <c r="M11" s="5" t="s">
        <v>41</v>
      </c>
      <c r="N11" s="4">
        <v>15</v>
      </c>
      <c r="O11" s="4">
        <v>24</v>
      </c>
      <c r="T11" s="5"/>
    </row>
    <row r="12" spans="1:21" ht="15" customHeight="1">
      <c r="A12" s="1" t="s">
        <v>45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9" t="s">
        <v>46</v>
      </c>
      <c r="I12" s="1" t="s">
        <v>47</v>
      </c>
      <c r="J12" s="2" t="s">
        <v>1</v>
      </c>
      <c r="K12" s="2" t="s">
        <v>2</v>
      </c>
      <c r="L12" s="2" t="s">
        <v>3</v>
      </c>
      <c r="M12" s="2" t="s">
        <v>4</v>
      </c>
      <c r="N12" s="2" t="s">
        <v>5</v>
      </c>
      <c r="O12" s="2" t="s">
        <v>48</v>
      </c>
      <c r="T12" s="5"/>
    </row>
    <row r="13" spans="1:21" ht="15" customHeight="1">
      <c r="A13" s="4">
        <v>1</v>
      </c>
      <c r="B13" s="4" t="s">
        <v>9</v>
      </c>
      <c r="C13" s="4">
        <v>10</v>
      </c>
      <c r="D13" s="4" t="s">
        <v>10</v>
      </c>
      <c r="E13" s="5" t="s">
        <v>11</v>
      </c>
      <c r="F13" s="8">
        <v>9</v>
      </c>
      <c r="G13" s="6">
        <v>0.66</v>
      </c>
      <c r="I13" s="4">
        <v>1</v>
      </c>
      <c r="J13" s="4" t="s">
        <v>12</v>
      </c>
      <c r="K13" s="4">
        <v>23</v>
      </c>
      <c r="L13" s="4" t="s">
        <v>49</v>
      </c>
      <c r="M13" s="5" t="s">
        <v>50</v>
      </c>
      <c r="N13" s="4">
        <v>8</v>
      </c>
      <c r="O13" s="4">
        <v>3</v>
      </c>
      <c r="T13" s="5"/>
    </row>
    <row r="14" spans="1:21" ht="15" customHeight="1">
      <c r="A14" s="4">
        <v>2</v>
      </c>
      <c r="B14" s="4" t="s">
        <v>18</v>
      </c>
      <c r="C14" s="4">
        <v>38</v>
      </c>
      <c r="D14" s="4" t="s">
        <v>27</v>
      </c>
      <c r="E14" s="5" t="s">
        <v>28</v>
      </c>
      <c r="F14" s="4">
        <v>16</v>
      </c>
      <c r="G14" s="6">
        <v>0.627</v>
      </c>
      <c r="I14" s="4">
        <v>1</v>
      </c>
      <c r="J14" s="4" t="s">
        <v>31</v>
      </c>
      <c r="K14" s="4">
        <v>16</v>
      </c>
      <c r="L14" s="4" t="s">
        <v>36</v>
      </c>
      <c r="M14" s="5" t="s">
        <v>37</v>
      </c>
      <c r="N14" s="4">
        <v>18</v>
      </c>
      <c r="O14" s="4">
        <v>3</v>
      </c>
      <c r="T14" s="5"/>
    </row>
    <row r="15" spans="1:21" ht="15" customHeight="1">
      <c r="A15" s="4">
        <v>3</v>
      </c>
      <c r="B15" s="4" t="s">
        <v>9</v>
      </c>
      <c r="C15" s="4">
        <v>9</v>
      </c>
      <c r="D15" s="4" t="s">
        <v>23</v>
      </c>
      <c r="E15" s="5" t="s">
        <v>24</v>
      </c>
      <c r="F15" s="4">
        <v>15</v>
      </c>
      <c r="G15" s="6">
        <v>0.59499999999999997</v>
      </c>
      <c r="I15" s="4">
        <v>1</v>
      </c>
      <c r="J15" s="4" t="s">
        <v>9</v>
      </c>
      <c r="K15" s="4">
        <v>10</v>
      </c>
      <c r="L15" s="4" t="s">
        <v>10</v>
      </c>
      <c r="M15" s="5" t="s">
        <v>11</v>
      </c>
      <c r="N15" s="4">
        <v>9</v>
      </c>
      <c r="O15" s="4">
        <v>3</v>
      </c>
      <c r="T15" s="5"/>
    </row>
    <row r="16" spans="1:21" ht="15" customHeight="1">
      <c r="A16" s="4">
        <v>4</v>
      </c>
      <c r="B16" s="4" t="s">
        <v>15</v>
      </c>
      <c r="C16" s="4">
        <v>21</v>
      </c>
      <c r="D16" s="4" t="s">
        <v>16</v>
      </c>
      <c r="E16" s="5" t="s">
        <v>17</v>
      </c>
      <c r="F16" s="8">
        <v>17</v>
      </c>
      <c r="G16" s="6">
        <v>0.57699999999999996</v>
      </c>
      <c r="I16" s="4">
        <v>1</v>
      </c>
      <c r="J16" s="4" t="s">
        <v>18</v>
      </c>
      <c r="K16" s="4">
        <v>7</v>
      </c>
      <c r="L16" s="4" t="s">
        <v>21</v>
      </c>
      <c r="M16" s="5" t="s">
        <v>22</v>
      </c>
      <c r="N16" s="4">
        <v>9</v>
      </c>
      <c r="O16" s="4">
        <v>3</v>
      </c>
      <c r="T16" s="5"/>
    </row>
    <row r="17" spans="1:22" ht="15" customHeight="1">
      <c r="A17" s="4">
        <v>5</v>
      </c>
      <c r="B17" s="4" t="s">
        <v>31</v>
      </c>
      <c r="C17" s="4">
        <v>16</v>
      </c>
      <c r="D17" s="4" t="s">
        <v>36</v>
      </c>
      <c r="E17" s="5" t="s">
        <v>37</v>
      </c>
      <c r="F17" s="8">
        <v>18</v>
      </c>
      <c r="G17" s="6">
        <v>0.57299999999999995</v>
      </c>
      <c r="I17" s="4">
        <v>5</v>
      </c>
      <c r="J17" s="4" t="s">
        <v>12</v>
      </c>
      <c r="K17" s="4">
        <v>7</v>
      </c>
      <c r="L17" s="4" t="s">
        <v>34</v>
      </c>
      <c r="M17" s="5" t="s">
        <v>35</v>
      </c>
      <c r="N17" s="4">
        <v>17</v>
      </c>
      <c r="O17" s="4">
        <v>2</v>
      </c>
      <c r="T17" s="5"/>
    </row>
    <row r="18" spans="1:22" ht="15" customHeight="1">
      <c r="A18" s="4">
        <v>6</v>
      </c>
      <c r="B18" s="4" t="s">
        <v>12</v>
      </c>
      <c r="C18" s="4">
        <v>14</v>
      </c>
      <c r="D18" s="4" t="s">
        <v>13</v>
      </c>
      <c r="E18" s="5" t="s">
        <v>14</v>
      </c>
      <c r="F18" s="4">
        <v>17</v>
      </c>
      <c r="G18" s="6">
        <v>0.56799999999999995</v>
      </c>
      <c r="I18" s="4">
        <v>5</v>
      </c>
      <c r="J18" s="4" t="s">
        <v>12</v>
      </c>
      <c r="K18" s="4">
        <v>33</v>
      </c>
      <c r="L18" s="4" t="s">
        <v>51</v>
      </c>
      <c r="M18" s="5" t="s">
        <v>52</v>
      </c>
      <c r="N18" s="4">
        <v>15</v>
      </c>
      <c r="O18" s="4">
        <v>2</v>
      </c>
      <c r="T18" s="5"/>
      <c r="U18" s="8"/>
    </row>
    <row r="19" spans="1:22" ht="15" customHeight="1">
      <c r="A19" s="4">
        <v>7</v>
      </c>
      <c r="B19" s="4" t="s">
        <v>18</v>
      </c>
      <c r="C19" s="4">
        <v>7</v>
      </c>
      <c r="D19" s="4" t="s">
        <v>21</v>
      </c>
      <c r="E19" s="5" t="s">
        <v>22</v>
      </c>
      <c r="F19" s="8">
        <v>9</v>
      </c>
      <c r="G19" s="6">
        <v>0.55300000000000005</v>
      </c>
      <c r="I19" s="4">
        <v>5</v>
      </c>
      <c r="J19" s="4" t="s">
        <v>12</v>
      </c>
      <c r="K19" s="4">
        <v>47</v>
      </c>
      <c r="L19" s="4" t="s">
        <v>53</v>
      </c>
      <c r="M19" s="5" t="s">
        <v>54</v>
      </c>
      <c r="N19" s="4">
        <v>17</v>
      </c>
      <c r="O19" s="4">
        <v>2</v>
      </c>
      <c r="T19" s="5"/>
    </row>
    <row r="20" spans="1:22" ht="15" customHeight="1">
      <c r="A20" s="4">
        <v>7</v>
      </c>
      <c r="B20" s="4" t="s">
        <v>9</v>
      </c>
      <c r="C20" s="4">
        <v>24</v>
      </c>
      <c r="D20" s="4" t="s">
        <v>55</v>
      </c>
      <c r="E20" s="5" t="s">
        <v>56</v>
      </c>
      <c r="F20" s="4">
        <v>17</v>
      </c>
      <c r="G20" s="6">
        <v>0.55300000000000005</v>
      </c>
      <c r="I20" s="4">
        <v>5</v>
      </c>
      <c r="J20" s="4" t="s">
        <v>15</v>
      </c>
      <c r="K20" s="4">
        <v>21</v>
      </c>
      <c r="L20" s="4" t="s">
        <v>16</v>
      </c>
      <c r="M20" s="5" t="s">
        <v>17</v>
      </c>
      <c r="N20" s="4">
        <v>17</v>
      </c>
      <c r="O20" s="4">
        <v>2</v>
      </c>
      <c r="T20" s="5"/>
    </row>
    <row r="21" spans="1:22" ht="15" customHeight="1">
      <c r="A21" s="4">
        <v>9</v>
      </c>
      <c r="B21" s="4" t="s">
        <v>18</v>
      </c>
      <c r="C21" s="4">
        <v>56</v>
      </c>
      <c r="D21" s="4" t="s">
        <v>19</v>
      </c>
      <c r="E21" s="5" t="s">
        <v>20</v>
      </c>
      <c r="F21" s="4">
        <v>17</v>
      </c>
      <c r="G21" s="6">
        <v>0.54</v>
      </c>
      <c r="I21" s="4">
        <v>5</v>
      </c>
      <c r="J21" s="4" t="s">
        <v>9</v>
      </c>
      <c r="K21" s="4">
        <v>24</v>
      </c>
      <c r="L21" s="4" t="s">
        <v>55</v>
      </c>
      <c r="M21" s="5" t="s">
        <v>56</v>
      </c>
      <c r="N21" s="8">
        <v>17</v>
      </c>
      <c r="O21" s="8">
        <v>2</v>
      </c>
      <c r="T21" s="5"/>
    </row>
    <row r="22" spans="1:22" ht="15" customHeight="1">
      <c r="A22" s="4">
        <v>10</v>
      </c>
      <c r="B22" s="4" t="s">
        <v>31</v>
      </c>
      <c r="C22" s="4">
        <v>1</v>
      </c>
      <c r="D22" s="4" t="s">
        <v>38</v>
      </c>
      <c r="E22" s="5" t="s">
        <v>39</v>
      </c>
      <c r="F22" s="8">
        <v>19</v>
      </c>
      <c r="G22" s="6">
        <v>0.53</v>
      </c>
      <c r="I22" s="4">
        <v>5</v>
      </c>
      <c r="J22" s="4" t="s">
        <v>18</v>
      </c>
      <c r="K22" s="4">
        <v>29</v>
      </c>
      <c r="L22" s="4" t="s">
        <v>25</v>
      </c>
      <c r="M22" s="5" t="s">
        <v>26</v>
      </c>
      <c r="N22" s="8">
        <v>14</v>
      </c>
      <c r="O22" s="8">
        <v>2</v>
      </c>
      <c r="T22" s="5"/>
    </row>
    <row r="23" spans="1:22" ht="15" customHeight="1">
      <c r="A23" s="1" t="s">
        <v>57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58</v>
      </c>
      <c r="I23" s="1" t="s">
        <v>59</v>
      </c>
      <c r="J23" s="2" t="s">
        <v>1</v>
      </c>
      <c r="K23" s="2" t="s">
        <v>2</v>
      </c>
      <c r="L23" s="2" t="s">
        <v>3</v>
      </c>
      <c r="M23" s="2" t="s">
        <v>4</v>
      </c>
      <c r="N23" s="2" t="s">
        <v>5</v>
      </c>
      <c r="O23" s="2" t="s">
        <v>60</v>
      </c>
      <c r="T23" s="5"/>
    </row>
    <row r="24" spans="1:22" ht="15" customHeight="1">
      <c r="A24" s="4">
        <v>1</v>
      </c>
      <c r="B24" s="4" t="s">
        <v>31</v>
      </c>
      <c r="C24" s="4">
        <v>7</v>
      </c>
      <c r="D24" s="4" t="s">
        <v>61</v>
      </c>
      <c r="E24" s="5" t="s">
        <v>62</v>
      </c>
      <c r="F24" s="8">
        <v>18</v>
      </c>
      <c r="G24" s="8">
        <v>35</v>
      </c>
      <c r="I24" s="4">
        <v>1</v>
      </c>
      <c r="J24" s="4" t="s">
        <v>9</v>
      </c>
      <c r="K24" s="4">
        <v>10</v>
      </c>
      <c r="L24" s="4" t="s">
        <v>10</v>
      </c>
      <c r="M24" s="5" t="s">
        <v>11</v>
      </c>
      <c r="N24" s="8">
        <v>9</v>
      </c>
      <c r="O24" s="6">
        <v>0.89200000000000002</v>
      </c>
      <c r="T24" s="5"/>
      <c r="V24" s="6"/>
    </row>
    <row r="25" spans="1:22" ht="15" customHeight="1">
      <c r="A25" s="4">
        <v>2</v>
      </c>
      <c r="B25" s="4" t="s">
        <v>15</v>
      </c>
      <c r="C25" s="4">
        <v>21</v>
      </c>
      <c r="D25" s="4" t="s">
        <v>16</v>
      </c>
      <c r="E25" s="5" t="s">
        <v>17</v>
      </c>
      <c r="F25" s="4">
        <v>17</v>
      </c>
      <c r="G25" s="4">
        <v>31</v>
      </c>
      <c r="I25" s="4">
        <v>2</v>
      </c>
      <c r="J25" s="4" t="s">
        <v>18</v>
      </c>
      <c r="K25" s="4">
        <v>7</v>
      </c>
      <c r="L25" s="4" t="s">
        <v>21</v>
      </c>
      <c r="M25" s="5" t="s">
        <v>22</v>
      </c>
      <c r="N25" s="4">
        <v>9</v>
      </c>
      <c r="O25" s="6">
        <v>0.875</v>
      </c>
      <c r="T25" s="5"/>
      <c r="V25" s="6"/>
    </row>
    <row r="26" spans="1:22" ht="15" customHeight="1">
      <c r="A26" s="4">
        <v>3</v>
      </c>
      <c r="B26" s="4" t="s">
        <v>31</v>
      </c>
      <c r="C26" s="4">
        <v>16</v>
      </c>
      <c r="D26" s="4" t="s">
        <v>36</v>
      </c>
      <c r="E26" s="5" t="s">
        <v>37</v>
      </c>
      <c r="F26" s="8">
        <v>18</v>
      </c>
      <c r="G26" s="8">
        <v>30</v>
      </c>
      <c r="I26" s="4">
        <v>3</v>
      </c>
      <c r="J26" s="4" t="s">
        <v>15</v>
      </c>
      <c r="K26" s="4">
        <v>21</v>
      </c>
      <c r="L26" s="4" t="s">
        <v>16</v>
      </c>
      <c r="M26" s="5" t="s">
        <v>17</v>
      </c>
      <c r="N26" s="4">
        <v>17</v>
      </c>
      <c r="O26" s="6">
        <v>0.84499999999999997</v>
      </c>
      <c r="T26" s="5"/>
      <c r="V26" s="6"/>
    </row>
    <row r="27" spans="1:22" ht="15" customHeight="1">
      <c r="A27" s="4">
        <v>4</v>
      </c>
      <c r="B27" s="4" t="s">
        <v>12</v>
      </c>
      <c r="C27" s="4">
        <v>51</v>
      </c>
      <c r="D27" s="4" t="s">
        <v>63</v>
      </c>
      <c r="E27" s="5" t="s">
        <v>64</v>
      </c>
      <c r="F27" s="8">
        <v>18</v>
      </c>
      <c r="G27" s="8">
        <v>28</v>
      </c>
      <c r="I27" s="4">
        <v>4</v>
      </c>
      <c r="J27" s="4" t="s">
        <v>31</v>
      </c>
      <c r="K27" s="4">
        <v>16</v>
      </c>
      <c r="L27" s="4" t="s">
        <v>36</v>
      </c>
      <c r="M27" s="5" t="s">
        <v>37</v>
      </c>
      <c r="N27" s="8">
        <v>18</v>
      </c>
      <c r="O27" s="6">
        <v>0.72199999999999998</v>
      </c>
      <c r="T27" s="5"/>
      <c r="V27" s="6"/>
    </row>
    <row r="28" spans="1:22" ht="15" customHeight="1">
      <c r="A28" s="4">
        <v>5</v>
      </c>
      <c r="B28" s="4" t="s">
        <v>31</v>
      </c>
      <c r="C28" s="4">
        <v>4</v>
      </c>
      <c r="D28" s="4" t="s">
        <v>65</v>
      </c>
      <c r="E28" s="5" t="s">
        <v>66</v>
      </c>
      <c r="F28" s="8">
        <v>19</v>
      </c>
      <c r="G28" s="8">
        <v>26</v>
      </c>
      <c r="I28" s="4">
        <v>5</v>
      </c>
      <c r="J28" s="4" t="s">
        <v>9</v>
      </c>
      <c r="K28" s="4">
        <v>24</v>
      </c>
      <c r="L28" s="4" t="s">
        <v>55</v>
      </c>
      <c r="M28" s="5" t="s">
        <v>56</v>
      </c>
      <c r="N28" s="8">
        <v>17</v>
      </c>
      <c r="O28" s="6">
        <v>0.71899999999999997</v>
      </c>
      <c r="T28" s="5"/>
      <c r="V28" s="6"/>
    </row>
    <row r="29" spans="1:22" ht="15" customHeight="1">
      <c r="A29" s="4">
        <v>6</v>
      </c>
      <c r="B29" s="4" t="s">
        <v>12</v>
      </c>
      <c r="C29" s="4">
        <v>7</v>
      </c>
      <c r="D29" s="4" t="s">
        <v>34</v>
      </c>
      <c r="E29" s="5" t="s">
        <v>35</v>
      </c>
      <c r="F29" s="8">
        <v>17</v>
      </c>
      <c r="G29" s="8">
        <v>25</v>
      </c>
      <c r="I29" s="4">
        <v>6</v>
      </c>
      <c r="J29" s="4" t="s">
        <v>12</v>
      </c>
      <c r="K29" s="4">
        <v>47</v>
      </c>
      <c r="L29" s="4" t="s">
        <v>53</v>
      </c>
      <c r="M29" s="5" t="s">
        <v>54</v>
      </c>
      <c r="N29" s="8">
        <v>17</v>
      </c>
      <c r="O29" s="6">
        <v>0.69399999999999995</v>
      </c>
      <c r="T29" s="5"/>
      <c r="U29" s="8"/>
      <c r="V29" s="6"/>
    </row>
    <row r="30" spans="1:22" ht="15" customHeight="1">
      <c r="A30" s="4">
        <v>6</v>
      </c>
      <c r="B30" s="4" t="s">
        <v>9</v>
      </c>
      <c r="C30" s="4">
        <v>9</v>
      </c>
      <c r="D30" s="4" t="s">
        <v>23</v>
      </c>
      <c r="E30" s="5" t="s">
        <v>24</v>
      </c>
      <c r="F30" s="8">
        <v>15</v>
      </c>
      <c r="G30" s="8">
        <v>25</v>
      </c>
      <c r="I30" s="4">
        <v>7</v>
      </c>
      <c r="J30" s="4" t="s">
        <v>9</v>
      </c>
      <c r="K30" s="4">
        <v>51</v>
      </c>
      <c r="L30" s="4" t="s">
        <v>40</v>
      </c>
      <c r="M30" s="5" t="s">
        <v>41</v>
      </c>
      <c r="N30" s="4">
        <v>15</v>
      </c>
      <c r="O30" s="6">
        <v>0.65500000000000003</v>
      </c>
      <c r="T30" s="5"/>
      <c r="V30" s="6"/>
    </row>
    <row r="31" spans="1:22" ht="15" customHeight="1">
      <c r="A31" s="4">
        <v>8</v>
      </c>
      <c r="B31" s="4" t="s">
        <v>18</v>
      </c>
      <c r="C31" s="4">
        <v>38</v>
      </c>
      <c r="D31" s="4" t="s">
        <v>27</v>
      </c>
      <c r="E31" s="5" t="s">
        <v>28</v>
      </c>
      <c r="F31" s="8">
        <v>16</v>
      </c>
      <c r="G31" s="8">
        <v>24</v>
      </c>
      <c r="I31" s="4">
        <v>8</v>
      </c>
      <c r="J31" s="4" t="s">
        <v>12</v>
      </c>
      <c r="K31" s="4">
        <v>33</v>
      </c>
      <c r="L31" s="4" t="s">
        <v>51</v>
      </c>
      <c r="M31" s="5" t="s">
        <v>52</v>
      </c>
      <c r="N31" s="4">
        <v>15</v>
      </c>
      <c r="O31" s="6">
        <v>0.63800000000000001</v>
      </c>
      <c r="T31" s="5"/>
      <c r="U31" s="8"/>
      <c r="V31" s="6"/>
    </row>
    <row r="32" spans="1:22" ht="15" customHeight="1">
      <c r="A32" s="4">
        <v>8</v>
      </c>
      <c r="B32" s="4" t="s">
        <v>18</v>
      </c>
      <c r="C32" s="4">
        <v>56</v>
      </c>
      <c r="D32" s="4" t="s">
        <v>19</v>
      </c>
      <c r="E32" s="5" t="s">
        <v>20</v>
      </c>
      <c r="F32" s="8">
        <v>17</v>
      </c>
      <c r="G32" s="8">
        <v>24</v>
      </c>
      <c r="I32" s="4">
        <v>9</v>
      </c>
      <c r="J32" s="4" t="s">
        <v>18</v>
      </c>
      <c r="K32" s="4">
        <v>38</v>
      </c>
      <c r="L32" s="4" t="s">
        <v>27</v>
      </c>
      <c r="M32" s="5" t="s">
        <v>28</v>
      </c>
      <c r="N32" s="8">
        <v>16</v>
      </c>
      <c r="O32" s="6">
        <v>0.623</v>
      </c>
      <c r="T32" s="5"/>
      <c r="V32" s="6"/>
    </row>
    <row r="33" spans="1:22" ht="15" customHeight="1">
      <c r="A33" s="10" t="s">
        <v>67</v>
      </c>
      <c r="B33" s="10"/>
      <c r="C33" s="10"/>
      <c r="D33" s="10"/>
      <c r="E33" s="10"/>
      <c r="F33" s="10"/>
      <c r="G33" s="10"/>
      <c r="I33" s="4">
        <v>10</v>
      </c>
      <c r="J33" s="4" t="s">
        <v>31</v>
      </c>
      <c r="K33" s="4">
        <v>7</v>
      </c>
      <c r="L33" s="4" t="s">
        <v>61</v>
      </c>
      <c r="M33" s="5" t="s">
        <v>62</v>
      </c>
      <c r="N33" s="8">
        <v>18</v>
      </c>
      <c r="O33" s="6">
        <v>0.61899999999999999</v>
      </c>
      <c r="T33" s="5"/>
      <c r="V33" s="6"/>
    </row>
    <row r="34" spans="1:22" ht="15" customHeight="1">
      <c r="A34" s="1" t="s">
        <v>68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69</v>
      </c>
      <c r="I34" s="1" t="s">
        <v>70</v>
      </c>
      <c r="J34" s="2" t="s">
        <v>1</v>
      </c>
      <c r="K34" s="2" t="s">
        <v>2</v>
      </c>
      <c r="L34" s="2" t="s">
        <v>3</v>
      </c>
      <c r="M34" s="2" t="s">
        <v>4</v>
      </c>
      <c r="N34" s="2" t="s">
        <v>5</v>
      </c>
      <c r="O34" s="2" t="s">
        <v>71</v>
      </c>
      <c r="T34" s="5"/>
      <c r="U34" s="8"/>
    </row>
    <row r="35" spans="1:22" ht="15" customHeight="1">
      <c r="A35" s="4">
        <v>1</v>
      </c>
      <c r="B35" s="4" t="s">
        <v>12</v>
      </c>
      <c r="C35" s="4">
        <v>14</v>
      </c>
      <c r="D35" s="4" t="s">
        <v>13</v>
      </c>
      <c r="E35" s="5" t="s">
        <v>14</v>
      </c>
      <c r="F35" s="8">
        <v>17</v>
      </c>
      <c r="G35" s="8">
        <v>43</v>
      </c>
      <c r="I35" s="4">
        <v>1</v>
      </c>
      <c r="J35" s="4" t="s">
        <v>15</v>
      </c>
      <c r="K35" s="4">
        <v>21</v>
      </c>
      <c r="L35" s="4" t="s">
        <v>16</v>
      </c>
      <c r="M35" s="5" t="s">
        <v>17</v>
      </c>
      <c r="N35" s="8">
        <v>17</v>
      </c>
      <c r="O35" s="8">
        <v>39</v>
      </c>
      <c r="T35" s="5"/>
    </row>
    <row r="36" spans="1:22" ht="15" customHeight="1">
      <c r="A36" s="4">
        <v>2</v>
      </c>
      <c r="B36" s="4" t="s">
        <v>18</v>
      </c>
      <c r="C36" s="4">
        <v>21</v>
      </c>
      <c r="D36" s="4" t="s">
        <v>29</v>
      </c>
      <c r="E36" s="5" t="s">
        <v>30</v>
      </c>
      <c r="F36" s="8">
        <v>18</v>
      </c>
      <c r="G36" s="8">
        <v>38</v>
      </c>
      <c r="I36" s="4">
        <v>2</v>
      </c>
      <c r="J36" s="4" t="s">
        <v>31</v>
      </c>
      <c r="K36" s="4">
        <v>7</v>
      </c>
      <c r="L36" s="4" t="s">
        <v>61</v>
      </c>
      <c r="M36" s="5" t="s">
        <v>62</v>
      </c>
      <c r="N36" s="4">
        <v>18</v>
      </c>
      <c r="O36" s="4">
        <v>36</v>
      </c>
      <c r="T36" s="5"/>
    </row>
    <row r="37" spans="1:22" ht="15" customHeight="1">
      <c r="A37" s="4">
        <v>3</v>
      </c>
      <c r="B37" s="4" t="s">
        <v>31</v>
      </c>
      <c r="C37" s="4">
        <v>1</v>
      </c>
      <c r="D37" s="4" t="s">
        <v>38</v>
      </c>
      <c r="E37" s="5" t="s">
        <v>39</v>
      </c>
      <c r="F37" s="4">
        <v>19</v>
      </c>
      <c r="G37" s="4">
        <v>35</v>
      </c>
      <c r="I37" s="4">
        <v>3</v>
      </c>
      <c r="J37" s="4" t="s">
        <v>31</v>
      </c>
      <c r="K37" s="4">
        <v>4</v>
      </c>
      <c r="L37" s="4" t="s">
        <v>65</v>
      </c>
      <c r="M37" s="5" t="s">
        <v>66</v>
      </c>
      <c r="N37" s="4">
        <v>19</v>
      </c>
      <c r="O37" s="4">
        <v>35</v>
      </c>
      <c r="T37" s="5"/>
    </row>
    <row r="38" spans="1:22" ht="15" customHeight="1">
      <c r="A38" s="4">
        <v>4</v>
      </c>
      <c r="B38" s="4" t="s">
        <v>12</v>
      </c>
      <c r="C38" s="4">
        <v>51</v>
      </c>
      <c r="D38" s="4" t="s">
        <v>63</v>
      </c>
      <c r="E38" s="5" t="s">
        <v>64</v>
      </c>
      <c r="F38" s="8">
        <v>18</v>
      </c>
      <c r="G38" s="8">
        <v>31</v>
      </c>
      <c r="I38" s="4">
        <v>4</v>
      </c>
      <c r="J38" s="4" t="s">
        <v>18</v>
      </c>
      <c r="K38" s="4">
        <v>21</v>
      </c>
      <c r="L38" s="4" t="s">
        <v>29</v>
      </c>
      <c r="M38" s="5" t="s">
        <v>30</v>
      </c>
      <c r="N38" s="8">
        <v>18</v>
      </c>
      <c r="O38" s="8">
        <v>34</v>
      </c>
      <c r="T38" s="5"/>
    </row>
    <row r="39" spans="1:22" ht="15" customHeight="1">
      <c r="A39" s="4">
        <v>4</v>
      </c>
      <c r="B39" s="4" t="s">
        <v>31</v>
      </c>
      <c r="C39" s="4">
        <v>16</v>
      </c>
      <c r="D39" s="4" t="s">
        <v>36</v>
      </c>
      <c r="E39" s="5" t="s">
        <v>37</v>
      </c>
      <c r="F39" s="8">
        <v>18</v>
      </c>
      <c r="G39" s="8">
        <v>31</v>
      </c>
      <c r="I39" s="4">
        <v>5</v>
      </c>
      <c r="J39" s="4" t="s">
        <v>31</v>
      </c>
      <c r="K39" s="4">
        <v>16</v>
      </c>
      <c r="L39" s="4" t="s">
        <v>36</v>
      </c>
      <c r="M39" s="5" t="s">
        <v>37</v>
      </c>
      <c r="N39" s="8">
        <v>18</v>
      </c>
      <c r="O39" s="8">
        <v>33</v>
      </c>
      <c r="T39" s="5"/>
    </row>
    <row r="40" spans="1:22" ht="15" customHeight="1">
      <c r="A40" s="4">
        <v>6</v>
      </c>
      <c r="B40" s="4" t="s">
        <v>31</v>
      </c>
      <c r="C40" s="4">
        <v>4</v>
      </c>
      <c r="D40" s="4" t="s">
        <v>65</v>
      </c>
      <c r="E40" s="5" t="s">
        <v>66</v>
      </c>
      <c r="F40" s="8">
        <v>19</v>
      </c>
      <c r="G40" s="8">
        <v>30</v>
      </c>
      <c r="I40" s="4">
        <v>6</v>
      </c>
      <c r="J40" s="4" t="s">
        <v>18</v>
      </c>
      <c r="K40" s="4">
        <v>56</v>
      </c>
      <c r="L40" s="4" t="s">
        <v>19</v>
      </c>
      <c r="M40" s="5" t="s">
        <v>20</v>
      </c>
      <c r="N40" s="4">
        <v>17</v>
      </c>
      <c r="O40" s="4">
        <v>31</v>
      </c>
      <c r="T40" s="5"/>
    </row>
    <row r="41" spans="1:22" ht="15" customHeight="1">
      <c r="A41" s="4">
        <v>7</v>
      </c>
      <c r="B41" s="4" t="s">
        <v>9</v>
      </c>
      <c r="C41" s="4">
        <v>9</v>
      </c>
      <c r="D41" s="4" t="s">
        <v>23</v>
      </c>
      <c r="E41" s="5" t="s">
        <v>24</v>
      </c>
      <c r="F41" s="4">
        <v>15</v>
      </c>
      <c r="G41" s="4">
        <v>29</v>
      </c>
      <c r="I41" s="4">
        <v>7</v>
      </c>
      <c r="J41" s="4" t="s">
        <v>12</v>
      </c>
      <c r="K41" s="4">
        <v>8</v>
      </c>
      <c r="L41" s="4" t="s">
        <v>42</v>
      </c>
      <c r="M41" s="5" t="s">
        <v>43</v>
      </c>
      <c r="N41" s="8">
        <v>17</v>
      </c>
      <c r="O41" s="8">
        <v>29</v>
      </c>
      <c r="T41" s="5"/>
      <c r="U41" s="8"/>
    </row>
    <row r="42" spans="1:22" ht="15" customHeight="1">
      <c r="A42" s="4">
        <v>7</v>
      </c>
      <c r="B42" s="4" t="s">
        <v>18</v>
      </c>
      <c r="C42" s="4">
        <v>24</v>
      </c>
      <c r="D42" s="4" t="s">
        <v>72</v>
      </c>
      <c r="E42" s="5" t="s">
        <v>73</v>
      </c>
      <c r="F42" s="8">
        <v>18</v>
      </c>
      <c r="G42" s="8">
        <v>29</v>
      </c>
      <c r="I42" s="4">
        <v>7</v>
      </c>
      <c r="J42" s="4" t="s">
        <v>31</v>
      </c>
      <c r="K42" s="4">
        <v>1</v>
      </c>
      <c r="L42" s="4" t="s">
        <v>38</v>
      </c>
      <c r="M42" s="5" t="s">
        <v>39</v>
      </c>
      <c r="N42" s="4">
        <v>19</v>
      </c>
      <c r="O42" s="4">
        <v>29</v>
      </c>
      <c r="T42" s="5"/>
    </row>
    <row r="43" spans="1:22" ht="15" customHeight="1">
      <c r="A43" s="4">
        <v>9</v>
      </c>
      <c r="B43" s="4" t="s">
        <v>15</v>
      </c>
      <c r="C43" s="4">
        <v>7</v>
      </c>
      <c r="D43" s="4" t="s">
        <v>44</v>
      </c>
      <c r="E43" s="5" t="s">
        <v>44</v>
      </c>
      <c r="F43" s="4">
        <v>17</v>
      </c>
      <c r="G43" s="4">
        <v>28</v>
      </c>
      <c r="I43" s="4">
        <v>9</v>
      </c>
      <c r="J43" s="4" t="s">
        <v>12</v>
      </c>
      <c r="K43" s="4">
        <v>47</v>
      </c>
      <c r="L43" s="4" t="s">
        <v>53</v>
      </c>
      <c r="M43" s="5" t="s">
        <v>54</v>
      </c>
      <c r="N43" s="4">
        <v>17</v>
      </c>
      <c r="O43" s="4">
        <v>28</v>
      </c>
      <c r="T43" s="5"/>
      <c r="U43" s="8"/>
    </row>
    <row r="44" spans="1:22" ht="15" customHeight="1">
      <c r="A44" s="10" t="s">
        <v>74</v>
      </c>
      <c r="B44" s="10"/>
      <c r="C44" s="10"/>
      <c r="D44" s="10"/>
      <c r="E44" s="10"/>
      <c r="F44" s="10"/>
      <c r="G44" s="10"/>
      <c r="I44" s="4">
        <v>9</v>
      </c>
      <c r="J44" s="4" t="s">
        <v>9</v>
      </c>
      <c r="K44" s="4">
        <v>9</v>
      </c>
      <c r="L44" s="4" t="s">
        <v>23</v>
      </c>
      <c r="M44" s="5" t="s">
        <v>24</v>
      </c>
      <c r="N44" s="4">
        <v>15</v>
      </c>
      <c r="O44" s="4">
        <v>28</v>
      </c>
      <c r="T44" s="5"/>
    </row>
    <row r="45" spans="1:22" ht="15" customHeight="1">
      <c r="G45" s="8"/>
      <c r="T45" s="5"/>
    </row>
    <row r="46" spans="1:22" ht="15" customHeight="1">
      <c r="G46" s="8"/>
      <c r="T46" s="5"/>
    </row>
    <row r="47" spans="1:22" ht="15" customHeight="1">
      <c r="T47" s="5"/>
    </row>
    <row r="48" spans="1:22" ht="15" customHeight="1">
      <c r="T48" s="5"/>
    </row>
    <row r="49" spans="20:20" ht="15" customHeight="1">
      <c r="T49" s="5"/>
    </row>
    <row r="50" spans="20:20" ht="15" customHeight="1">
      <c r="T50" s="5"/>
    </row>
    <row r="81" spans="5:7" ht="15" customHeight="1">
      <c r="E81" s="4"/>
      <c r="G81" s="4"/>
    </row>
    <row r="82" spans="5:7" ht="15" customHeight="1">
      <c r="E82" s="4"/>
      <c r="G82" s="4"/>
    </row>
    <row r="83" spans="5:7" ht="15" customHeight="1">
      <c r="E83" s="4"/>
      <c r="G83" s="4"/>
    </row>
    <row r="84" spans="5:7" ht="15" customHeight="1">
      <c r="E84" s="4"/>
      <c r="G84" s="4"/>
    </row>
    <row r="85" spans="5:7" ht="15" customHeight="1">
      <c r="E85" s="4"/>
      <c r="G85" s="4"/>
    </row>
    <row r="86" spans="5:7" ht="15" customHeight="1">
      <c r="E86" s="4"/>
      <c r="G86" s="4"/>
    </row>
    <row r="87" spans="5:7" ht="15" customHeight="1">
      <c r="E87" s="4"/>
      <c r="G87" s="4"/>
    </row>
    <row r="88" spans="5:7" ht="15" customHeight="1">
      <c r="E88" s="4"/>
      <c r="G88" s="4"/>
    </row>
    <row r="89" spans="5:7" ht="15" customHeight="1">
      <c r="G89" s="4"/>
    </row>
    <row r="90" spans="5:7" ht="15" customHeight="1">
      <c r="G90" s="4"/>
    </row>
    <row r="92" spans="5:7" ht="15.75" customHeight="1"/>
  </sheetData>
  <mergeCells count="2">
    <mergeCell ref="A33:G33"/>
    <mergeCell ref="A44:G44"/>
  </mergeCells>
  <phoneticPr fontId="3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Q30" sqref="Q30"/>
    </sheetView>
  </sheetViews>
  <sheetFormatPr defaultRowHeight="15" customHeight="1"/>
  <cols>
    <col min="1" max="1" width="5.875" style="4" customWidth="1"/>
    <col min="2" max="2" width="5.125" style="4" customWidth="1"/>
    <col min="3" max="3" width="3.25" style="4" bestFit="1" customWidth="1"/>
    <col min="4" max="4" width="13.375" style="5" customWidth="1"/>
    <col min="5" max="5" width="10.375" style="4" bestFit="1" customWidth="1"/>
    <col min="6" max="6" width="3.25" style="4" bestFit="1" customWidth="1"/>
    <col min="7" max="7" width="6.25" style="4" customWidth="1"/>
    <col min="8" max="8" width="4.25" style="7" customWidth="1"/>
    <col min="9" max="9" width="7" style="4" customWidth="1"/>
    <col min="10" max="10" width="5.625" style="4" customWidth="1"/>
    <col min="11" max="11" width="3.25" style="53" bestFit="1" customWidth="1"/>
    <col min="12" max="12" width="14" style="4" customWidth="1"/>
    <col min="13" max="13" width="9.875" style="4" customWidth="1"/>
    <col min="14" max="14" width="2.75" style="41" bestFit="1" customWidth="1"/>
    <col min="15" max="15" width="6.125" style="41" bestFit="1" customWidth="1"/>
    <col min="16" max="16" width="9" style="41"/>
    <col min="17" max="19" width="9" style="52"/>
    <col min="20" max="20" width="12.625" style="5" customWidth="1"/>
    <col min="21" max="16384" width="9" style="4"/>
  </cols>
  <sheetData>
    <row r="1" spans="1:20" s="4" customFormat="1" ht="15" customHeight="1">
      <c r="A1" s="59" t="s">
        <v>334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333</v>
      </c>
      <c r="H1" s="3"/>
      <c r="I1" s="58" t="s">
        <v>332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331</v>
      </c>
      <c r="P1" s="2"/>
      <c r="Q1" s="2"/>
      <c r="R1" s="2"/>
      <c r="S1" s="2"/>
      <c r="T1" s="2"/>
    </row>
    <row r="2" spans="1:20" s="4" customFormat="1" ht="15" customHeight="1">
      <c r="A2" s="4">
        <v>1</v>
      </c>
      <c r="B2" s="4" t="s">
        <v>9</v>
      </c>
      <c r="C2" s="4">
        <v>10</v>
      </c>
      <c r="D2" s="4" t="s">
        <v>10</v>
      </c>
      <c r="E2" s="5" t="s">
        <v>11</v>
      </c>
      <c r="F2" s="4">
        <v>9</v>
      </c>
      <c r="G2" s="60">
        <v>1</v>
      </c>
      <c r="H2" s="56"/>
      <c r="I2" s="4">
        <v>1</v>
      </c>
      <c r="J2" s="4" t="s">
        <v>9</v>
      </c>
      <c r="K2" s="4">
        <v>10</v>
      </c>
      <c r="L2" s="4" t="s">
        <v>10</v>
      </c>
      <c r="M2" s="5" t="s">
        <v>11</v>
      </c>
      <c r="N2" s="4">
        <v>9</v>
      </c>
      <c r="O2" s="41">
        <v>0.94399999999999995</v>
      </c>
      <c r="T2" s="5"/>
    </row>
    <row r="3" spans="1:20" s="4" customFormat="1" ht="15" customHeight="1">
      <c r="A3" s="4">
        <v>2</v>
      </c>
      <c r="B3" s="4" t="s">
        <v>31</v>
      </c>
      <c r="C3" s="4">
        <v>16</v>
      </c>
      <c r="D3" s="4" t="s">
        <v>36</v>
      </c>
      <c r="E3" s="5" t="s">
        <v>37</v>
      </c>
      <c r="F3" s="4">
        <v>16</v>
      </c>
      <c r="G3" s="60">
        <v>1.1599999999999999</v>
      </c>
      <c r="H3" s="56"/>
      <c r="I3" s="4">
        <v>2</v>
      </c>
      <c r="J3" s="4" t="s">
        <v>31</v>
      </c>
      <c r="K3" s="4">
        <v>16</v>
      </c>
      <c r="L3" s="4" t="s">
        <v>36</v>
      </c>
      <c r="M3" s="5" t="s">
        <v>37</v>
      </c>
      <c r="N3" s="4">
        <v>16</v>
      </c>
      <c r="O3" s="41">
        <v>0.96799999999999997</v>
      </c>
      <c r="T3" s="5"/>
    </row>
    <row r="4" spans="1:20" s="4" customFormat="1" ht="15" customHeight="1">
      <c r="A4" s="4">
        <v>3</v>
      </c>
      <c r="B4" s="4" t="s">
        <v>31</v>
      </c>
      <c r="C4" s="4">
        <v>61</v>
      </c>
      <c r="D4" s="4" t="s">
        <v>176</v>
      </c>
      <c r="E4" s="5" t="s">
        <v>315</v>
      </c>
      <c r="F4" s="4">
        <v>17</v>
      </c>
      <c r="G4" s="60">
        <v>3.35</v>
      </c>
      <c r="H4" s="56"/>
      <c r="I4" s="4">
        <v>3</v>
      </c>
      <c r="J4" s="4" t="s">
        <v>31</v>
      </c>
      <c r="K4" s="4">
        <v>61</v>
      </c>
      <c r="L4" s="4" t="s">
        <v>176</v>
      </c>
      <c r="M4" s="5" t="s">
        <v>315</v>
      </c>
      <c r="N4" s="4">
        <v>17</v>
      </c>
      <c r="O4" s="41">
        <v>1.605</v>
      </c>
      <c r="T4" s="5"/>
    </row>
    <row r="5" spans="1:20" s="4" customFormat="1" ht="15" customHeight="1">
      <c r="A5" s="4">
        <v>4</v>
      </c>
      <c r="B5" s="4" t="s">
        <v>18</v>
      </c>
      <c r="C5" s="4">
        <v>24</v>
      </c>
      <c r="D5" s="4" t="s">
        <v>72</v>
      </c>
      <c r="E5" s="5" t="s">
        <v>73</v>
      </c>
      <c r="F5" s="4">
        <v>13</v>
      </c>
      <c r="G5" s="60">
        <v>4.47</v>
      </c>
      <c r="H5" s="56"/>
      <c r="I5" s="4">
        <v>4</v>
      </c>
      <c r="J5" s="4" t="s">
        <v>18</v>
      </c>
      <c r="K5" s="4">
        <v>24</v>
      </c>
      <c r="L5" s="4" t="s">
        <v>72</v>
      </c>
      <c r="M5" s="5" t="s">
        <v>73</v>
      </c>
      <c r="N5" s="4">
        <v>13</v>
      </c>
      <c r="O5" s="41">
        <v>1.615</v>
      </c>
      <c r="T5" s="5"/>
    </row>
    <row r="6" spans="1:20" s="4" customFormat="1" ht="15" customHeight="1">
      <c r="A6" s="4">
        <v>5</v>
      </c>
      <c r="B6" s="4" t="s">
        <v>9</v>
      </c>
      <c r="C6" s="4">
        <v>80</v>
      </c>
      <c r="D6" s="4" t="s">
        <v>271</v>
      </c>
      <c r="E6" s="5" t="s">
        <v>272</v>
      </c>
      <c r="F6" s="4">
        <v>7</v>
      </c>
      <c r="G6" s="60">
        <v>6.31</v>
      </c>
      <c r="H6" s="56"/>
      <c r="I6" s="4">
        <v>5</v>
      </c>
      <c r="J6" s="4" t="s">
        <v>9</v>
      </c>
      <c r="K6" s="4">
        <v>80</v>
      </c>
      <c r="L6" s="4" t="s">
        <v>271</v>
      </c>
      <c r="M6" s="5" t="s">
        <v>272</v>
      </c>
      <c r="N6" s="4">
        <v>7</v>
      </c>
      <c r="O6" s="41">
        <v>1.831</v>
      </c>
      <c r="T6" s="5"/>
    </row>
    <row r="7" spans="1:20" s="4" customFormat="1" ht="15" customHeight="1">
      <c r="D7" s="5"/>
      <c r="H7" s="56"/>
      <c r="I7" s="58" t="s">
        <v>330</v>
      </c>
      <c r="J7" s="2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2" t="s">
        <v>46</v>
      </c>
      <c r="T7" s="5"/>
    </row>
    <row r="8" spans="1:20" s="4" customFormat="1" ht="15" customHeight="1">
      <c r="A8" s="59" t="s">
        <v>329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328</v>
      </c>
      <c r="H8" s="7"/>
      <c r="I8" s="4">
        <v>1</v>
      </c>
      <c r="J8" s="4" t="s">
        <v>9</v>
      </c>
      <c r="K8" s="4">
        <v>10</v>
      </c>
      <c r="L8" s="4" t="s">
        <v>10</v>
      </c>
      <c r="M8" s="5" t="s">
        <v>11</v>
      </c>
      <c r="N8" s="4">
        <v>9</v>
      </c>
      <c r="O8" s="41">
        <v>0.25</v>
      </c>
      <c r="P8" s="41"/>
      <c r="T8" s="5"/>
    </row>
    <row r="9" spans="1:20" s="4" customFormat="1" ht="15" customHeight="1">
      <c r="A9" s="4">
        <v>1</v>
      </c>
      <c r="B9" s="4" t="s">
        <v>18</v>
      </c>
      <c r="C9" s="4">
        <v>29</v>
      </c>
      <c r="D9" s="4" t="s">
        <v>25</v>
      </c>
      <c r="E9" s="5" t="s">
        <v>26</v>
      </c>
      <c r="F9" s="4">
        <v>13</v>
      </c>
      <c r="G9" s="4">
        <v>7</v>
      </c>
      <c r="H9" s="7"/>
      <c r="I9" s="4">
        <v>2</v>
      </c>
      <c r="J9" s="4" t="s">
        <v>31</v>
      </c>
      <c r="K9" s="4">
        <v>16</v>
      </c>
      <c r="L9" s="4" t="s">
        <v>36</v>
      </c>
      <c r="M9" s="5" t="s">
        <v>37</v>
      </c>
      <c r="N9" s="4">
        <v>16</v>
      </c>
      <c r="O9" s="41">
        <v>0.25</v>
      </c>
      <c r="P9" s="41"/>
      <c r="T9" s="5"/>
    </row>
    <row r="10" spans="1:20" s="4" customFormat="1" ht="15" customHeight="1">
      <c r="A10" s="4">
        <v>2</v>
      </c>
      <c r="B10" s="4" t="s">
        <v>31</v>
      </c>
      <c r="C10" s="4">
        <v>7</v>
      </c>
      <c r="D10" s="4" t="s">
        <v>61</v>
      </c>
      <c r="E10" s="5" t="s">
        <v>62</v>
      </c>
      <c r="F10" s="4">
        <v>15</v>
      </c>
      <c r="G10" s="4">
        <v>5</v>
      </c>
      <c r="H10" s="7"/>
      <c r="I10" s="4">
        <v>3</v>
      </c>
      <c r="J10" s="4" t="s">
        <v>31</v>
      </c>
      <c r="K10" s="4">
        <v>61</v>
      </c>
      <c r="L10" s="4" t="s">
        <v>176</v>
      </c>
      <c r="M10" s="5" t="s">
        <v>315</v>
      </c>
      <c r="N10" s="4">
        <v>17</v>
      </c>
      <c r="O10" s="41">
        <v>0.36599999999999999</v>
      </c>
      <c r="P10" s="41"/>
      <c r="T10" s="5"/>
    </row>
    <row r="11" spans="1:20" s="4" customFormat="1" ht="15" customHeight="1">
      <c r="A11" s="4">
        <v>3</v>
      </c>
      <c r="B11" s="4" t="s">
        <v>31</v>
      </c>
      <c r="C11" s="4">
        <v>61</v>
      </c>
      <c r="D11" s="4" t="s">
        <v>176</v>
      </c>
      <c r="E11" s="5" t="s">
        <v>315</v>
      </c>
      <c r="F11" s="4">
        <v>17</v>
      </c>
      <c r="G11" s="4">
        <v>4</v>
      </c>
      <c r="H11" s="7"/>
      <c r="I11" s="4">
        <v>4</v>
      </c>
      <c r="J11" s="4" t="s">
        <v>18</v>
      </c>
      <c r="K11" s="4">
        <v>24</v>
      </c>
      <c r="L11" s="4" t="s">
        <v>72</v>
      </c>
      <c r="M11" s="5" t="s">
        <v>73</v>
      </c>
      <c r="N11" s="4">
        <v>13</v>
      </c>
      <c r="O11" s="41">
        <v>0.36899999999999999</v>
      </c>
      <c r="P11" s="41"/>
      <c r="T11" s="5"/>
    </row>
    <row r="12" spans="1:20" s="4" customFormat="1" ht="15" customHeight="1">
      <c r="A12" s="4">
        <v>3</v>
      </c>
      <c r="B12" s="4" t="s">
        <v>18</v>
      </c>
      <c r="C12" s="4">
        <v>24</v>
      </c>
      <c r="D12" s="4" t="s">
        <v>72</v>
      </c>
      <c r="E12" s="5" t="s">
        <v>73</v>
      </c>
      <c r="F12" s="4">
        <v>13</v>
      </c>
      <c r="G12" s="4">
        <v>4</v>
      </c>
      <c r="H12" s="7"/>
      <c r="I12" s="4">
        <v>5</v>
      </c>
      <c r="J12" s="4" t="s">
        <v>9</v>
      </c>
      <c r="K12" s="4">
        <v>80</v>
      </c>
      <c r="L12" s="4" t="s">
        <v>271</v>
      </c>
      <c r="M12" s="5" t="s">
        <v>272</v>
      </c>
      <c r="N12" s="4">
        <v>7</v>
      </c>
      <c r="O12" s="41">
        <v>0.38300000000000001</v>
      </c>
      <c r="P12" s="41"/>
      <c r="T12" s="5"/>
    </row>
    <row r="13" spans="1:20" s="4" customFormat="1" ht="15" customHeight="1">
      <c r="A13" s="4">
        <v>5</v>
      </c>
      <c r="B13" s="4" t="s">
        <v>12</v>
      </c>
      <c r="C13" s="4">
        <v>13</v>
      </c>
      <c r="D13" s="4" t="s">
        <v>123</v>
      </c>
      <c r="E13" s="5" t="s">
        <v>327</v>
      </c>
      <c r="F13" s="4">
        <v>11</v>
      </c>
      <c r="G13" s="4">
        <v>3</v>
      </c>
      <c r="H13" s="7"/>
      <c r="I13" s="58" t="s">
        <v>326</v>
      </c>
      <c r="J13" s="2" t="s">
        <v>1</v>
      </c>
      <c r="K13" s="2" t="s">
        <v>2</v>
      </c>
      <c r="L13" s="2" t="s">
        <v>3</v>
      </c>
      <c r="M13" s="2" t="s">
        <v>4</v>
      </c>
      <c r="N13" s="2" t="s">
        <v>5</v>
      </c>
      <c r="O13" s="2" t="s">
        <v>325</v>
      </c>
      <c r="P13" s="41"/>
      <c r="T13" s="5"/>
    </row>
    <row r="14" spans="1:20" s="4" customFormat="1" ht="15" customHeight="1">
      <c r="A14" s="4">
        <v>5</v>
      </c>
      <c r="B14" s="4" t="s">
        <v>9</v>
      </c>
      <c r="C14" s="4">
        <v>24</v>
      </c>
      <c r="D14" s="4" t="s">
        <v>55</v>
      </c>
      <c r="E14" s="5" t="s">
        <v>56</v>
      </c>
      <c r="F14" s="4">
        <v>8</v>
      </c>
      <c r="G14" s="4">
        <v>3</v>
      </c>
      <c r="H14" s="7"/>
      <c r="I14" s="4">
        <v>1</v>
      </c>
      <c r="J14" s="4" t="s">
        <v>31</v>
      </c>
      <c r="K14" s="4">
        <v>16</v>
      </c>
      <c r="L14" s="4" t="s">
        <v>36</v>
      </c>
      <c r="M14" s="5" t="s">
        <v>37</v>
      </c>
      <c r="N14" s="4">
        <v>16</v>
      </c>
      <c r="O14" s="41">
        <v>0.13100000000000001</v>
      </c>
      <c r="P14" s="41"/>
      <c r="T14" s="5"/>
    </row>
    <row r="15" spans="1:20" s="4" customFormat="1" ht="15" customHeight="1">
      <c r="A15" s="4">
        <v>5</v>
      </c>
      <c r="B15" s="4" t="s">
        <v>9</v>
      </c>
      <c r="C15" s="4">
        <v>47</v>
      </c>
      <c r="D15" s="4" t="s">
        <v>324</v>
      </c>
      <c r="E15" s="5" t="s">
        <v>268</v>
      </c>
      <c r="F15" s="4">
        <v>11</v>
      </c>
      <c r="G15" s="4">
        <v>3</v>
      </c>
      <c r="H15" s="7"/>
      <c r="I15" s="4">
        <v>2</v>
      </c>
      <c r="J15" s="4" t="s">
        <v>9</v>
      </c>
      <c r="K15" s="4">
        <v>10</v>
      </c>
      <c r="L15" s="4" t="s">
        <v>10</v>
      </c>
      <c r="M15" s="5" t="s">
        <v>11</v>
      </c>
      <c r="N15" s="4">
        <v>9</v>
      </c>
      <c r="O15" s="41">
        <v>0.20799999999999999</v>
      </c>
      <c r="P15" s="41"/>
      <c r="T15" s="5"/>
    </row>
    <row r="16" spans="1:20" s="4" customFormat="1" ht="15" customHeight="1">
      <c r="D16" s="5"/>
      <c r="H16" s="7"/>
      <c r="I16" s="4">
        <v>3</v>
      </c>
      <c r="J16" s="4" t="s">
        <v>9</v>
      </c>
      <c r="K16" s="4">
        <v>80</v>
      </c>
      <c r="L16" s="4" t="s">
        <v>271</v>
      </c>
      <c r="M16" s="5" t="s">
        <v>272</v>
      </c>
      <c r="N16" s="4">
        <v>7</v>
      </c>
      <c r="O16" s="41">
        <v>0.26400000000000001</v>
      </c>
      <c r="P16" s="41"/>
      <c r="T16" s="5"/>
    </row>
    <row r="17" spans="1:22" s="4" customFormat="1" ht="15" customHeight="1">
      <c r="A17" s="59" t="s">
        <v>323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322</v>
      </c>
      <c r="H17" s="7"/>
      <c r="I17" s="4">
        <v>4</v>
      </c>
      <c r="J17" s="4" t="s">
        <v>18</v>
      </c>
      <c r="K17" s="4">
        <v>24</v>
      </c>
      <c r="L17" s="4" t="s">
        <v>72</v>
      </c>
      <c r="M17" s="5" t="s">
        <v>73</v>
      </c>
      <c r="N17" s="4">
        <v>13</v>
      </c>
      <c r="O17" s="41">
        <v>0.27100000000000002</v>
      </c>
      <c r="P17" s="52"/>
      <c r="T17" s="5"/>
    </row>
    <row r="18" spans="1:22" s="4" customFormat="1" ht="15" customHeight="1">
      <c r="A18" s="4">
        <v>1</v>
      </c>
      <c r="B18" s="4" t="s">
        <v>9</v>
      </c>
      <c r="C18" s="4">
        <v>31</v>
      </c>
      <c r="D18" s="4" t="s">
        <v>321</v>
      </c>
      <c r="E18" s="5" t="s">
        <v>320</v>
      </c>
      <c r="F18" s="4">
        <v>14</v>
      </c>
      <c r="G18" s="4">
        <v>3</v>
      </c>
      <c r="H18" s="7"/>
      <c r="I18" s="4">
        <v>5</v>
      </c>
      <c r="J18" s="4" t="s">
        <v>9</v>
      </c>
      <c r="K18" s="4">
        <v>31</v>
      </c>
      <c r="L18" s="4" t="s">
        <v>321</v>
      </c>
      <c r="M18" s="5" t="s">
        <v>320</v>
      </c>
      <c r="N18" s="4">
        <v>14</v>
      </c>
      <c r="O18" s="41">
        <v>0.27900000000000003</v>
      </c>
      <c r="P18" s="52"/>
      <c r="T18" s="5"/>
    </row>
    <row r="19" spans="1:22" s="4" customFormat="1" ht="15" customHeight="1">
      <c r="A19" s="4">
        <v>1</v>
      </c>
      <c r="B19" s="4" t="s">
        <v>18</v>
      </c>
      <c r="C19" s="4">
        <v>24</v>
      </c>
      <c r="D19" s="4" t="s">
        <v>72</v>
      </c>
      <c r="E19" s="5" t="s">
        <v>73</v>
      </c>
      <c r="F19" s="4">
        <v>13</v>
      </c>
      <c r="G19" s="4">
        <v>3</v>
      </c>
      <c r="H19" s="7"/>
      <c r="I19" s="58" t="s">
        <v>319</v>
      </c>
      <c r="J19" s="2" t="s">
        <v>1</v>
      </c>
      <c r="K19" s="2" t="s">
        <v>2</v>
      </c>
      <c r="L19" s="2" t="s">
        <v>3</v>
      </c>
      <c r="M19" s="2" t="s">
        <v>4</v>
      </c>
      <c r="N19" s="2" t="s">
        <v>5</v>
      </c>
      <c r="O19" s="2" t="s">
        <v>318</v>
      </c>
      <c r="P19" s="52"/>
      <c r="T19" s="5"/>
    </row>
    <row r="20" spans="1:22" s="4" customFormat="1" ht="15" customHeight="1">
      <c r="A20" s="4">
        <v>2</v>
      </c>
      <c r="B20" s="4" t="s">
        <v>31</v>
      </c>
      <c r="C20" s="4">
        <v>2</v>
      </c>
      <c r="D20" s="4" t="s">
        <v>317</v>
      </c>
      <c r="E20" s="5" t="s">
        <v>33</v>
      </c>
      <c r="F20" s="4">
        <v>11</v>
      </c>
      <c r="G20" s="4">
        <v>2</v>
      </c>
      <c r="H20" s="7"/>
      <c r="I20" s="4">
        <v>1</v>
      </c>
      <c r="J20" s="4" t="s">
        <v>9</v>
      </c>
      <c r="K20" s="4">
        <v>10</v>
      </c>
      <c r="L20" s="4" t="s">
        <v>10</v>
      </c>
      <c r="M20" s="5" t="s">
        <v>11</v>
      </c>
      <c r="N20" s="4">
        <v>9</v>
      </c>
      <c r="O20" s="53">
        <v>20.5</v>
      </c>
      <c r="P20" s="52"/>
      <c r="T20" s="5"/>
    </row>
    <row r="21" spans="1:22" s="4" customFormat="1" ht="15" customHeight="1">
      <c r="A21" s="4">
        <v>2</v>
      </c>
      <c r="B21" s="4" t="s">
        <v>31</v>
      </c>
      <c r="C21" s="4">
        <v>61</v>
      </c>
      <c r="D21" s="4" t="s">
        <v>176</v>
      </c>
      <c r="E21" s="5" t="s">
        <v>315</v>
      </c>
      <c r="F21" s="4">
        <v>17</v>
      </c>
      <c r="G21" s="4">
        <v>2</v>
      </c>
      <c r="H21" s="7"/>
      <c r="I21" s="4">
        <v>2</v>
      </c>
      <c r="J21" s="4" t="s">
        <v>12</v>
      </c>
      <c r="K21" s="4">
        <v>9</v>
      </c>
      <c r="L21" s="4" t="s">
        <v>121</v>
      </c>
      <c r="M21" s="5" t="s">
        <v>316</v>
      </c>
      <c r="N21" s="4">
        <v>7</v>
      </c>
      <c r="O21" s="53">
        <v>4.5999999999999996</v>
      </c>
      <c r="P21" s="52"/>
      <c r="T21" s="5"/>
    </row>
    <row r="22" spans="1:22" s="4" customFormat="1" ht="15" customHeight="1">
      <c r="A22" s="4">
        <v>2</v>
      </c>
      <c r="B22" s="4" t="s">
        <v>18</v>
      </c>
      <c r="C22" s="4">
        <v>7</v>
      </c>
      <c r="D22" s="4" t="s">
        <v>21</v>
      </c>
      <c r="E22" s="5" t="s">
        <v>22</v>
      </c>
      <c r="F22" s="4">
        <v>7</v>
      </c>
      <c r="G22" s="4">
        <v>2</v>
      </c>
      <c r="H22" s="7"/>
      <c r="I22" s="4">
        <v>3</v>
      </c>
      <c r="J22" s="4" t="s">
        <v>31</v>
      </c>
      <c r="K22" s="4">
        <v>16</v>
      </c>
      <c r="L22" s="4" t="s">
        <v>36</v>
      </c>
      <c r="M22" s="5" t="s">
        <v>37</v>
      </c>
      <c r="N22" s="4">
        <v>16</v>
      </c>
      <c r="O22" s="53">
        <v>3.88</v>
      </c>
      <c r="P22" s="52"/>
      <c r="T22" s="5"/>
    </row>
    <row r="23" spans="1:22" s="4" customFormat="1" ht="15" customHeight="1">
      <c r="A23" s="4">
        <v>2</v>
      </c>
      <c r="B23" s="4" t="s">
        <v>18</v>
      </c>
      <c r="C23" s="4">
        <v>29</v>
      </c>
      <c r="D23" s="4" t="s">
        <v>25</v>
      </c>
      <c r="E23" s="5" t="s">
        <v>26</v>
      </c>
      <c r="F23" s="4">
        <v>13</v>
      </c>
      <c r="G23" s="4">
        <v>2</v>
      </c>
      <c r="H23" s="7"/>
      <c r="I23" s="4">
        <v>4</v>
      </c>
      <c r="J23" s="4" t="s">
        <v>31</v>
      </c>
      <c r="K23" s="4">
        <v>61</v>
      </c>
      <c r="L23" s="4" t="s">
        <v>176</v>
      </c>
      <c r="M23" s="5" t="s">
        <v>315</v>
      </c>
      <c r="N23" s="4">
        <v>17</v>
      </c>
      <c r="O23" s="53">
        <v>3.67</v>
      </c>
      <c r="T23" s="5"/>
    </row>
    <row r="24" spans="1:22" s="4" customFormat="1" ht="15" customHeight="1">
      <c r="D24" s="5"/>
      <c r="H24" s="7"/>
      <c r="I24" s="4">
        <v>5</v>
      </c>
      <c r="J24" s="4" t="s">
        <v>15</v>
      </c>
      <c r="K24" s="4">
        <v>17</v>
      </c>
      <c r="L24" s="4" t="s">
        <v>310</v>
      </c>
      <c r="M24" s="5" t="s">
        <v>309</v>
      </c>
      <c r="N24" s="4">
        <v>15</v>
      </c>
      <c r="O24" s="53">
        <v>2.9</v>
      </c>
      <c r="T24" s="5"/>
    </row>
    <row r="25" spans="1:22" s="4" customFormat="1" ht="15" customHeight="1">
      <c r="A25" s="59" t="s">
        <v>314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313</v>
      </c>
      <c r="H25" s="7"/>
      <c r="I25" s="58" t="s">
        <v>312</v>
      </c>
      <c r="J25" s="2" t="s">
        <v>1</v>
      </c>
      <c r="K25" s="2" t="s">
        <v>2</v>
      </c>
      <c r="L25" s="2" t="s">
        <v>3</v>
      </c>
      <c r="M25" s="2" t="s">
        <v>4</v>
      </c>
      <c r="N25" s="2" t="s">
        <v>5</v>
      </c>
      <c r="O25" s="2" t="s">
        <v>311</v>
      </c>
      <c r="T25" s="5"/>
    </row>
    <row r="26" spans="1:22" s="4" customFormat="1" ht="15" customHeight="1">
      <c r="A26" s="4">
        <v>1</v>
      </c>
      <c r="B26" s="4" t="s">
        <v>18</v>
      </c>
      <c r="C26" s="4">
        <v>24</v>
      </c>
      <c r="D26" s="4" t="s">
        <v>72</v>
      </c>
      <c r="E26" s="5" t="s">
        <v>73</v>
      </c>
      <c r="F26" s="4">
        <v>13</v>
      </c>
      <c r="G26" s="4">
        <v>66</v>
      </c>
      <c r="H26" s="56"/>
      <c r="I26" s="4">
        <v>1</v>
      </c>
      <c r="J26" s="4" t="s">
        <v>18</v>
      </c>
      <c r="K26" s="4">
        <v>24</v>
      </c>
      <c r="L26" s="4" t="s">
        <v>72</v>
      </c>
      <c r="M26" s="5" t="s">
        <v>73</v>
      </c>
      <c r="N26" s="4">
        <v>13</v>
      </c>
      <c r="O26" s="57">
        <v>56.33</v>
      </c>
      <c r="T26" s="5"/>
      <c r="V26" s="57"/>
    </row>
    <row r="27" spans="1:22" s="4" customFormat="1" ht="15" customHeight="1">
      <c r="A27" s="4">
        <v>2</v>
      </c>
      <c r="B27" s="4" t="s">
        <v>31</v>
      </c>
      <c r="C27" s="4">
        <v>16</v>
      </c>
      <c r="D27" s="4" t="s">
        <v>36</v>
      </c>
      <c r="E27" s="5" t="s">
        <v>37</v>
      </c>
      <c r="F27" s="4">
        <v>16</v>
      </c>
      <c r="G27" s="4">
        <v>62</v>
      </c>
      <c r="H27" s="56"/>
      <c r="I27" s="4">
        <v>2</v>
      </c>
      <c r="J27" s="4" t="s">
        <v>18</v>
      </c>
      <c r="K27" s="4">
        <v>29</v>
      </c>
      <c r="L27" s="4" t="s">
        <v>25</v>
      </c>
      <c r="M27" s="5" t="s">
        <v>26</v>
      </c>
      <c r="N27" s="4">
        <v>13</v>
      </c>
      <c r="O27" s="57">
        <v>54.33</v>
      </c>
      <c r="T27" s="5"/>
      <c r="V27" s="57"/>
    </row>
    <row r="28" spans="1:22" s="4" customFormat="1" ht="15" customHeight="1">
      <c r="A28" s="4">
        <v>3</v>
      </c>
      <c r="B28" s="4" t="s">
        <v>18</v>
      </c>
      <c r="C28" s="4">
        <v>29</v>
      </c>
      <c r="D28" s="4" t="s">
        <v>25</v>
      </c>
      <c r="E28" s="5" t="s">
        <v>26</v>
      </c>
      <c r="F28" s="4">
        <v>13</v>
      </c>
      <c r="G28" s="4">
        <v>54</v>
      </c>
      <c r="H28" s="56"/>
      <c r="I28" s="4">
        <v>3</v>
      </c>
      <c r="J28" s="4" t="s">
        <v>15</v>
      </c>
      <c r="K28" s="4">
        <v>21</v>
      </c>
      <c r="L28" s="4" t="s">
        <v>16</v>
      </c>
      <c r="M28" s="5" t="s">
        <v>17</v>
      </c>
      <c r="N28" s="4">
        <v>17</v>
      </c>
      <c r="O28" s="57">
        <v>52.33</v>
      </c>
      <c r="T28" s="5"/>
      <c r="V28" s="57"/>
    </row>
    <row r="29" spans="1:22" s="4" customFormat="1" ht="15" customHeight="1">
      <c r="A29" s="4">
        <v>4</v>
      </c>
      <c r="B29" s="4" t="s">
        <v>9</v>
      </c>
      <c r="C29" s="4">
        <v>10</v>
      </c>
      <c r="D29" s="4" t="s">
        <v>10</v>
      </c>
      <c r="E29" s="5" t="s">
        <v>11</v>
      </c>
      <c r="F29" s="4">
        <v>9</v>
      </c>
      <c r="G29" s="4">
        <v>41</v>
      </c>
      <c r="H29" s="56"/>
      <c r="I29" s="4">
        <v>4</v>
      </c>
      <c r="J29" s="4" t="s">
        <v>15</v>
      </c>
      <c r="K29" s="4">
        <v>17</v>
      </c>
      <c r="L29" s="4" t="s">
        <v>310</v>
      </c>
      <c r="M29" s="5" t="s">
        <v>309</v>
      </c>
      <c r="N29" s="4">
        <v>15</v>
      </c>
      <c r="O29" s="57">
        <v>51.33</v>
      </c>
      <c r="T29" s="5"/>
      <c r="V29" s="57"/>
    </row>
    <row r="30" spans="1:22" s="4" customFormat="1" ht="15" customHeight="1">
      <c r="A30" s="4">
        <v>5</v>
      </c>
      <c r="B30" s="4" t="s">
        <v>31</v>
      </c>
      <c r="C30" s="4">
        <v>7</v>
      </c>
      <c r="D30" s="4" t="s">
        <v>61</v>
      </c>
      <c r="E30" s="5" t="s">
        <v>62</v>
      </c>
      <c r="F30" s="4">
        <v>15</v>
      </c>
      <c r="G30" s="4">
        <v>40</v>
      </c>
      <c r="H30" s="56"/>
      <c r="I30" s="4">
        <v>5</v>
      </c>
      <c r="J30" s="4" t="s">
        <v>31</v>
      </c>
      <c r="K30" s="4">
        <v>7</v>
      </c>
      <c r="L30" s="4" t="s">
        <v>61</v>
      </c>
      <c r="M30" s="5" t="s">
        <v>62</v>
      </c>
      <c r="N30" s="4">
        <v>15</v>
      </c>
      <c r="O30" s="57">
        <v>45.67</v>
      </c>
      <c r="T30" s="5"/>
      <c r="V30" s="57"/>
    </row>
    <row r="31" spans="1:22" s="4" customFormat="1" ht="15" customHeight="1">
      <c r="E31" s="5"/>
      <c r="H31" s="56"/>
      <c r="M31" s="5"/>
      <c r="O31" s="57"/>
      <c r="T31" s="5"/>
    </row>
    <row r="32" spans="1:22" s="4" customFormat="1" ht="15" customHeight="1">
      <c r="D32" s="5"/>
      <c r="G32" s="41"/>
      <c r="H32" s="56"/>
      <c r="T32" s="5"/>
    </row>
    <row r="33" spans="8:20" s="4" customFormat="1" ht="15" customHeight="1">
      <c r="H33" s="56"/>
      <c r="T33" s="5"/>
    </row>
    <row r="34" spans="8:20" s="4" customFormat="1" ht="15" customHeight="1">
      <c r="H34" s="7"/>
      <c r="T34" s="5"/>
    </row>
    <row r="35" spans="8:20" s="4" customFormat="1" ht="15" customHeight="1">
      <c r="H35" s="7"/>
      <c r="T35" s="5"/>
    </row>
    <row r="36" spans="8:20" s="4" customFormat="1" ht="15" customHeight="1">
      <c r="H36" s="7"/>
    </row>
    <row r="37" spans="8:20" s="4" customFormat="1" ht="15" customHeight="1">
      <c r="H37" s="7"/>
    </row>
    <row r="38" spans="8:20" s="4" customFormat="1" ht="15" customHeight="1">
      <c r="H38" s="7"/>
    </row>
    <row r="39" spans="8:20" s="4" customFormat="1" ht="15" customHeight="1">
      <c r="H39" s="7"/>
    </row>
    <row r="40" spans="8:20" s="4" customFormat="1" ht="15" customHeight="1">
      <c r="H40" s="7"/>
    </row>
    <row r="41" spans="8:20" s="4" customFormat="1" ht="15" customHeight="1">
      <c r="H41" s="7"/>
    </row>
    <row r="42" spans="8:20" s="4" customFormat="1" ht="15" customHeight="1">
      <c r="H42" s="7"/>
    </row>
    <row r="43" spans="8:20" s="4" customFormat="1" ht="15" customHeight="1">
      <c r="H43" s="7"/>
    </row>
    <row r="44" spans="8:20" s="4" customFormat="1" ht="15" customHeight="1">
      <c r="H44" s="7"/>
    </row>
    <row r="45" spans="8:20" s="4" customFormat="1" ht="15" customHeight="1">
      <c r="H45" s="7"/>
    </row>
    <row r="46" spans="8:20" s="4" customFormat="1" ht="15" customHeight="1">
      <c r="H46" s="7"/>
    </row>
    <row r="47" spans="8:20" s="4" customFormat="1" ht="15" customHeight="1">
      <c r="H47" s="7"/>
    </row>
    <row r="48" spans="8:20" s="4" customFormat="1" ht="15" customHeight="1">
      <c r="H48" s="7"/>
    </row>
    <row r="49" spans="8:20" s="4" customFormat="1" ht="15" customHeight="1">
      <c r="H49" s="7"/>
    </row>
    <row r="50" spans="8:20" s="4" customFormat="1" ht="15" customHeight="1">
      <c r="H50" s="7"/>
    </row>
    <row r="51" spans="8:20" s="4" customFormat="1" ht="15" customHeight="1">
      <c r="H51" s="7"/>
      <c r="I51" s="5"/>
    </row>
    <row r="52" spans="8:20" s="4" customFormat="1" ht="15" customHeight="1">
      <c r="H52" s="7"/>
      <c r="I52" s="5"/>
    </row>
    <row r="53" spans="8:20" s="4" customFormat="1" ht="15" customHeight="1">
      <c r="H53" s="7"/>
      <c r="I53" s="5"/>
    </row>
    <row r="54" spans="8:20" s="4" customFormat="1" ht="15" customHeight="1">
      <c r="H54" s="7"/>
      <c r="K54" s="53"/>
      <c r="N54" s="41"/>
      <c r="O54" s="41"/>
    </row>
    <row r="55" spans="8:20" s="4" customFormat="1" ht="15" customHeight="1">
      <c r="H55" s="7"/>
      <c r="K55" s="41"/>
      <c r="L55" s="41"/>
      <c r="M55" s="41"/>
      <c r="N55" s="52"/>
      <c r="O55" s="52"/>
    </row>
    <row r="56" spans="8:20" s="4" customFormat="1" ht="15" customHeight="1">
      <c r="H56" s="7"/>
      <c r="K56" s="41"/>
      <c r="L56" s="41"/>
      <c r="M56" s="41"/>
      <c r="N56" s="52"/>
      <c r="O56" s="52"/>
    </row>
    <row r="57" spans="8:20" s="4" customFormat="1" ht="15" customHeight="1">
      <c r="H57" s="7"/>
      <c r="K57" s="41"/>
      <c r="L57" s="41"/>
      <c r="M57" s="41"/>
      <c r="N57" s="52"/>
      <c r="O57" s="52"/>
    </row>
    <row r="58" spans="8:20" s="4" customFormat="1" ht="15" customHeight="1">
      <c r="H58" s="55"/>
      <c r="K58" s="41"/>
      <c r="L58" s="41"/>
      <c r="M58" s="41"/>
      <c r="N58" s="52"/>
      <c r="O58" s="52"/>
      <c r="P58" s="41"/>
      <c r="Q58" s="52"/>
      <c r="R58" s="52"/>
      <c r="S58" s="52"/>
      <c r="T58" s="5"/>
    </row>
    <row r="59" spans="8:20" s="4" customFormat="1" ht="15" customHeight="1">
      <c r="H59" s="55"/>
      <c r="K59" s="41"/>
      <c r="L59" s="41"/>
      <c r="M59" s="41"/>
      <c r="N59" s="52"/>
      <c r="O59" s="52"/>
      <c r="P59" s="52"/>
      <c r="Q59" s="5"/>
    </row>
    <row r="60" spans="8:20" s="4" customFormat="1" ht="15" customHeight="1">
      <c r="H60" s="55"/>
      <c r="K60" s="41"/>
      <c r="L60" s="41"/>
      <c r="M60" s="41"/>
      <c r="N60" s="52"/>
      <c r="O60" s="52"/>
      <c r="P60" s="52"/>
      <c r="Q60" s="5"/>
    </row>
    <row r="61" spans="8:20" s="4" customFormat="1" ht="15" customHeight="1">
      <c r="H61" s="7"/>
      <c r="K61" s="41"/>
      <c r="L61" s="41"/>
      <c r="M61" s="41"/>
      <c r="N61" s="52"/>
      <c r="O61" s="52"/>
      <c r="P61" s="52"/>
      <c r="Q61" s="5"/>
    </row>
    <row r="62" spans="8:20" s="4" customFormat="1" ht="15" customHeight="1">
      <c r="H62" s="54"/>
      <c r="K62" s="53"/>
      <c r="N62" s="41"/>
      <c r="O62" s="41"/>
      <c r="P62" s="52"/>
      <c r="Q62" s="5"/>
    </row>
    <row r="63" spans="8:20" s="4" customFormat="1" ht="15" customHeight="1">
      <c r="H63" s="54"/>
      <c r="K63" s="53"/>
      <c r="N63" s="41"/>
      <c r="O63" s="41"/>
      <c r="P63" s="52"/>
      <c r="Q63" s="5"/>
    </row>
    <row r="64" spans="8:20" s="4" customFormat="1" ht="15" customHeight="1">
      <c r="H64" s="54"/>
      <c r="K64" s="53"/>
      <c r="N64" s="41"/>
      <c r="O64" s="41"/>
      <c r="P64" s="52"/>
      <c r="Q64" s="5"/>
    </row>
    <row r="65" spans="8:20" s="4" customFormat="1" ht="15" customHeight="1">
      <c r="H65" s="54"/>
      <c r="K65" s="53"/>
      <c r="N65" s="41"/>
      <c r="O65" s="41"/>
      <c r="P65" s="52"/>
      <c r="Q65" s="5"/>
    </row>
    <row r="66" spans="8:20" s="4" customFormat="1" ht="15" customHeight="1">
      <c r="H66" s="54"/>
      <c r="K66" s="53"/>
      <c r="N66" s="41"/>
      <c r="O66" s="41"/>
      <c r="P66" s="41"/>
      <c r="Q66" s="52"/>
      <c r="R66" s="52"/>
      <c r="S66" s="52"/>
      <c r="T66" s="5"/>
    </row>
    <row r="67" spans="8:20" s="4" customFormat="1" ht="15" customHeight="1">
      <c r="H67" s="54"/>
      <c r="K67" s="53"/>
      <c r="N67" s="41"/>
      <c r="O67" s="41"/>
      <c r="P67" s="41"/>
      <c r="Q67" s="52"/>
      <c r="R67" s="52"/>
      <c r="S67" s="52"/>
      <c r="T67" s="5"/>
    </row>
    <row r="68" spans="8:20" s="4" customFormat="1" ht="15" customHeight="1">
      <c r="H68" s="54"/>
      <c r="K68" s="53"/>
      <c r="N68" s="41"/>
      <c r="O68" s="41"/>
      <c r="P68" s="41"/>
      <c r="Q68" s="52"/>
      <c r="R68" s="52"/>
      <c r="S68" s="52"/>
      <c r="T68" s="5"/>
    </row>
  </sheetData>
  <phoneticPr fontId="3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2014 BKBL Batting stats</vt:lpstr>
      <vt:lpstr>2014 BKBL Pitching Stats</vt:lpstr>
      <vt:lpstr>091314 top</vt:lpstr>
      <vt:lpstr>091314 top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2014-09-19T02:17:55Z</dcterms:created>
  <dcterms:modified xsi:type="dcterms:W3CDTF">2014-09-19T02:30:23Z</dcterms:modified>
</cp:coreProperties>
</file>