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2014 BKBL Batting stats" sheetId="1" r:id="rId1"/>
    <sheet name="2014 BKBL Pitching Stats" sheetId="2" r:id="rId2"/>
    <sheet name="070514 top" sheetId="3" r:id="rId3"/>
    <sheet name="070514 top (2)" sheetId="4" r:id="rId4"/>
  </sheets>
  <definedNames/>
  <calcPr fullCalcOnLoad="1"/>
</workbook>
</file>

<file path=xl/sharedStrings.xml><?xml version="1.0" encoding="utf-8"?>
<sst xmlns="http://schemas.openxmlformats.org/spreadsheetml/2006/main" count="1329" uniqueCount="392">
  <si>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</si>
  <si>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</si>
  <si>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</si>
  <si>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</si>
  <si>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</si>
  <si>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</si>
  <si>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</si>
  <si>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</si>
  <si>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</si>
  <si>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</si>
  <si>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</si>
  <si>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</si>
  <si>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</si>
  <si>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</si>
  <si>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</si>
  <si>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</si>
  <si>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</si>
  <si>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</si>
  <si>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</si>
  <si>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 xml:space="preserve"> PeterChung</t>
  </si>
  <si>
    <t xml:space="preserve"> Hakjae Lee</t>
  </si>
  <si>
    <t xml:space="preserve"> Younghan Kim</t>
  </si>
  <si>
    <t xml:space="preserve"> SeungEun Lee</t>
  </si>
  <si>
    <t xml:space="preserve"> Sunggeun Kim</t>
  </si>
  <si>
    <t xml:space="preserve"> WonSup Choi</t>
  </si>
  <si>
    <t xml:space="preserve"> Ethan Yoo</t>
  </si>
  <si>
    <t xml:space="preserve"> Hakjun Baek</t>
  </si>
  <si>
    <t xml:space="preserve"> Honggyu Ham</t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</si>
  <si>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</si>
  <si>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</si>
  <si>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</si>
  <si>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</si>
  <si>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</si>
  <si>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</si>
  <si>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</si>
  <si>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</si>
  <si>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 xml:space="preserve"> Keunyoung Oh</t>
  </si>
  <si>
    <t xml:space="preserve"> Yungdae Kwon</t>
  </si>
  <si>
    <t>권영대</t>
  </si>
  <si>
    <t xml:space="preserve"> Andrew Kang</t>
  </si>
  <si>
    <t xml:space="preserve"> Gyuman Han</t>
  </si>
  <si>
    <t xml:space="preserve"> Dohwee Kim</t>
  </si>
  <si>
    <t xml:space="preserve"> Yongho Kim</t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</si>
  <si>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</si>
  <si>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</si>
  <si>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</si>
  <si>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</si>
  <si>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</si>
  <si>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</si>
  <si>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</si>
  <si>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</si>
  <si>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</si>
  <si>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 xml:space="preserve"> Hongkyu Jung</t>
  </si>
  <si>
    <t xml:space="preserve"> Byung Kim</t>
  </si>
  <si>
    <t>김병진</t>
  </si>
  <si>
    <t xml:space="preserve"> Seungwon Lee</t>
  </si>
  <si>
    <t xml:space="preserve"> Sungwoo Ahn</t>
  </si>
  <si>
    <t xml:space="preserve"> Charlie Shin</t>
  </si>
  <si>
    <t>신인섭</t>
  </si>
  <si>
    <t xml:space="preserve"> Jung Lee</t>
  </si>
  <si>
    <t xml:space="preserve"> Sungho Byun</t>
  </si>
  <si>
    <t xml:space="preserve"> Paul Yu</t>
  </si>
  <si>
    <t xml:space="preserve"> DarrenShin</t>
  </si>
  <si>
    <t xml:space="preserve"> TimRha</t>
  </si>
  <si>
    <t xml:space="preserve"> FranciscoYoon</t>
  </si>
  <si>
    <t>윤홍준</t>
  </si>
  <si>
    <t xml:space="preserve"> GeunwooKim</t>
  </si>
  <si>
    <t xml:space="preserve"> HyukKim</t>
  </si>
  <si>
    <t>김혁</t>
  </si>
  <si>
    <t xml:space="preserve"> JK Choi</t>
  </si>
  <si>
    <t>최재경</t>
  </si>
  <si>
    <t xml:space="preserve"> Minsoo Jung</t>
  </si>
  <si>
    <t xml:space="preserve"> Choonghoon Lee</t>
  </si>
  <si>
    <t xml:space="preserve"> Jonathan Joo</t>
  </si>
  <si>
    <t xml:space="preserve"> DeukinHa</t>
  </si>
  <si>
    <t xml:space="preserve"> Bumsun Kim</t>
  </si>
  <si>
    <t xml:space="preserve"> Hojin Lee</t>
  </si>
  <si>
    <t xml:space="preserve"> Hongsoo Jun</t>
  </si>
  <si>
    <t xml:space="preserve"> Jiho Ryu</t>
  </si>
  <si>
    <t>류지호</t>
  </si>
  <si>
    <t xml:space="preserve"> ChesterLee</t>
  </si>
  <si>
    <t xml:space="preserve"> Taegoong Son</t>
  </si>
  <si>
    <t xml:space="preserve"> Kihyun Kim</t>
  </si>
  <si>
    <t xml:space="preserve"> Jihong Min</t>
  </si>
  <si>
    <t xml:space="preserve"> Scott Noh</t>
  </si>
  <si>
    <t xml:space="preserve"> Doohwan Chun</t>
  </si>
  <si>
    <t>CB</t>
  </si>
  <si>
    <t xml:space="preserve"> Sunghoon Choi</t>
  </si>
  <si>
    <t xml:space="preserve"> Jihoon Kim</t>
  </si>
  <si>
    <t xml:space="preserve"> Gyuhyeok Choi</t>
  </si>
  <si>
    <t xml:space="preserve"> Woojoo Lee</t>
  </si>
  <si>
    <t>MW</t>
  </si>
  <si>
    <t xml:space="preserve"> Seungwon Ju</t>
  </si>
  <si>
    <t xml:space="preserve"> Minsoo Kim</t>
  </si>
  <si>
    <t xml:space="preserve"> Yoonyoung Lee</t>
  </si>
  <si>
    <t xml:space="preserve"> Wonku Kim</t>
  </si>
  <si>
    <t xml:space="preserve"> Hyungjoon Kim</t>
  </si>
  <si>
    <t xml:space="preserve"> Gyuhwan Lee</t>
  </si>
  <si>
    <t xml:space="preserve"> EuiJin Chun</t>
  </si>
  <si>
    <t xml:space="preserve"> Joonhyung Shim</t>
  </si>
  <si>
    <t xml:space="preserve"> Woochul Jung</t>
  </si>
  <si>
    <t xml:space="preserve"> Chuljoong Hwang</t>
  </si>
  <si>
    <t xml:space="preserve"> Jisung Roh </t>
  </si>
  <si>
    <t xml:space="preserve"> Seunghee Lee</t>
  </si>
  <si>
    <t xml:space="preserve"> Sanhee Kwak</t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</si>
  <si>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</si>
  <si>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</si>
  <si>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</si>
  <si>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</si>
  <si>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</si>
  <si>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</si>
  <si>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</si>
  <si>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 xml:space="preserve"> Taeyong Cho</t>
  </si>
  <si>
    <t xml:space="preserve"> Hyunjoon Joo</t>
  </si>
  <si>
    <t xml:space="preserve"> Jinwook Park</t>
  </si>
  <si>
    <t xml:space="preserve"> Paul Chu</t>
  </si>
  <si>
    <t xml:space="preserve"> Sungki Kim</t>
  </si>
  <si>
    <t xml:space="preserve"> Kyungmin Lee</t>
  </si>
  <si>
    <t xml:space="preserve"> Thomas Moon</t>
  </si>
  <si>
    <t xml:space="preserve"> Wonseok Kim</t>
  </si>
  <si>
    <t xml:space="preserve">Hanchul Cho </t>
  </si>
  <si>
    <t xml:space="preserve"> Kyuyoun Lee</t>
  </si>
  <si>
    <t xml:space="preserve"> Kanghyok Lee</t>
  </si>
  <si>
    <t>NEA</t>
  </si>
  <si>
    <t xml:space="preserve"> Hanseung Kang</t>
  </si>
  <si>
    <t xml:space="preserve"> Hoyoung Kim</t>
  </si>
  <si>
    <t>김호영</t>
  </si>
  <si>
    <t xml:space="preserve"> Kangmin Lee</t>
  </si>
  <si>
    <t xml:space="preserve"> Taeuk Yoo</t>
  </si>
  <si>
    <t>유태욱</t>
  </si>
  <si>
    <t xml:space="preserve"> Jihwan Kim</t>
  </si>
  <si>
    <t xml:space="preserve"> Donhoi Kwon</t>
  </si>
  <si>
    <t>권돈회</t>
  </si>
  <si>
    <t xml:space="preserve"> Sunghoon Park</t>
  </si>
  <si>
    <t>N/A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</si>
  <si>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</si>
  <si>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</si>
  <si>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</si>
  <si>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</si>
  <si>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</si>
  <si>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</si>
  <si>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</si>
  <si>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</si>
  <si>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</si>
  <si>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</si>
  <si>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</si>
  <si>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</si>
  <si>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</si>
  <si>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</si>
  <si>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</si>
  <si>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</si>
  <si>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</si>
  <si>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</si>
  <si>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</si>
  <si>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</si>
  <si>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</si>
  <si>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</si>
  <si>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</si>
  <si>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</si>
  <si>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</si>
  <si>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</si>
  <si>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</si>
  <si>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</si>
  <si>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</si>
  <si>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</si>
  <si>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</si>
  <si>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정윤식</t>
  </si>
  <si>
    <t>AS</t>
  </si>
  <si>
    <t>이학재</t>
  </si>
  <si>
    <t>김영한</t>
  </si>
  <si>
    <t>이승은</t>
  </si>
  <si>
    <t>김성근</t>
  </si>
  <si>
    <t>최원섭</t>
  </si>
  <si>
    <t>유창열</t>
  </si>
  <si>
    <t>백학준</t>
  </si>
  <si>
    <t>함홍규</t>
  </si>
  <si>
    <t>정원재</t>
  </si>
  <si>
    <t>오근영</t>
  </si>
  <si>
    <t>A. Kang</t>
  </si>
  <si>
    <t>한규만</t>
  </si>
  <si>
    <t>김도희</t>
  </si>
  <si>
    <t>김용호</t>
  </si>
  <si>
    <t>Allston Slammers Team</t>
  </si>
  <si>
    <t>BB</t>
  </si>
  <si>
    <t>이범석</t>
  </si>
  <si>
    <t>정홍규</t>
  </si>
  <si>
    <t>BB</t>
  </si>
  <si>
    <t>이승원</t>
  </si>
  <si>
    <t>안성우</t>
  </si>
  <si>
    <t>이정흠</t>
  </si>
  <si>
    <t>변성호</t>
  </si>
  <si>
    <t>유영민</t>
  </si>
  <si>
    <t>Brookline Believers Team</t>
  </si>
  <si>
    <t>CB</t>
  </si>
  <si>
    <t>신영섭</t>
  </si>
  <si>
    <t>김근우</t>
  </si>
  <si>
    <t>Jay Shin</t>
  </si>
  <si>
    <t>정민수</t>
  </si>
  <si>
    <t>CB</t>
  </si>
  <si>
    <t>이충훈</t>
  </si>
  <si>
    <t>주병훈</t>
  </si>
  <si>
    <t>하득인</t>
  </si>
  <si>
    <t>김범선</t>
  </si>
  <si>
    <t>이호진</t>
  </si>
  <si>
    <t>전홍수</t>
  </si>
  <si>
    <t>Jason Park</t>
  </si>
  <si>
    <t>체스터</t>
  </si>
  <si>
    <t>손태궁</t>
  </si>
  <si>
    <t>김기현</t>
  </si>
  <si>
    <t>민지홍</t>
  </si>
  <si>
    <t>노승혁</t>
  </si>
  <si>
    <t>전두환</t>
  </si>
  <si>
    <t>조성훈</t>
  </si>
  <si>
    <t>Cambridge Bananas Team</t>
  </si>
  <si>
    <t>MW</t>
  </si>
  <si>
    <t>김지훈</t>
  </si>
  <si>
    <t>최규혁</t>
  </si>
  <si>
    <t>MW</t>
  </si>
  <si>
    <t>이우주</t>
  </si>
  <si>
    <t>주승원</t>
  </si>
  <si>
    <t>김민수</t>
  </si>
  <si>
    <t>이윤영</t>
  </si>
  <si>
    <t>김원구</t>
  </si>
  <si>
    <t>김형준</t>
  </si>
  <si>
    <t>이규환</t>
  </si>
  <si>
    <t>전은진</t>
  </si>
  <si>
    <t>심준형</t>
  </si>
  <si>
    <t>정우철</t>
  </si>
  <si>
    <t>황철중</t>
  </si>
  <si>
    <t>노지성</t>
  </si>
  <si>
    <t>이승희</t>
  </si>
  <si>
    <t>곽상희</t>
  </si>
  <si>
    <t>박동원</t>
  </si>
  <si>
    <t>조태용</t>
  </si>
  <si>
    <t>주현준</t>
  </si>
  <si>
    <t>Mass Warriors Team</t>
  </si>
  <si>
    <t>NEA</t>
  </si>
  <si>
    <t>박진욱</t>
  </si>
  <si>
    <t>주민석</t>
  </si>
  <si>
    <t>김성기</t>
  </si>
  <si>
    <t>이경민</t>
  </si>
  <si>
    <t>문태주</t>
  </si>
  <si>
    <t>김원석</t>
  </si>
  <si>
    <t>NEA</t>
  </si>
  <si>
    <t>조한철</t>
  </si>
  <si>
    <t>이규연</t>
  </si>
  <si>
    <t>이강혁</t>
  </si>
  <si>
    <t>강한승</t>
  </si>
  <si>
    <t>이강민</t>
  </si>
  <si>
    <t>김지환</t>
  </si>
  <si>
    <t>박성훈</t>
  </si>
  <si>
    <t>New England Ace Team</t>
  </si>
  <si>
    <t>Boston KBL</t>
  </si>
  <si>
    <t>`</t>
  </si>
  <si>
    <t>이충훈</t>
  </si>
  <si>
    <t>최원섭</t>
  </si>
  <si>
    <t>김지환</t>
  </si>
  <si>
    <t>주승원</t>
  </si>
  <si>
    <t>이경민</t>
  </si>
  <si>
    <t>이학재</t>
  </si>
  <si>
    <t>김민수</t>
  </si>
  <si>
    <t>A. Kang</t>
  </si>
  <si>
    <t>정우철</t>
  </si>
  <si>
    <t>주민석</t>
  </si>
  <si>
    <t>이규연</t>
  </si>
  <si>
    <t>이승원</t>
  </si>
  <si>
    <t>한규만</t>
  </si>
  <si>
    <t>노지성</t>
  </si>
  <si>
    <t>타율</t>
  </si>
  <si>
    <t>TEAM</t>
  </si>
  <si>
    <t>#</t>
  </si>
  <si>
    <t>NAME</t>
  </si>
  <si>
    <t>AVG</t>
  </si>
  <si>
    <t>도루</t>
  </si>
  <si>
    <t>출루율</t>
  </si>
  <si>
    <t>홈런</t>
  </si>
  <si>
    <t>HR</t>
  </si>
  <si>
    <t>(# 공동 5위: 1홈런- 7명)</t>
  </si>
  <si>
    <t>장타율</t>
  </si>
  <si>
    <t>타점</t>
  </si>
  <si>
    <t>최다안타</t>
  </si>
  <si>
    <t>득점</t>
  </si>
  <si>
    <t>(# 공동 10위: 15득점- 3명)</t>
  </si>
  <si>
    <t>W</t>
  </si>
  <si>
    <t>L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</si>
  <si>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</si>
  <si>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</si>
  <si>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</si>
  <si>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</si>
  <si>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</si>
  <si>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</si>
  <si>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</si>
  <si>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</si>
  <si>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</si>
  <si>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</si>
  <si>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 xml:space="preserve"> Sinhyung Lee</t>
  </si>
  <si>
    <t xml:space="preserve"> Francisco Yun</t>
  </si>
  <si>
    <t xml:space="preserve"> Hyuk Kim</t>
  </si>
  <si>
    <t xml:space="preserve"> Min Soo Jung</t>
  </si>
  <si>
    <t xml:space="preserve"> Sang hee Kwak</t>
  </si>
  <si>
    <t xml:space="preserve"> Woo Jae Kim</t>
  </si>
  <si>
    <t>문태주</t>
  </si>
  <si>
    <t>TEAM</t>
  </si>
  <si>
    <t>#</t>
  </si>
  <si>
    <t>NAME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</si>
  <si>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</si>
  <si>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</si>
  <si>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</si>
  <si>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</si>
  <si>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</si>
  <si>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</si>
  <si>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</si>
  <si>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</si>
  <si>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</si>
  <si>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</si>
  <si>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</si>
  <si>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</si>
  <si>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</si>
  <si>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</si>
  <si>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</si>
  <si>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</si>
  <si>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</si>
  <si>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</si>
  <si>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</si>
  <si>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</si>
  <si>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</si>
  <si>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t>AS</t>
  </si>
  <si>
    <t>이학재</t>
  </si>
  <si>
    <r>
      <t>A</t>
    </r>
    <r>
      <rPr>
        <sz val="9"/>
        <color indexed="8"/>
        <rFont val="맑은 고딕"/>
        <family val="3"/>
      </rPr>
      <t>S</t>
    </r>
  </si>
  <si>
    <t>이승은</t>
  </si>
  <si>
    <t>김성근</t>
  </si>
  <si>
    <r>
      <t>W</t>
    </r>
    <r>
      <rPr>
        <sz val="9"/>
        <color indexed="8"/>
        <rFont val="맑은 고딕"/>
        <family val="3"/>
      </rPr>
      <t>onSup Choi</t>
    </r>
  </si>
  <si>
    <t>최원섭</t>
  </si>
  <si>
    <t xml:space="preserve"> 장영목</t>
  </si>
  <si>
    <t>A. Hubbard</t>
  </si>
  <si>
    <t>A. Kang</t>
  </si>
  <si>
    <t>Allston Slammers Team</t>
  </si>
  <si>
    <t>BB</t>
  </si>
  <si>
    <t>이신형</t>
  </si>
  <si>
    <t>황득기</t>
  </si>
  <si>
    <t>이승원</t>
  </si>
  <si>
    <r>
      <t>B</t>
    </r>
    <r>
      <rPr>
        <sz val="9"/>
        <color indexed="8"/>
        <rFont val="맑은 고딕"/>
        <family val="3"/>
      </rPr>
      <t>B</t>
    </r>
  </si>
  <si>
    <t>안성우</t>
  </si>
  <si>
    <t>유영민</t>
  </si>
  <si>
    <t>Brookline Believers Team</t>
  </si>
  <si>
    <t>CB</t>
  </si>
  <si>
    <t>신영섭</t>
  </si>
  <si>
    <t>윤홍준</t>
  </si>
  <si>
    <t>김근우</t>
  </si>
  <si>
    <t>정민수</t>
  </si>
  <si>
    <t>이충훈</t>
  </si>
  <si>
    <r>
      <t>C</t>
    </r>
    <r>
      <rPr>
        <sz val="9"/>
        <color indexed="8"/>
        <rFont val="맑은 고딕"/>
        <family val="3"/>
      </rPr>
      <t>B</t>
    </r>
  </si>
  <si>
    <t>하득인</t>
  </si>
  <si>
    <t>김기현</t>
  </si>
  <si>
    <t>Cambridge Bananas Team</t>
  </si>
  <si>
    <t>MW</t>
  </si>
  <si>
    <t>김민수</t>
  </si>
  <si>
    <t>정우철</t>
  </si>
  <si>
    <t>황철중</t>
  </si>
  <si>
    <t>노지성</t>
  </si>
  <si>
    <r>
      <t>M</t>
    </r>
    <r>
      <rPr>
        <sz val="9"/>
        <color indexed="8"/>
        <rFont val="맑은 고딕"/>
        <family val="3"/>
      </rPr>
      <t>W</t>
    </r>
  </si>
  <si>
    <t>곽상희</t>
  </si>
  <si>
    <t>김우재</t>
  </si>
  <si>
    <t>이창화</t>
  </si>
  <si>
    <t>조태용</t>
  </si>
  <si>
    <t>Mass Warriors Team</t>
  </si>
  <si>
    <t>NEA</t>
  </si>
  <si>
    <t>주민석</t>
  </si>
  <si>
    <t>김성기</t>
  </si>
  <si>
    <r>
      <t>N</t>
    </r>
    <r>
      <rPr>
        <sz val="9"/>
        <color indexed="8"/>
        <rFont val="맑은 고딕"/>
        <family val="3"/>
      </rPr>
      <t>EA</t>
    </r>
  </si>
  <si>
    <t>김원석</t>
  </si>
  <si>
    <t>이규연</t>
  </si>
  <si>
    <t>New England Ace Team</t>
  </si>
  <si>
    <t>유영민</t>
  </si>
  <si>
    <t>김원석</t>
  </si>
  <si>
    <t>조태용</t>
  </si>
  <si>
    <t>정민수</t>
  </si>
  <si>
    <t>곽상희</t>
  </si>
  <si>
    <t>이승은</t>
  </si>
  <si>
    <t xml:space="preserve"> 장영목</t>
  </si>
  <si>
    <t>방어율</t>
  </si>
  <si>
    <t>TEAM</t>
  </si>
  <si>
    <t>#</t>
  </si>
  <si>
    <t>NAME</t>
  </si>
  <si>
    <t>이닝출루</t>
  </si>
  <si>
    <t>피출루율</t>
  </si>
  <si>
    <t>다승</t>
  </si>
  <si>
    <t>피안타율</t>
  </si>
  <si>
    <t>세이브</t>
  </si>
  <si>
    <t>삼진/볼넷</t>
  </si>
  <si>
    <t>탈삼진</t>
  </si>
  <si>
    <t>최다이닝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</si>
</sst>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  <numFmt numFmtId="196" formatCode="0.00_ "/>
    <numFmt numFmtId="197" formatCode="0.00_);[Red]\(0.00\)"/>
    <numFmt numFmtId="198" formatCode="0.00000_);[Red]\(0.00000\)"/>
    <numFmt numFmtId="199" formatCode="0.0_);[Red]\(0.0\)"/>
    <numFmt numFmtId="200" formatCode="[$-412]AM/PM\ h:mm:ss"/>
    <numFmt numFmtId="201" formatCode="[$-412]yyyy&quot;년&quot;\ m&quot;월&quot;\ d&quot;일&quot;\ dddd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9"/>
      <name val="맑은 고딕"/>
      <family val="3"/>
    </font>
    <font>
      <b/>
      <sz val="8"/>
      <color indexed="9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0" fontId="27" fillId="24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12" fontId="20" fillId="0" borderId="0" xfId="0" applyNumberFormat="1" applyFont="1" applyAlignment="1">
      <alignment horizontal="center" vertical="center"/>
    </xf>
    <xf numFmtId="197" fontId="24" fillId="0" borderId="0" xfId="0" applyNumberFormat="1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0" fontId="20" fillId="23" borderId="11" xfId="52" applyFont="1" applyBorder="1" applyAlignment="1">
      <alignment horizontal="center" vertical="center"/>
    </xf>
    <xf numFmtId="0" fontId="20" fillId="23" borderId="12" xfId="52" applyFont="1" applyBorder="1" applyAlignment="1">
      <alignment horizontal="center" vertical="center"/>
    </xf>
    <xf numFmtId="0" fontId="20" fillId="23" borderId="13" xfId="52" applyFont="1" applyBorder="1" applyAlignment="1">
      <alignment horizontal="center" vertical="center"/>
    </xf>
    <xf numFmtId="0" fontId="20" fillId="23" borderId="7" xfId="52" applyFont="1" applyAlignment="1">
      <alignment horizontal="center" vertical="center"/>
    </xf>
    <xf numFmtId="12" fontId="20" fillId="23" borderId="7" xfId="52" applyNumberFormat="1" applyFont="1" applyAlignment="1">
      <alignment horizontal="center" vertical="center"/>
    </xf>
    <xf numFmtId="197" fontId="24" fillId="23" borderId="7" xfId="52" applyNumberFormat="1" applyFont="1" applyAlignment="1">
      <alignment horizontal="center" vertical="center"/>
    </xf>
    <xf numFmtId="197" fontId="20" fillId="23" borderId="7" xfId="52" applyNumberFormat="1" applyFont="1" applyAlignment="1">
      <alignment horizontal="center" vertical="center"/>
    </xf>
    <xf numFmtId="185" fontId="20" fillId="23" borderId="7" xfId="52" applyNumberFormat="1" applyFont="1" applyAlignment="1">
      <alignment horizontal="center" vertical="center"/>
    </xf>
    <xf numFmtId="0" fontId="20" fillId="23" borderId="7" xfId="52" applyFont="1" applyAlignment="1">
      <alignment horizontal="center" vertical="center"/>
    </xf>
    <xf numFmtId="0" fontId="0" fillId="23" borderId="7" xfId="52" applyFont="1" applyAlignment="1">
      <alignment horizontal="center" vertical="center"/>
    </xf>
    <xf numFmtId="184" fontId="20" fillId="23" borderId="7" xfId="52" applyNumberFormat="1" applyFont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96" fontId="20" fillId="0" borderId="0" xfId="0" applyNumberFormat="1" applyFont="1" applyAlignment="1">
      <alignment horizontal="center" vertical="center"/>
    </xf>
    <xf numFmtId="196" fontId="20" fillId="0" borderId="0" xfId="0" applyNumberFormat="1" applyFont="1" applyFill="1" applyAlignment="1">
      <alignment horizontal="center" vertical="center"/>
    </xf>
    <xf numFmtId="197" fontId="20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2" xfId="52"/>
    <cellStyle name="Output" xfId="53"/>
    <cellStyle name="Title" xfId="54"/>
    <cellStyle name="Total" xfId="55"/>
    <cellStyle name="Warning Text" xfId="56"/>
    <cellStyle name="Percent" xfId="57"/>
    <cellStyle name="Comma" xfId="58"/>
    <cellStyle name="Comma [0]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6"/>
  <sheetViews>
    <sheetView tabSelected="1" zoomScale="85" zoomScaleNormal="85" workbookViewId="0" topLeftCell="A37">
      <selection activeCell="A116" sqref="A116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135</v>
      </c>
      <c r="B2" s="1" t="s">
        <v>136</v>
      </c>
      <c r="C2" s="1" t="s">
        <v>0</v>
      </c>
      <c r="D2" s="1" t="s">
        <v>137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138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" t="s">
        <v>17</v>
      </c>
      <c r="W2" s="1" t="s">
        <v>18</v>
      </c>
      <c r="X2" s="1" t="s">
        <v>139</v>
      </c>
      <c r="Y2" s="1" t="s">
        <v>140</v>
      </c>
    </row>
    <row r="3" spans="1:25" ht="15" customHeight="1">
      <c r="A3" s="3" t="s">
        <v>141</v>
      </c>
      <c r="C3" s="3" t="s">
        <v>142</v>
      </c>
      <c r="D3" s="4" t="s">
        <v>143</v>
      </c>
      <c r="E3" s="5" t="s">
        <v>144</v>
      </c>
      <c r="F3" s="6" t="s">
        <v>145</v>
      </c>
      <c r="G3" s="6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151</v>
      </c>
      <c r="M3" s="5" t="s">
        <v>152</v>
      </c>
      <c r="N3" s="5" t="s">
        <v>153</v>
      </c>
      <c r="O3" s="7" t="s">
        <v>154</v>
      </c>
      <c r="P3" s="5" t="s">
        <v>155</v>
      </c>
      <c r="Q3" s="5" t="s">
        <v>156</v>
      </c>
      <c r="R3" s="5" t="s">
        <v>157</v>
      </c>
      <c r="S3" s="5" t="s">
        <v>158</v>
      </c>
      <c r="T3" s="5" t="s">
        <v>159</v>
      </c>
      <c r="U3" s="5" t="s">
        <v>160</v>
      </c>
      <c r="V3" s="8" t="s">
        <v>161</v>
      </c>
      <c r="W3" s="8" t="s">
        <v>162</v>
      </c>
      <c r="X3" s="8" t="s">
        <v>163</v>
      </c>
      <c r="Y3" s="9" t="s">
        <v>164</v>
      </c>
    </row>
    <row r="4" spans="1:26" ht="15" customHeight="1">
      <c r="A4" s="3" t="s">
        <v>165</v>
      </c>
      <c r="B4" s="3">
        <v>1</v>
      </c>
      <c r="C4" s="3" t="s">
        <v>19</v>
      </c>
      <c r="D4" s="10" t="s">
        <v>166</v>
      </c>
      <c r="E4" s="11">
        <v>8</v>
      </c>
      <c r="F4" s="12">
        <v>27</v>
      </c>
      <c r="G4" s="12">
        <v>19</v>
      </c>
      <c r="H4" s="11">
        <v>4</v>
      </c>
      <c r="I4" s="11">
        <v>2</v>
      </c>
      <c r="J4" s="11">
        <v>2</v>
      </c>
      <c r="K4" s="11">
        <v>0</v>
      </c>
      <c r="L4" s="11">
        <v>0</v>
      </c>
      <c r="M4" s="11">
        <v>0</v>
      </c>
      <c r="N4" s="11">
        <v>5</v>
      </c>
      <c r="O4" s="13">
        <v>0.105</v>
      </c>
      <c r="P4" s="11">
        <v>1</v>
      </c>
      <c r="Q4" s="11">
        <v>4</v>
      </c>
      <c r="R4" s="11">
        <v>5</v>
      </c>
      <c r="S4" s="11">
        <v>5</v>
      </c>
      <c r="T4" s="11">
        <v>0</v>
      </c>
      <c r="U4" s="11">
        <v>2</v>
      </c>
      <c r="V4" s="14">
        <v>0.296</v>
      </c>
      <c r="W4" s="14">
        <v>0.105</v>
      </c>
      <c r="X4" s="14">
        <v>0.402</v>
      </c>
      <c r="Y4" s="14">
        <v>0</v>
      </c>
      <c r="Z4" s="10" t="str">
        <f aca="true" t="shared" si="0" ref="Z4:Z22">D4</f>
        <v>정윤식</v>
      </c>
    </row>
    <row r="5" spans="1:26" ht="15" customHeight="1">
      <c r="A5" s="3" t="s">
        <v>167</v>
      </c>
      <c r="B5" s="3">
        <v>7</v>
      </c>
      <c r="C5" s="3" t="s">
        <v>20</v>
      </c>
      <c r="D5" s="10" t="s">
        <v>168</v>
      </c>
      <c r="E5" s="11">
        <v>9</v>
      </c>
      <c r="F5" s="12">
        <v>47</v>
      </c>
      <c r="G5" s="12">
        <v>42</v>
      </c>
      <c r="H5" s="11">
        <v>11</v>
      </c>
      <c r="I5" s="11">
        <v>16</v>
      </c>
      <c r="J5" s="11">
        <v>11</v>
      </c>
      <c r="K5" s="11">
        <v>3</v>
      </c>
      <c r="L5" s="11">
        <v>0</v>
      </c>
      <c r="M5" s="11">
        <v>2</v>
      </c>
      <c r="N5" s="11">
        <v>16</v>
      </c>
      <c r="O5" s="13">
        <v>0.381</v>
      </c>
      <c r="P5" s="11">
        <v>4</v>
      </c>
      <c r="Q5" s="11">
        <v>6</v>
      </c>
      <c r="R5" s="11">
        <v>1</v>
      </c>
      <c r="S5" s="11">
        <v>17</v>
      </c>
      <c r="T5" s="11">
        <v>0</v>
      </c>
      <c r="U5" s="11">
        <v>0</v>
      </c>
      <c r="V5" s="14">
        <v>0.447</v>
      </c>
      <c r="W5" s="14">
        <v>0.595</v>
      </c>
      <c r="X5" s="14">
        <v>1.042</v>
      </c>
      <c r="Y5" s="14">
        <v>0.379</v>
      </c>
      <c r="Z5" s="10" t="str">
        <f t="shared" si="0"/>
        <v>이학재</v>
      </c>
    </row>
    <row r="6" spans="1:26" ht="15" customHeight="1">
      <c r="A6" s="3" t="s">
        <v>167</v>
      </c>
      <c r="B6" s="3">
        <v>8</v>
      </c>
      <c r="C6" s="3" t="s">
        <v>21</v>
      </c>
      <c r="D6" s="10" t="s">
        <v>169</v>
      </c>
      <c r="E6" s="11">
        <v>9</v>
      </c>
      <c r="F6" s="12">
        <v>35</v>
      </c>
      <c r="G6" s="12">
        <v>32</v>
      </c>
      <c r="H6" s="11">
        <v>7</v>
      </c>
      <c r="I6" s="11">
        <v>13</v>
      </c>
      <c r="J6" s="11">
        <v>11</v>
      </c>
      <c r="K6" s="11">
        <v>1</v>
      </c>
      <c r="L6" s="11">
        <v>1</v>
      </c>
      <c r="M6" s="11">
        <v>0</v>
      </c>
      <c r="N6" s="11">
        <v>7</v>
      </c>
      <c r="O6" s="13">
        <v>0.406</v>
      </c>
      <c r="P6" s="11">
        <v>0</v>
      </c>
      <c r="Q6" s="11">
        <v>7</v>
      </c>
      <c r="R6" s="11">
        <v>3</v>
      </c>
      <c r="S6" s="11">
        <v>9</v>
      </c>
      <c r="T6" s="11">
        <v>0</v>
      </c>
      <c r="U6" s="11">
        <v>0</v>
      </c>
      <c r="V6" s="14">
        <v>0.457</v>
      </c>
      <c r="W6" s="14">
        <v>0.5</v>
      </c>
      <c r="X6" s="14">
        <v>0.957</v>
      </c>
      <c r="Y6" s="14">
        <v>0.421</v>
      </c>
      <c r="Z6" s="10" t="str">
        <f t="shared" si="0"/>
        <v>김영한</v>
      </c>
    </row>
    <row r="7" spans="1:26" ht="15" customHeight="1">
      <c r="A7" s="3" t="s">
        <v>167</v>
      </c>
      <c r="B7" s="3">
        <v>9</v>
      </c>
      <c r="C7" s="3" t="s">
        <v>22</v>
      </c>
      <c r="D7" s="10" t="s">
        <v>170</v>
      </c>
      <c r="E7" s="11">
        <v>7</v>
      </c>
      <c r="F7" s="12">
        <v>28</v>
      </c>
      <c r="G7" s="12">
        <v>23</v>
      </c>
      <c r="H7" s="11">
        <v>7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2</v>
      </c>
      <c r="O7" s="13">
        <v>0.13</v>
      </c>
      <c r="P7" s="11">
        <v>2</v>
      </c>
      <c r="Q7" s="11">
        <v>0</v>
      </c>
      <c r="R7" s="11">
        <v>3</v>
      </c>
      <c r="S7" s="11">
        <v>6</v>
      </c>
      <c r="T7" s="11">
        <v>0</v>
      </c>
      <c r="U7" s="11">
        <v>0</v>
      </c>
      <c r="V7" s="14">
        <v>0.286</v>
      </c>
      <c r="W7" s="14">
        <v>0.13</v>
      </c>
      <c r="X7" s="14">
        <v>0.416</v>
      </c>
      <c r="Y7" s="14">
        <v>0.182</v>
      </c>
      <c r="Z7" s="10" t="str">
        <f t="shared" si="0"/>
        <v>이승은</v>
      </c>
    </row>
    <row r="8" spans="1:26" ht="15" customHeight="1">
      <c r="A8" s="3" t="s">
        <v>167</v>
      </c>
      <c r="B8" s="3">
        <v>13</v>
      </c>
      <c r="C8" s="3" t="s">
        <v>23</v>
      </c>
      <c r="D8" s="10" t="s">
        <v>171</v>
      </c>
      <c r="E8" s="11">
        <v>10</v>
      </c>
      <c r="F8" s="12">
        <v>28</v>
      </c>
      <c r="G8" s="12">
        <v>24</v>
      </c>
      <c r="H8" s="11">
        <v>5</v>
      </c>
      <c r="I8" s="11">
        <v>4</v>
      </c>
      <c r="J8" s="11">
        <v>3</v>
      </c>
      <c r="K8" s="11">
        <v>1</v>
      </c>
      <c r="L8" s="11">
        <v>0</v>
      </c>
      <c r="M8" s="11">
        <v>0</v>
      </c>
      <c r="N8" s="11">
        <v>3</v>
      </c>
      <c r="O8" s="13">
        <v>0.167</v>
      </c>
      <c r="P8" s="11">
        <v>1</v>
      </c>
      <c r="Q8" s="11">
        <v>13</v>
      </c>
      <c r="R8" s="11">
        <v>3</v>
      </c>
      <c r="S8" s="11">
        <v>6</v>
      </c>
      <c r="T8" s="11">
        <v>0</v>
      </c>
      <c r="U8" s="11">
        <v>0</v>
      </c>
      <c r="V8" s="14">
        <v>0.286</v>
      </c>
      <c r="W8" s="14">
        <v>0.208</v>
      </c>
      <c r="X8" s="14">
        <v>0.494</v>
      </c>
      <c r="Y8" s="14">
        <v>0.2</v>
      </c>
      <c r="Z8" s="10" t="str">
        <f t="shared" si="0"/>
        <v>김성근</v>
      </c>
    </row>
    <row r="9" spans="1:26" ht="15" customHeight="1">
      <c r="A9" s="3" t="s">
        <v>167</v>
      </c>
      <c r="B9" s="3">
        <v>14</v>
      </c>
      <c r="C9" s="3" t="s">
        <v>24</v>
      </c>
      <c r="D9" s="10" t="s">
        <v>172</v>
      </c>
      <c r="E9" s="11">
        <v>11</v>
      </c>
      <c r="F9" s="12">
        <v>55</v>
      </c>
      <c r="G9" s="12">
        <v>36</v>
      </c>
      <c r="H9" s="11">
        <v>28</v>
      </c>
      <c r="I9" s="11">
        <v>13</v>
      </c>
      <c r="J9" s="11">
        <v>12</v>
      </c>
      <c r="K9" s="11">
        <v>0</v>
      </c>
      <c r="L9" s="11">
        <v>1</v>
      </c>
      <c r="M9" s="11">
        <v>0</v>
      </c>
      <c r="N9" s="11">
        <v>9</v>
      </c>
      <c r="O9" s="13">
        <v>0.361</v>
      </c>
      <c r="P9" s="11">
        <v>8</v>
      </c>
      <c r="Q9" s="11">
        <v>3</v>
      </c>
      <c r="R9" s="11">
        <v>10</v>
      </c>
      <c r="S9" s="11">
        <v>34</v>
      </c>
      <c r="T9" s="11">
        <v>0</v>
      </c>
      <c r="U9" s="11">
        <v>1</v>
      </c>
      <c r="V9" s="14">
        <v>0.564</v>
      </c>
      <c r="W9" s="14">
        <v>0.417</v>
      </c>
      <c r="X9" s="14">
        <v>0.98</v>
      </c>
      <c r="Y9" s="14">
        <v>0.214</v>
      </c>
      <c r="Z9" s="10" t="str">
        <f t="shared" si="0"/>
        <v>최원섭</v>
      </c>
    </row>
    <row r="10" spans="1:26" ht="15" customHeight="1">
      <c r="A10" s="3" t="s">
        <v>167</v>
      </c>
      <c r="B10" s="3">
        <v>15</v>
      </c>
      <c r="C10" s="3" t="s">
        <v>25</v>
      </c>
      <c r="D10" s="10" t="s">
        <v>173</v>
      </c>
      <c r="E10" s="11">
        <v>8</v>
      </c>
      <c r="F10" s="12">
        <v>30</v>
      </c>
      <c r="G10" s="12">
        <v>24</v>
      </c>
      <c r="H10" s="11">
        <v>3</v>
      </c>
      <c r="I10" s="11">
        <v>6</v>
      </c>
      <c r="J10" s="11">
        <v>4</v>
      </c>
      <c r="K10" s="11">
        <v>2</v>
      </c>
      <c r="L10" s="11">
        <v>0</v>
      </c>
      <c r="M10" s="11">
        <v>0</v>
      </c>
      <c r="N10" s="11">
        <v>5</v>
      </c>
      <c r="O10" s="13">
        <v>0.25</v>
      </c>
      <c r="P10" s="11">
        <v>3</v>
      </c>
      <c r="Q10" s="11">
        <v>7</v>
      </c>
      <c r="R10" s="11">
        <v>3</v>
      </c>
      <c r="S10" s="11">
        <v>4</v>
      </c>
      <c r="T10" s="11">
        <v>0</v>
      </c>
      <c r="U10" s="11">
        <v>0</v>
      </c>
      <c r="V10" s="14">
        <v>0.4</v>
      </c>
      <c r="W10" s="14">
        <v>0.333</v>
      </c>
      <c r="X10" s="14">
        <v>0.733</v>
      </c>
      <c r="Y10" s="14">
        <v>0.214</v>
      </c>
      <c r="Z10" s="10" t="str">
        <f t="shared" si="0"/>
        <v>유창열</v>
      </c>
    </row>
    <row r="11" spans="1:26" ht="15" customHeight="1">
      <c r="A11" s="3" t="s">
        <v>167</v>
      </c>
      <c r="B11" s="3">
        <v>16</v>
      </c>
      <c r="C11" s="3" t="s">
        <v>26</v>
      </c>
      <c r="D11" s="10" t="s">
        <v>174</v>
      </c>
      <c r="E11" s="11">
        <v>8</v>
      </c>
      <c r="F11" s="12">
        <v>13</v>
      </c>
      <c r="G11" s="12">
        <v>11</v>
      </c>
      <c r="H11" s="11">
        <v>1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1</v>
      </c>
      <c r="O11" s="13">
        <v>0.091</v>
      </c>
      <c r="P11" s="11">
        <v>1</v>
      </c>
      <c r="Q11" s="11">
        <v>9</v>
      </c>
      <c r="R11" s="11">
        <v>1</v>
      </c>
      <c r="S11" s="11">
        <v>1</v>
      </c>
      <c r="T11" s="11">
        <v>0</v>
      </c>
      <c r="U11" s="11">
        <v>0</v>
      </c>
      <c r="V11" s="14">
        <v>0.231</v>
      </c>
      <c r="W11" s="14">
        <v>0.091</v>
      </c>
      <c r="X11" s="14">
        <v>0.322</v>
      </c>
      <c r="Y11" s="14">
        <v>0.167</v>
      </c>
      <c r="Z11" s="10" t="str">
        <f t="shared" si="0"/>
        <v>백학준</v>
      </c>
    </row>
    <row r="12" spans="1:26" s="15" customFormat="1" ht="15" customHeight="1">
      <c r="A12" s="15" t="s">
        <v>167</v>
      </c>
      <c r="B12" s="15">
        <v>17</v>
      </c>
      <c r="C12" s="15" t="s">
        <v>27</v>
      </c>
      <c r="D12" s="16" t="s">
        <v>175</v>
      </c>
      <c r="E12" s="17">
        <v>2</v>
      </c>
      <c r="F12" s="18">
        <v>7</v>
      </c>
      <c r="G12" s="18">
        <v>6</v>
      </c>
      <c r="H12" s="17">
        <v>3</v>
      </c>
      <c r="I12" s="17">
        <v>2</v>
      </c>
      <c r="J12" s="17">
        <v>2</v>
      </c>
      <c r="K12" s="17">
        <v>0</v>
      </c>
      <c r="L12" s="17">
        <v>0</v>
      </c>
      <c r="M12" s="17">
        <v>0</v>
      </c>
      <c r="N12" s="17">
        <v>0</v>
      </c>
      <c r="O12" s="19">
        <v>0.333</v>
      </c>
      <c r="P12" s="17">
        <v>1</v>
      </c>
      <c r="Q12" s="17">
        <v>1</v>
      </c>
      <c r="R12" s="17">
        <v>0</v>
      </c>
      <c r="S12" s="17">
        <v>2</v>
      </c>
      <c r="T12" s="17">
        <v>0</v>
      </c>
      <c r="U12" s="17">
        <v>0</v>
      </c>
      <c r="V12" s="14">
        <v>0.429</v>
      </c>
      <c r="W12" s="14">
        <v>0.333</v>
      </c>
      <c r="X12" s="14">
        <v>0.762</v>
      </c>
      <c r="Y12" s="20">
        <v>0.333</v>
      </c>
      <c r="Z12" s="16" t="str">
        <f t="shared" si="0"/>
        <v>함홍규</v>
      </c>
    </row>
    <row r="13" spans="1:26" ht="15" customHeight="1">
      <c r="A13" s="3" t="s">
        <v>167</v>
      </c>
      <c r="B13" s="3">
        <v>18</v>
      </c>
      <c r="C13" s="3" t="s">
        <v>28</v>
      </c>
      <c r="D13" s="10" t="s">
        <v>29</v>
      </c>
      <c r="E13" s="11">
        <v>6</v>
      </c>
      <c r="F13" s="12">
        <v>14</v>
      </c>
      <c r="G13" s="12">
        <v>9</v>
      </c>
      <c r="H13" s="11">
        <v>2</v>
      </c>
      <c r="I13" s="11">
        <v>2</v>
      </c>
      <c r="J13" s="11">
        <v>2</v>
      </c>
      <c r="K13" s="11">
        <v>0</v>
      </c>
      <c r="L13" s="11">
        <v>0</v>
      </c>
      <c r="M13" s="11">
        <v>0</v>
      </c>
      <c r="N13" s="11">
        <v>1</v>
      </c>
      <c r="O13" s="13">
        <v>0.222</v>
      </c>
      <c r="P13" s="11">
        <v>2</v>
      </c>
      <c r="Q13" s="11">
        <v>7</v>
      </c>
      <c r="R13" s="11">
        <v>3</v>
      </c>
      <c r="S13" s="11">
        <v>4</v>
      </c>
      <c r="T13" s="11">
        <v>0</v>
      </c>
      <c r="U13" s="11">
        <v>0</v>
      </c>
      <c r="V13" s="14">
        <v>0.5</v>
      </c>
      <c r="W13" s="14">
        <v>0.222</v>
      </c>
      <c r="X13" s="14">
        <v>0.722</v>
      </c>
      <c r="Y13" s="14">
        <v>0.4</v>
      </c>
      <c r="Z13" s="10" t="str">
        <f t="shared" si="0"/>
        <v>박열</v>
      </c>
    </row>
    <row r="14" spans="1:26" ht="15" customHeight="1">
      <c r="A14" s="3" t="s">
        <v>167</v>
      </c>
      <c r="B14" s="3">
        <v>21</v>
      </c>
      <c r="C14" s="3" t="s">
        <v>30</v>
      </c>
      <c r="D14" s="10" t="s">
        <v>31</v>
      </c>
      <c r="E14" s="11">
        <v>9</v>
      </c>
      <c r="F14" s="12">
        <v>47</v>
      </c>
      <c r="G14" s="12">
        <v>37</v>
      </c>
      <c r="H14" s="11">
        <v>10</v>
      </c>
      <c r="I14" s="11">
        <v>9</v>
      </c>
      <c r="J14" s="11">
        <v>7</v>
      </c>
      <c r="K14" s="11">
        <v>2</v>
      </c>
      <c r="L14" s="11">
        <v>0</v>
      </c>
      <c r="M14" s="11">
        <v>0</v>
      </c>
      <c r="N14" s="11">
        <v>8</v>
      </c>
      <c r="O14" s="13">
        <v>0.243</v>
      </c>
      <c r="P14" s="11">
        <v>5</v>
      </c>
      <c r="Q14" s="11">
        <v>4</v>
      </c>
      <c r="R14" s="11">
        <v>5</v>
      </c>
      <c r="S14" s="11">
        <v>13</v>
      </c>
      <c r="T14" s="11">
        <v>0</v>
      </c>
      <c r="U14" s="11">
        <v>0</v>
      </c>
      <c r="V14" s="14">
        <v>0.404</v>
      </c>
      <c r="W14" s="14">
        <v>0.297</v>
      </c>
      <c r="X14" s="14">
        <v>0.702</v>
      </c>
      <c r="Y14" s="14">
        <v>0.16</v>
      </c>
      <c r="Z14" s="10" t="str">
        <f t="shared" si="0"/>
        <v>장영목</v>
      </c>
    </row>
    <row r="15" spans="1:26" ht="15" customHeight="1">
      <c r="A15" s="3" t="s">
        <v>167</v>
      </c>
      <c r="B15" s="3">
        <v>23</v>
      </c>
      <c r="C15" s="3" t="s">
        <v>32</v>
      </c>
      <c r="D15" s="10" t="s">
        <v>33</v>
      </c>
      <c r="E15" s="11">
        <v>4</v>
      </c>
      <c r="F15" s="12">
        <v>19</v>
      </c>
      <c r="G15" s="12">
        <v>15</v>
      </c>
      <c r="H15" s="11">
        <v>5</v>
      </c>
      <c r="I15" s="11">
        <v>9</v>
      </c>
      <c r="J15" s="11">
        <v>3</v>
      </c>
      <c r="K15" s="11">
        <v>4</v>
      </c>
      <c r="L15" s="11">
        <v>0</v>
      </c>
      <c r="M15" s="11">
        <v>2</v>
      </c>
      <c r="N15" s="11">
        <v>9</v>
      </c>
      <c r="O15" s="13">
        <v>0.6</v>
      </c>
      <c r="P15" s="11">
        <v>3</v>
      </c>
      <c r="Q15" s="11">
        <v>0</v>
      </c>
      <c r="R15" s="11">
        <v>0</v>
      </c>
      <c r="S15" s="11">
        <v>3</v>
      </c>
      <c r="T15" s="11">
        <v>0</v>
      </c>
      <c r="U15" s="11">
        <v>1</v>
      </c>
      <c r="V15" s="14">
        <v>0.632</v>
      </c>
      <c r="W15" s="14">
        <v>1.267</v>
      </c>
      <c r="X15" s="14">
        <v>1.898</v>
      </c>
      <c r="Y15" s="14">
        <v>0.8</v>
      </c>
      <c r="Z15" s="10" t="str">
        <f t="shared" si="0"/>
        <v>A. Hubbard</v>
      </c>
    </row>
    <row r="16" spans="1:26" ht="15" customHeight="1">
      <c r="A16" s="3" t="s">
        <v>34</v>
      </c>
      <c r="B16" s="3">
        <v>25</v>
      </c>
      <c r="C16" s="3" t="s">
        <v>35</v>
      </c>
      <c r="D16" s="10" t="s">
        <v>176</v>
      </c>
      <c r="E16" s="11">
        <v>8</v>
      </c>
      <c r="F16" s="12">
        <v>20</v>
      </c>
      <c r="G16" s="12">
        <v>19</v>
      </c>
      <c r="H16" s="11">
        <v>4</v>
      </c>
      <c r="I16" s="11">
        <v>3</v>
      </c>
      <c r="J16" s="11">
        <v>3</v>
      </c>
      <c r="K16" s="11">
        <v>0</v>
      </c>
      <c r="L16" s="11">
        <v>0</v>
      </c>
      <c r="M16" s="11">
        <v>0</v>
      </c>
      <c r="N16" s="11">
        <v>4</v>
      </c>
      <c r="O16" s="13">
        <v>0.158</v>
      </c>
      <c r="P16" s="11">
        <v>0</v>
      </c>
      <c r="Q16" s="11">
        <v>5</v>
      </c>
      <c r="R16" s="11">
        <v>0</v>
      </c>
      <c r="S16" s="11">
        <v>3</v>
      </c>
      <c r="T16" s="11">
        <v>0</v>
      </c>
      <c r="U16" s="11">
        <v>1</v>
      </c>
      <c r="V16" s="14">
        <v>0.15</v>
      </c>
      <c r="W16" s="14">
        <v>0.158</v>
      </c>
      <c r="X16" s="14">
        <v>0.308</v>
      </c>
      <c r="Y16" s="14">
        <v>0.154</v>
      </c>
      <c r="Z16" s="10" t="str">
        <f t="shared" si="0"/>
        <v>정원재</v>
      </c>
    </row>
    <row r="17" spans="1:26" ht="15" customHeight="1">
      <c r="A17" s="3" t="s">
        <v>165</v>
      </c>
      <c r="B17" s="3">
        <v>27</v>
      </c>
      <c r="C17" s="3" t="s">
        <v>36</v>
      </c>
      <c r="D17" s="10" t="s">
        <v>177</v>
      </c>
      <c r="E17" s="11">
        <v>2</v>
      </c>
      <c r="F17" s="12">
        <v>8</v>
      </c>
      <c r="G17" s="12">
        <v>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3">
        <v>0</v>
      </c>
      <c r="P17" s="11">
        <v>3</v>
      </c>
      <c r="Q17" s="11">
        <v>2</v>
      </c>
      <c r="R17" s="11">
        <v>0</v>
      </c>
      <c r="S17" s="11">
        <v>2</v>
      </c>
      <c r="T17" s="11">
        <v>0</v>
      </c>
      <c r="U17" s="11">
        <v>0</v>
      </c>
      <c r="V17" s="14">
        <v>0.375</v>
      </c>
      <c r="W17" s="14">
        <v>0</v>
      </c>
      <c r="X17" s="14">
        <v>0.375</v>
      </c>
      <c r="Y17" s="14">
        <v>0</v>
      </c>
      <c r="Z17" s="10" t="str">
        <f t="shared" si="0"/>
        <v>오근영</v>
      </c>
    </row>
    <row r="18" spans="1:26" ht="15" customHeight="1">
      <c r="A18" s="3" t="s">
        <v>167</v>
      </c>
      <c r="B18" s="3">
        <v>33</v>
      </c>
      <c r="C18" s="3" t="s">
        <v>37</v>
      </c>
      <c r="D18" s="10" t="s">
        <v>38</v>
      </c>
      <c r="E18" s="11">
        <v>9</v>
      </c>
      <c r="F18" s="12">
        <v>43</v>
      </c>
      <c r="G18" s="12">
        <v>35</v>
      </c>
      <c r="H18" s="11">
        <v>12</v>
      </c>
      <c r="I18" s="11">
        <v>11</v>
      </c>
      <c r="J18" s="11">
        <v>7</v>
      </c>
      <c r="K18" s="11">
        <v>0</v>
      </c>
      <c r="L18" s="11">
        <v>3</v>
      </c>
      <c r="M18" s="11">
        <v>1</v>
      </c>
      <c r="N18" s="11">
        <v>13</v>
      </c>
      <c r="O18" s="13">
        <v>0.314</v>
      </c>
      <c r="P18" s="11">
        <v>5</v>
      </c>
      <c r="Q18" s="11">
        <v>4</v>
      </c>
      <c r="R18" s="11">
        <v>2</v>
      </c>
      <c r="S18" s="11">
        <v>7</v>
      </c>
      <c r="T18" s="11">
        <v>0</v>
      </c>
      <c r="U18" s="11">
        <v>1</v>
      </c>
      <c r="V18" s="14">
        <v>0.419</v>
      </c>
      <c r="W18" s="14">
        <v>0.571</v>
      </c>
      <c r="X18" s="14">
        <v>0.99</v>
      </c>
      <c r="Y18" s="14">
        <v>0.292</v>
      </c>
      <c r="Z18" s="10" t="str">
        <f t="shared" si="0"/>
        <v>권영대</v>
      </c>
    </row>
    <row r="19" spans="1:26" ht="15" customHeight="1">
      <c r="A19" s="3" t="s">
        <v>167</v>
      </c>
      <c r="B19" s="3">
        <v>47</v>
      </c>
      <c r="C19" s="3" t="s">
        <v>39</v>
      </c>
      <c r="D19" s="10" t="s">
        <v>178</v>
      </c>
      <c r="E19" s="11">
        <v>10</v>
      </c>
      <c r="F19" s="12">
        <v>47</v>
      </c>
      <c r="G19" s="12">
        <v>43</v>
      </c>
      <c r="H19" s="11">
        <v>12</v>
      </c>
      <c r="I19" s="11">
        <v>19</v>
      </c>
      <c r="J19" s="11">
        <v>12</v>
      </c>
      <c r="K19" s="11">
        <v>2</v>
      </c>
      <c r="L19" s="11">
        <v>4</v>
      </c>
      <c r="M19" s="11">
        <v>1</v>
      </c>
      <c r="N19" s="11">
        <v>11</v>
      </c>
      <c r="O19" s="13">
        <v>0.442</v>
      </c>
      <c r="P19" s="11">
        <v>2</v>
      </c>
      <c r="Q19" s="11">
        <v>10</v>
      </c>
      <c r="R19" s="11">
        <v>2</v>
      </c>
      <c r="S19" s="11">
        <v>8</v>
      </c>
      <c r="T19" s="11">
        <v>1</v>
      </c>
      <c r="U19" s="11">
        <v>0</v>
      </c>
      <c r="V19" s="14">
        <v>0.489</v>
      </c>
      <c r="W19" s="14">
        <v>0.744</v>
      </c>
      <c r="X19" s="14">
        <v>1.234</v>
      </c>
      <c r="Y19" s="14">
        <v>0.333</v>
      </c>
      <c r="Z19" s="10" t="str">
        <f t="shared" si="0"/>
        <v>A. Kang</v>
      </c>
    </row>
    <row r="20" spans="1:26" ht="15" customHeight="1">
      <c r="A20" s="3" t="s">
        <v>167</v>
      </c>
      <c r="B20" s="3">
        <v>51</v>
      </c>
      <c r="C20" s="3" t="s">
        <v>40</v>
      </c>
      <c r="D20" s="10" t="s">
        <v>179</v>
      </c>
      <c r="E20" s="11">
        <v>11</v>
      </c>
      <c r="F20" s="12">
        <v>55</v>
      </c>
      <c r="G20" s="12">
        <v>41</v>
      </c>
      <c r="H20" s="11">
        <v>20</v>
      </c>
      <c r="I20" s="11">
        <v>14</v>
      </c>
      <c r="J20" s="11">
        <v>10</v>
      </c>
      <c r="K20" s="11">
        <v>4</v>
      </c>
      <c r="L20" s="11">
        <v>0</v>
      </c>
      <c r="M20" s="11">
        <v>0</v>
      </c>
      <c r="N20" s="11">
        <v>18</v>
      </c>
      <c r="O20" s="13">
        <v>0.341</v>
      </c>
      <c r="P20" s="11">
        <v>9</v>
      </c>
      <c r="Q20" s="11">
        <v>7</v>
      </c>
      <c r="R20" s="11">
        <v>4</v>
      </c>
      <c r="S20" s="11">
        <v>12</v>
      </c>
      <c r="T20" s="11">
        <v>0</v>
      </c>
      <c r="U20" s="11">
        <v>1</v>
      </c>
      <c r="V20" s="14">
        <v>0.491</v>
      </c>
      <c r="W20" s="14">
        <v>0.439</v>
      </c>
      <c r="X20" s="14">
        <v>0.93</v>
      </c>
      <c r="Y20" s="14">
        <v>0.3</v>
      </c>
      <c r="Z20" s="10" t="str">
        <f t="shared" si="0"/>
        <v>한규만</v>
      </c>
    </row>
    <row r="21" spans="1:26" ht="15" customHeight="1">
      <c r="A21" s="3" t="s">
        <v>167</v>
      </c>
      <c r="B21" s="3">
        <v>61</v>
      </c>
      <c r="C21" s="3" t="s">
        <v>41</v>
      </c>
      <c r="D21" s="10" t="s">
        <v>180</v>
      </c>
      <c r="E21" s="11">
        <v>1</v>
      </c>
      <c r="F21" s="12">
        <v>1</v>
      </c>
      <c r="G21" s="12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v>0</v>
      </c>
      <c r="P21" s="11">
        <v>0</v>
      </c>
      <c r="Q21" s="11">
        <v>1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4">
        <v>0</v>
      </c>
      <c r="X21" s="14">
        <v>0</v>
      </c>
      <c r="Y21" s="14">
        <v>0</v>
      </c>
      <c r="Z21" s="10" t="str">
        <f t="shared" si="0"/>
        <v>김도희</v>
      </c>
    </row>
    <row r="22" spans="1:26" ht="15" customHeight="1">
      <c r="A22" s="3" t="s">
        <v>167</v>
      </c>
      <c r="B22" s="3">
        <v>77</v>
      </c>
      <c r="C22" s="3" t="s">
        <v>42</v>
      </c>
      <c r="D22" s="10" t="s">
        <v>181</v>
      </c>
      <c r="E22" s="11">
        <v>3</v>
      </c>
      <c r="F22" s="12">
        <v>6</v>
      </c>
      <c r="G22" s="12">
        <v>6</v>
      </c>
      <c r="H22" s="11">
        <v>2</v>
      </c>
      <c r="I22" s="11">
        <v>2</v>
      </c>
      <c r="J22" s="11">
        <v>2</v>
      </c>
      <c r="K22" s="11">
        <v>0</v>
      </c>
      <c r="L22" s="11">
        <v>0</v>
      </c>
      <c r="M22" s="11">
        <v>0</v>
      </c>
      <c r="N22" s="11">
        <v>2</v>
      </c>
      <c r="O22" s="13">
        <v>0.333</v>
      </c>
      <c r="P22" s="11">
        <v>0</v>
      </c>
      <c r="Q22" s="11">
        <v>1</v>
      </c>
      <c r="R22" s="11">
        <v>0</v>
      </c>
      <c r="S22" s="11">
        <v>1</v>
      </c>
      <c r="T22" s="11">
        <v>0</v>
      </c>
      <c r="U22" s="11">
        <v>0</v>
      </c>
      <c r="V22" s="14">
        <v>0.333</v>
      </c>
      <c r="W22" s="14">
        <v>0.333</v>
      </c>
      <c r="X22" s="14">
        <v>0.667</v>
      </c>
      <c r="Y22" s="14">
        <v>0.333</v>
      </c>
      <c r="Z22" s="10" t="str">
        <f t="shared" si="0"/>
        <v>김용호</v>
      </c>
    </row>
    <row r="23" spans="1:27" s="29" customFormat="1" ht="15" customHeight="1">
      <c r="A23" s="21" t="s">
        <v>182</v>
      </c>
      <c r="B23" s="21"/>
      <c r="C23" s="22"/>
      <c r="D23" s="22"/>
      <c r="E23" s="23">
        <v>11</v>
      </c>
      <c r="F23" s="24">
        <v>530</v>
      </c>
      <c r="G23" s="24">
        <v>428</v>
      </c>
      <c r="H23" s="24">
        <v>136</v>
      </c>
      <c r="I23" s="24">
        <v>129</v>
      </c>
      <c r="J23" s="24">
        <v>95</v>
      </c>
      <c r="K23" s="24">
        <v>19</v>
      </c>
      <c r="L23" s="24">
        <v>9</v>
      </c>
      <c r="M23" s="24">
        <v>6</v>
      </c>
      <c r="N23" s="24">
        <v>115</v>
      </c>
      <c r="O23" s="25">
        <v>0.3014018691588785</v>
      </c>
      <c r="P23" s="24">
        <v>50</v>
      </c>
      <c r="Q23" s="24">
        <v>91</v>
      </c>
      <c r="R23" s="24">
        <v>45</v>
      </c>
      <c r="S23" s="24">
        <v>137</v>
      </c>
      <c r="T23" s="24">
        <v>1</v>
      </c>
      <c r="U23" s="24">
        <v>7</v>
      </c>
      <c r="V23" s="26">
        <v>0.4226415094339623</v>
      </c>
      <c r="W23" s="26">
        <v>0.42990654205607476</v>
      </c>
      <c r="X23" s="26">
        <v>0.852548051490037</v>
      </c>
      <c r="Y23" s="26">
        <v>0.27099236641221375</v>
      </c>
      <c r="Z23" s="27"/>
      <c r="AA23" s="28"/>
    </row>
    <row r="24" spans="3:27" s="30" customFormat="1" ht="15" customHeight="1">
      <c r="C24" s="3"/>
      <c r="D24" s="31"/>
      <c r="F24" s="32"/>
      <c r="G24" s="32"/>
      <c r="U24" s="33"/>
      <c r="V24" s="34"/>
      <c r="W24" s="34"/>
      <c r="X24" s="35"/>
      <c r="Y24" s="34"/>
      <c r="Z24" s="31"/>
      <c r="AA24" s="3"/>
    </row>
    <row r="25" spans="1:25" s="1" customFormat="1" ht="15" customHeight="1">
      <c r="A25" s="1" t="s">
        <v>135</v>
      </c>
      <c r="B25" s="1" t="s">
        <v>136</v>
      </c>
      <c r="C25" s="1" t="s">
        <v>0</v>
      </c>
      <c r="D25" s="1" t="s">
        <v>137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138</v>
      </c>
      <c r="P25" s="1" t="s">
        <v>11</v>
      </c>
      <c r="Q25" s="1" t="s">
        <v>12</v>
      </c>
      <c r="R25" s="1" t="s">
        <v>13</v>
      </c>
      <c r="S25" s="1" t="s">
        <v>14</v>
      </c>
      <c r="T25" s="1" t="s">
        <v>15</v>
      </c>
      <c r="U25" s="1" t="s">
        <v>16</v>
      </c>
      <c r="V25" s="2" t="s">
        <v>17</v>
      </c>
      <c r="W25" s="1" t="s">
        <v>18</v>
      </c>
      <c r="X25" s="1" t="s">
        <v>139</v>
      </c>
      <c r="Y25" s="1" t="s">
        <v>140</v>
      </c>
    </row>
    <row r="26" spans="1:25" ht="15" customHeight="1">
      <c r="A26" s="3" t="s">
        <v>141</v>
      </c>
      <c r="C26" s="3" t="s">
        <v>142</v>
      </c>
      <c r="D26" s="4" t="s">
        <v>143</v>
      </c>
      <c r="E26" s="5" t="s">
        <v>144</v>
      </c>
      <c r="F26" s="6" t="s">
        <v>145</v>
      </c>
      <c r="G26" s="6" t="s">
        <v>146</v>
      </c>
      <c r="H26" s="5" t="s">
        <v>147</v>
      </c>
      <c r="I26" s="5" t="s">
        <v>148</v>
      </c>
      <c r="J26" s="5" t="s">
        <v>149</v>
      </c>
      <c r="K26" s="5" t="s">
        <v>150</v>
      </c>
      <c r="L26" s="5" t="s">
        <v>151</v>
      </c>
      <c r="M26" s="5" t="s">
        <v>152</v>
      </c>
      <c r="N26" s="5" t="s">
        <v>153</v>
      </c>
      <c r="O26" s="7" t="s">
        <v>154</v>
      </c>
      <c r="P26" s="5" t="s">
        <v>155</v>
      </c>
      <c r="Q26" s="5" t="s">
        <v>156</v>
      </c>
      <c r="R26" s="5" t="s">
        <v>157</v>
      </c>
      <c r="S26" s="5" t="s">
        <v>158</v>
      </c>
      <c r="T26" s="5" t="s">
        <v>159</v>
      </c>
      <c r="U26" s="5" t="s">
        <v>160</v>
      </c>
      <c r="V26" s="8" t="s">
        <v>161</v>
      </c>
      <c r="W26" s="8" t="s">
        <v>162</v>
      </c>
      <c r="X26" s="8" t="s">
        <v>163</v>
      </c>
      <c r="Y26" s="9" t="s">
        <v>164</v>
      </c>
    </row>
    <row r="27" spans="1:26" ht="15" customHeight="1">
      <c r="A27" s="3" t="s">
        <v>183</v>
      </c>
      <c r="B27" s="3">
        <v>1</v>
      </c>
      <c r="C27" s="3" t="s">
        <v>43</v>
      </c>
      <c r="D27" s="10" t="s">
        <v>44</v>
      </c>
      <c r="E27" s="3">
        <v>12</v>
      </c>
      <c r="F27" s="36">
        <v>60</v>
      </c>
      <c r="G27" s="36">
        <v>43</v>
      </c>
      <c r="H27" s="3">
        <v>19</v>
      </c>
      <c r="I27" s="3">
        <v>17</v>
      </c>
      <c r="J27" s="3">
        <v>15</v>
      </c>
      <c r="K27" s="3">
        <v>1</v>
      </c>
      <c r="L27" s="3">
        <v>1</v>
      </c>
      <c r="M27" s="3">
        <v>0</v>
      </c>
      <c r="N27" s="3">
        <v>8</v>
      </c>
      <c r="O27" s="13">
        <v>0.395</v>
      </c>
      <c r="P27" s="3">
        <v>14</v>
      </c>
      <c r="Q27" s="3">
        <v>8</v>
      </c>
      <c r="R27" s="3">
        <v>2</v>
      </c>
      <c r="S27" s="3">
        <v>19</v>
      </c>
      <c r="T27" s="3">
        <v>0</v>
      </c>
      <c r="U27" s="3">
        <v>1</v>
      </c>
      <c r="V27" s="14">
        <v>0.55</v>
      </c>
      <c r="W27" s="14">
        <v>0.465</v>
      </c>
      <c r="X27" s="14">
        <v>1.015</v>
      </c>
      <c r="Y27" s="14">
        <v>0.474</v>
      </c>
      <c r="Z27" s="10" t="str">
        <f aca="true" t="shared" si="1" ref="Z27:Z39">D27</f>
        <v>황승현</v>
      </c>
    </row>
    <row r="28" spans="1:26" ht="15" customHeight="1">
      <c r="A28" s="3" t="s">
        <v>183</v>
      </c>
      <c r="B28" s="3">
        <v>2</v>
      </c>
      <c r="C28" s="3" t="s">
        <v>45</v>
      </c>
      <c r="D28" s="10" t="s">
        <v>46</v>
      </c>
      <c r="E28" s="3">
        <v>8</v>
      </c>
      <c r="F28" s="36">
        <v>43</v>
      </c>
      <c r="G28" s="36">
        <v>38</v>
      </c>
      <c r="H28" s="3">
        <v>16</v>
      </c>
      <c r="I28" s="3">
        <v>14</v>
      </c>
      <c r="J28" s="3">
        <v>11</v>
      </c>
      <c r="K28" s="3">
        <v>2</v>
      </c>
      <c r="L28" s="3">
        <v>1</v>
      </c>
      <c r="M28" s="3">
        <v>0</v>
      </c>
      <c r="N28" s="3">
        <v>11</v>
      </c>
      <c r="O28" s="13">
        <v>0.368</v>
      </c>
      <c r="P28" s="3">
        <v>3</v>
      </c>
      <c r="Q28" s="3">
        <v>0</v>
      </c>
      <c r="R28" s="3">
        <v>2</v>
      </c>
      <c r="S28" s="3">
        <v>11</v>
      </c>
      <c r="T28" s="3">
        <v>0</v>
      </c>
      <c r="U28" s="3">
        <v>0</v>
      </c>
      <c r="V28" s="14">
        <v>0.442</v>
      </c>
      <c r="W28" s="14">
        <v>0.474</v>
      </c>
      <c r="X28" s="14">
        <v>0.916</v>
      </c>
      <c r="Y28" s="14">
        <v>0.333</v>
      </c>
      <c r="Z28" s="10" t="str">
        <f t="shared" si="1"/>
        <v>이신형</v>
      </c>
    </row>
    <row r="29" spans="1:26" ht="15" customHeight="1">
      <c r="A29" s="3" t="s">
        <v>183</v>
      </c>
      <c r="B29" s="3">
        <v>4</v>
      </c>
      <c r="C29" s="3" t="s">
        <v>47</v>
      </c>
      <c r="D29" s="10" t="s">
        <v>48</v>
      </c>
      <c r="E29" s="3">
        <v>12</v>
      </c>
      <c r="F29" s="36">
        <v>62</v>
      </c>
      <c r="G29" s="36">
        <v>52</v>
      </c>
      <c r="H29" s="3">
        <v>20</v>
      </c>
      <c r="I29" s="3">
        <v>23</v>
      </c>
      <c r="J29" s="3">
        <v>15</v>
      </c>
      <c r="K29" s="3">
        <v>7</v>
      </c>
      <c r="L29" s="3">
        <v>1</v>
      </c>
      <c r="M29" s="3">
        <v>0</v>
      </c>
      <c r="N29" s="3">
        <v>11</v>
      </c>
      <c r="O29" s="13">
        <v>0.442</v>
      </c>
      <c r="P29" s="3">
        <v>10</v>
      </c>
      <c r="Q29" s="3">
        <v>5</v>
      </c>
      <c r="R29" s="3">
        <v>0</v>
      </c>
      <c r="S29" s="3">
        <v>12</v>
      </c>
      <c r="T29" s="3">
        <v>1</v>
      </c>
      <c r="U29" s="3">
        <v>0</v>
      </c>
      <c r="V29" s="14">
        <v>0.532</v>
      </c>
      <c r="W29" s="14">
        <v>0.615</v>
      </c>
      <c r="X29" s="14">
        <v>1.148</v>
      </c>
      <c r="Y29" s="14">
        <v>0.429</v>
      </c>
      <c r="Z29" s="10" t="str">
        <f t="shared" si="1"/>
        <v>박영선</v>
      </c>
    </row>
    <row r="30" spans="1:26" ht="15" customHeight="1">
      <c r="A30" s="3" t="s">
        <v>183</v>
      </c>
      <c r="B30" s="3">
        <v>7</v>
      </c>
      <c r="C30" s="3" t="s">
        <v>49</v>
      </c>
      <c r="D30" s="10" t="s">
        <v>50</v>
      </c>
      <c r="E30" s="3">
        <v>12</v>
      </c>
      <c r="F30" s="36">
        <v>62</v>
      </c>
      <c r="G30" s="36">
        <v>57</v>
      </c>
      <c r="H30" s="3">
        <v>13</v>
      </c>
      <c r="I30" s="3">
        <v>27</v>
      </c>
      <c r="J30" s="3">
        <v>17</v>
      </c>
      <c r="K30" s="3">
        <v>10</v>
      </c>
      <c r="L30" s="3">
        <v>0</v>
      </c>
      <c r="M30" s="3">
        <v>0</v>
      </c>
      <c r="N30" s="3">
        <v>25</v>
      </c>
      <c r="O30" s="13">
        <v>0.474</v>
      </c>
      <c r="P30" s="3">
        <v>2</v>
      </c>
      <c r="Q30" s="3">
        <v>3</v>
      </c>
      <c r="R30" s="3">
        <v>3</v>
      </c>
      <c r="S30" s="3">
        <v>11</v>
      </c>
      <c r="T30" s="3">
        <v>0</v>
      </c>
      <c r="U30" s="3">
        <v>0</v>
      </c>
      <c r="V30" s="14">
        <v>0.516</v>
      </c>
      <c r="W30" s="14">
        <v>0.649</v>
      </c>
      <c r="X30" s="14">
        <v>1.165</v>
      </c>
      <c r="Y30" s="14">
        <v>0.486</v>
      </c>
      <c r="Z30" s="10" t="str">
        <f t="shared" si="1"/>
        <v>황득기</v>
      </c>
    </row>
    <row r="31" spans="1:26" ht="15" customHeight="1">
      <c r="A31" s="3" t="s">
        <v>183</v>
      </c>
      <c r="B31" s="3">
        <v>8</v>
      </c>
      <c r="C31" s="3" t="s">
        <v>51</v>
      </c>
      <c r="D31" s="10" t="s">
        <v>184</v>
      </c>
      <c r="E31" s="3">
        <v>12</v>
      </c>
      <c r="F31" s="36">
        <v>53</v>
      </c>
      <c r="G31" s="36">
        <v>46</v>
      </c>
      <c r="H31" s="3">
        <v>13</v>
      </c>
      <c r="I31" s="3">
        <v>11</v>
      </c>
      <c r="J31" s="3">
        <v>10</v>
      </c>
      <c r="K31" s="3">
        <v>1</v>
      </c>
      <c r="L31" s="3">
        <v>0</v>
      </c>
      <c r="M31" s="3">
        <v>0</v>
      </c>
      <c r="N31" s="3">
        <v>9</v>
      </c>
      <c r="O31" s="13">
        <v>0.239</v>
      </c>
      <c r="P31" s="3">
        <v>4</v>
      </c>
      <c r="Q31" s="3">
        <v>16</v>
      </c>
      <c r="R31" s="3">
        <v>3</v>
      </c>
      <c r="S31" s="3">
        <v>13</v>
      </c>
      <c r="T31" s="3">
        <v>0</v>
      </c>
      <c r="U31" s="3">
        <v>0</v>
      </c>
      <c r="V31" s="14">
        <v>0.34</v>
      </c>
      <c r="W31" s="14">
        <v>0.261</v>
      </c>
      <c r="X31" s="14">
        <v>0.6</v>
      </c>
      <c r="Y31" s="14">
        <v>0.24</v>
      </c>
      <c r="Z31" s="10" t="str">
        <f t="shared" si="1"/>
        <v>이범석</v>
      </c>
    </row>
    <row r="32" spans="1:26" ht="15" customHeight="1">
      <c r="A32" s="3" t="s">
        <v>183</v>
      </c>
      <c r="B32" s="3">
        <v>11</v>
      </c>
      <c r="C32" s="3" t="s">
        <v>52</v>
      </c>
      <c r="D32" s="10" t="s">
        <v>185</v>
      </c>
      <c r="E32" s="3">
        <v>10</v>
      </c>
      <c r="F32" s="36">
        <v>31</v>
      </c>
      <c r="G32" s="36">
        <v>29</v>
      </c>
      <c r="H32" s="3">
        <v>3</v>
      </c>
      <c r="I32" s="3">
        <v>2</v>
      </c>
      <c r="J32" s="3">
        <v>2</v>
      </c>
      <c r="K32" s="3">
        <v>0</v>
      </c>
      <c r="L32" s="3">
        <v>0</v>
      </c>
      <c r="M32" s="3">
        <v>0</v>
      </c>
      <c r="N32" s="3">
        <v>1</v>
      </c>
      <c r="O32" s="13">
        <v>0.069</v>
      </c>
      <c r="P32" s="3">
        <v>1</v>
      </c>
      <c r="Q32" s="3">
        <v>18</v>
      </c>
      <c r="R32" s="3">
        <v>1</v>
      </c>
      <c r="S32" s="3">
        <v>0</v>
      </c>
      <c r="T32" s="3">
        <v>0</v>
      </c>
      <c r="U32" s="3">
        <v>0</v>
      </c>
      <c r="V32" s="14">
        <v>0.129</v>
      </c>
      <c r="W32" s="14">
        <v>0.069</v>
      </c>
      <c r="X32" s="14">
        <v>0.198</v>
      </c>
      <c r="Y32" s="14">
        <v>0</v>
      </c>
      <c r="Z32" s="10" t="str">
        <f t="shared" si="1"/>
        <v>정홍규</v>
      </c>
    </row>
    <row r="33" spans="1:26" ht="15" customHeight="1">
      <c r="A33" s="3" t="s">
        <v>186</v>
      </c>
      <c r="B33" s="3">
        <v>13</v>
      </c>
      <c r="C33" s="3" t="s">
        <v>53</v>
      </c>
      <c r="D33" s="10" t="s">
        <v>54</v>
      </c>
      <c r="E33" s="3">
        <v>10</v>
      </c>
      <c r="F33" s="36">
        <v>53</v>
      </c>
      <c r="G33" s="36">
        <v>48</v>
      </c>
      <c r="H33" s="3">
        <v>12</v>
      </c>
      <c r="I33" s="3">
        <v>15</v>
      </c>
      <c r="J33" s="3">
        <v>12</v>
      </c>
      <c r="K33" s="3">
        <v>2</v>
      </c>
      <c r="L33" s="3">
        <v>1</v>
      </c>
      <c r="M33" s="3">
        <v>0</v>
      </c>
      <c r="N33" s="3">
        <v>16</v>
      </c>
      <c r="O33" s="13">
        <v>0.313</v>
      </c>
      <c r="P33" s="3">
        <v>3</v>
      </c>
      <c r="Q33" s="3">
        <v>2</v>
      </c>
      <c r="R33" s="3">
        <v>0</v>
      </c>
      <c r="S33" s="3">
        <v>11</v>
      </c>
      <c r="T33" s="3">
        <v>2</v>
      </c>
      <c r="U33" s="3">
        <v>2</v>
      </c>
      <c r="V33" s="14">
        <v>0.346</v>
      </c>
      <c r="W33" s="14">
        <v>0.396</v>
      </c>
      <c r="X33" s="14">
        <v>0.742</v>
      </c>
      <c r="Y33" s="14">
        <v>0.375</v>
      </c>
      <c r="Z33" s="10" t="str">
        <f t="shared" si="1"/>
        <v>김병진</v>
      </c>
    </row>
    <row r="34" spans="1:26" ht="15" customHeight="1">
      <c r="A34" s="3" t="s">
        <v>183</v>
      </c>
      <c r="B34" s="3">
        <v>16</v>
      </c>
      <c r="C34" s="3" t="s">
        <v>55</v>
      </c>
      <c r="D34" s="10" t="s">
        <v>187</v>
      </c>
      <c r="E34" s="3">
        <v>12</v>
      </c>
      <c r="F34" s="36">
        <v>63</v>
      </c>
      <c r="G34" s="36">
        <v>47</v>
      </c>
      <c r="H34" s="3">
        <v>20</v>
      </c>
      <c r="I34" s="3">
        <v>18</v>
      </c>
      <c r="J34" s="3">
        <v>10</v>
      </c>
      <c r="K34" s="3">
        <v>6</v>
      </c>
      <c r="L34" s="3">
        <v>1</v>
      </c>
      <c r="M34" s="3">
        <v>1</v>
      </c>
      <c r="N34" s="3">
        <v>16</v>
      </c>
      <c r="O34" s="13">
        <v>0.383</v>
      </c>
      <c r="P34" s="3">
        <v>13</v>
      </c>
      <c r="Q34" s="3">
        <v>3</v>
      </c>
      <c r="R34" s="3">
        <v>2</v>
      </c>
      <c r="S34" s="3">
        <v>11</v>
      </c>
      <c r="T34" s="3">
        <v>1</v>
      </c>
      <c r="U34" s="3">
        <v>1</v>
      </c>
      <c r="V34" s="14">
        <v>0.524</v>
      </c>
      <c r="W34" s="14">
        <v>0.617</v>
      </c>
      <c r="X34" s="14">
        <v>1.141</v>
      </c>
      <c r="Y34" s="14">
        <v>0.444</v>
      </c>
      <c r="Z34" s="10" t="str">
        <f t="shared" si="1"/>
        <v>이승원</v>
      </c>
    </row>
    <row r="35" spans="1:26" ht="15" customHeight="1">
      <c r="A35" s="3" t="s">
        <v>186</v>
      </c>
      <c r="B35" s="3">
        <v>17</v>
      </c>
      <c r="C35" s="3" t="s">
        <v>56</v>
      </c>
      <c r="D35" s="10" t="s">
        <v>188</v>
      </c>
      <c r="E35" s="3">
        <v>3</v>
      </c>
      <c r="F35" s="36">
        <v>11</v>
      </c>
      <c r="G35" s="36">
        <v>10</v>
      </c>
      <c r="H35" s="3">
        <v>2</v>
      </c>
      <c r="I35" s="3">
        <v>3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13">
        <v>0.3</v>
      </c>
      <c r="P35" s="3">
        <v>1</v>
      </c>
      <c r="Q35" s="3">
        <v>4</v>
      </c>
      <c r="R35" s="3">
        <v>0</v>
      </c>
      <c r="S35" s="3">
        <v>2</v>
      </c>
      <c r="T35" s="3">
        <v>0</v>
      </c>
      <c r="U35" s="3">
        <v>0</v>
      </c>
      <c r="V35" s="14">
        <v>0.364</v>
      </c>
      <c r="W35" s="14">
        <v>0.3</v>
      </c>
      <c r="X35" s="14">
        <v>0.664</v>
      </c>
      <c r="Y35" s="14">
        <v>0.4</v>
      </c>
      <c r="Z35" s="10" t="str">
        <f t="shared" si="1"/>
        <v>안성우</v>
      </c>
    </row>
    <row r="36" spans="1:26" ht="15" customHeight="1">
      <c r="A36" s="3" t="s">
        <v>183</v>
      </c>
      <c r="B36" s="3">
        <v>19</v>
      </c>
      <c r="C36" s="3" t="s">
        <v>57</v>
      </c>
      <c r="D36" s="10" t="s">
        <v>58</v>
      </c>
      <c r="E36" s="3">
        <v>10</v>
      </c>
      <c r="F36" s="36">
        <v>50</v>
      </c>
      <c r="G36" s="36">
        <v>48</v>
      </c>
      <c r="H36" s="3">
        <v>4</v>
      </c>
      <c r="I36" s="3">
        <v>11</v>
      </c>
      <c r="J36" s="3">
        <v>10</v>
      </c>
      <c r="K36" s="3">
        <v>1</v>
      </c>
      <c r="L36" s="3">
        <v>0</v>
      </c>
      <c r="M36" s="3">
        <v>0</v>
      </c>
      <c r="N36" s="3">
        <v>5</v>
      </c>
      <c r="O36" s="13">
        <v>0.229</v>
      </c>
      <c r="P36" s="3">
        <v>2</v>
      </c>
      <c r="Q36" s="3">
        <v>17</v>
      </c>
      <c r="R36" s="3">
        <v>0</v>
      </c>
      <c r="S36" s="3">
        <v>7</v>
      </c>
      <c r="T36" s="3">
        <v>1</v>
      </c>
      <c r="U36" s="3">
        <v>0</v>
      </c>
      <c r="V36" s="14">
        <v>0.26</v>
      </c>
      <c r="W36" s="14">
        <v>0.25</v>
      </c>
      <c r="X36" s="14">
        <v>0.51</v>
      </c>
      <c r="Y36" s="14">
        <v>0.172</v>
      </c>
      <c r="Z36" s="10" t="str">
        <f t="shared" si="1"/>
        <v>신인섭</v>
      </c>
    </row>
    <row r="37" spans="1:26" ht="15" customHeight="1">
      <c r="A37" s="3" t="s">
        <v>11</v>
      </c>
      <c r="B37" s="3">
        <v>23</v>
      </c>
      <c r="C37" s="3" t="s">
        <v>59</v>
      </c>
      <c r="D37" s="10" t="s">
        <v>189</v>
      </c>
      <c r="E37" s="3">
        <v>4</v>
      </c>
      <c r="F37" s="36">
        <v>12</v>
      </c>
      <c r="G37" s="36">
        <v>10</v>
      </c>
      <c r="H37" s="3">
        <v>2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2</v>
      </c>
      <c r="O37" s="13">
        <v>0.2</v>
      </c>
      <c r="P37" s="3">
        <v>1</v>
      </c>
      <c r="Q37" s="3">
        <v>2</v>
      </c>
      <c r="R37" s="3">
        <v>1</v>
      </c>
      <c r="S37" s="3">
        <v>2</v>
      </c>
      <c r="T37" s="3">
        <v>0</v>
      </c>
      <c r="U37" s="3">
        <v>0</v>
      </c>
      <c r="V37" s="14">
        <v>0.333</v>
      </c>
      <c r="W37" s="14">
        <v>0.2</v>
      </c>
      <c r="X37" s="14">
        <v>0.533</v>
      </c>
      <c r="Y37" s="14">
        <v>0.125</v>
      </c>
      <c r="Z37" s="10" t="str">
        <f t="shared" si="1"/>
        <v>이정흠</v>
      </c>
    </row>
    <row r="38" spans="1:26" ht="15" customHeight="1">
      <c r="A38" s="3" t="s">
        <v>11</v>
      </c>
      <c r="B38" s="3">
        <v>35</v>
      </c>
      <c r="C38" s="3" t="s">
        <v>60</v>
      </c>
      <c r="D38" s="10" t="s">
        <v>190</v>
      </c>
      <c r="E38" s="3">
        <v>1</v>
      </c>
      <c r="F38" s="36">
        <v>5</v>
      </c>
      <c r="G38" s="36">
        <v>3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13">
        <v>0</v>
      </c>
      <c r="P38" s="3">
        <v>1</v>
      </c>
      <c r="Q38" s="3">
        <v>3</v>
      </c>
      <c r="R38" s="3">
        <v>1</v>
      </c>
      <c r="S38" s="3">
        <v>0</v>
      </c>
      <c r="T38" s="3">
        <v>0</v>
      </c>
      <c r="U38" s="3">
        <v>0</v>
      </c>
      <c r="V38" s="14">
        <v>0.4</v>
      </c>
      <c r="W38" s="14">
        <v>0</v>
      </c>
      <c r="X38" s="14">
        <v>0.4</v>
      </c>
      <c r="Y38" s="14">
        <v>0</v>
      </c>
      <c r="Z38" s="10" t="str">
        <f t="shared" si="1"/>
        <v>변성호</v>
      </c>
    </row>
    <row r="39" spans="1:26" ht="15" customHeight="1">
      <c r="A39" s="3" t="s">
        <v>183</v>
      </c>
      <c r="B39" s="3">
        <v>61</v>
      </c>
      <c r="C39" s="3" t="s">
        <v>61</v>
      </c>
      <c r="D39" s="10" t="s">
        <v>191</v>
      </c>
      <c r="E39" s="3">
        <v>12</v>
      </c>
      <c r="F39" s="36">
        <v>58</v>
      </c>
      <c r="G39" s="36">
        <v>48</v>
      </c>
      <c r="H39" s="3">
        <v>8</v>
      </c>
      <c r="I39" s="3">
        <v>12</v>
      </c>
      <c r="J39" s="3">
        <v>10</v>
      </c>
      <c r="K39" s="3">
        <v>2</v>
      </c>
      <c r="L39" s="3">
        <v>0</v>
      </c>
      <c r="M39" s="3">
        <v>0</v>
      </c>
      <c r="N39" s="3">
        <v>10</v>
      </c>
      <c r="O39" s="13">
        <v>0.25</v>
      </c>
      <c r="P39" s="3">
        <v>10</v>
      </c>
      <c r="Q39" s="3">
        <v>11</v>
      </c>
      <c r="R39" s="3">
        <v>0</v>
      </c>
      <c r="S39" s="3">
        <v>8</v>
      </c>
      <c r="T39" s="3">
        <v>1</v>
      </c>
      <c r="U39" s="3">
        <v>0</v>
      </c>
      <c r="V39" s="14">
        <v>0.379</v>
      </c>
      <c r="W39" s="14">
        <v>0.292</v>
      </c>
      <c r="X39" s="14">
        <v>0.671</v>
      </c>
      <c r="Y39" s="14">
        <v>0.303</v>
      </c>
      <c r="Z39" s="10" t="str">
        <f t="shared" si="1"/>
        <v>유영민</v>
      </c>
    </row>
    <row r="40" spans="1:27" s="29" customFormat="1" ht="15" customHeight="1">
      <c r="A40" s="21" t="s">
        <v>192</v>
      </c>
      <c r="B40" s="21"/>
      <c r="C40" s="22"/>
      <c r="D40" s="22"/>
      <c r="E40" s="23">
        <v>12</v>
      </c>
      <c r="F40" s="24">
        <v>563</v>
      </c>
      <c r="G40" s="24">
        <v>479</v>
      </c>
      <c r="H40" s="24">
        <v>133</v>
      </c>
      <c r="I40" s="24">
        <v>155</v>
      </c>
      <c r="J40" s="24">
        <v>117</v>
      </c>
      <c r="K40" s="24">
        <v>32</v>
      </c>
      <c r="L40" s="24">
        <v>5</v>
      </c>
      <c r="M40" s="24">
        <v>1</v>
      </c>
      <c r="N40" s="24">
        <v>115</v>
      </c>
      <c r="O40" s="25">
        <v>0.3235908141962422</v>
      </c>
      <c r="P40" s="24">
        <v>65</v>
      </c>
      <c r="Q40" s="24">
        <v>92</v>
      </c>
      <c r="R40" s="24">
        <v>15</v>
      </c>
      <c r="S40" s="24">
        <v>107</v>
      </c>
      <c r="T40" s="24">
        <v>6</v>
      </c>
      <c r="U40" s="24">
        <v>4</v>
      </c>
      <c r="V40" s="26">
        <v>0.4181494661921708</v>
      </c>
      <c r="W40" s="26">
        <v>0.4175365344467641</v>
      </c>
      <c r="X40" s="26">
        <v>0.8356860006389348</v>
      </c>
      <c r="Y40" s="26">
        <v>0.33691756272401435</v>
      </c>
      <c r="Z40" s="27"/>
      <c r="AA40" s="28"/>
    </row>
    <row r="42" spans="1:25" s="1" customFormat="1" ht="15" customHeight="1">
      <c r="A42" s="1" t="s">
        <v>135</v>
      </c>
      <c r="B42" s="1" t="s">
        <v>136</v>
      </c>
      <c r="C42" s="1" t="s">
        <v>0</v>
      </c>
      <c r="D42" s="1" t="s">
        <v>137</v>
      </c>
      <c r="E42" s="1" t="s">
        <v>1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1" t="s">
        <v>8</v>
      </c>
      <c r="M42" s="1" t="s">
        <v>9</v>
      </c>
      <c r="N42" s="1" t="s">
        <v>10</v>
      </c>
      <c r="O42" s="1" t="s">
        <v>138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15</v>
      </c>
      <c r="U42" s="1" t="s">
        <v>16</v>
      </c>
      <c r="V42" s="2" t="s">
        <v>17</v>
      </c>
      <c r="W42" s="1" t="s">
        <v>18</v>
      </c>
      <c r="X42" s="1" t="s">
        <v>139</v>
      </c>
      <c r="Y42" s="1" t="s">
        <v>140</v>
      </c>
    </row>
    <row r="43" spans="1:25" ht="15" customHeight="1">
      <c r="A43" s="3" t="s">
        <v>141</v>
      </c>
      <c r="C43" s="3" t="s">
        <v>142</v>
      </c>
      <c r="D43" s="4" t="s">
        <v>143</v>
      </c>
      <c r="E43" s="5" t="s">
        <v>144</v>
      </c>
      <c r="F43" s="6" t="s">
        <v>145</v>
      </c>
      <c r="G43" s="6" t="s">
        <v>146</v>
      </c>
      <c r="H43" s="5" t="s">
        <v>147</v>
      </c>
      <c r="I43" s="5" t="s">
        <v>148</v>
      </c>
      <c r="J43" s="5" t="s">
        <v>149</v>
      </c>
      <c r="K43" s="5" t="s">
        <v>150</v>
      </c>
      <c r="L43" s="5" t="s">
        <v>151</v>
      </c>
      <c r="M43" s="5" t="s">
        <v>152</v>
      </c>
      <c r="N43" s="5" t="s">
        <v>153</v>
      </c>
      <c r="O43" s="7" t="s">
        <v>154</v>
      </c>
      <c r="P43" s="5" t="s">
        <v>155</v>
      </c>
      <c r="Q43" s="5" t="s">
        <v>156</v>
      </c>
      <c r="R43" s="5" t="s">
        <v>157</v>
      </c>
      <c r="S43" s="5" t="s">
        <v>158</v>
      </c>
      <c r="T43" s="5" t="s">
        <v>159</v>
      </c>
      <c r="U43" s="5" t="s">
        <v>160</v>
      </c>
      <c r="V43" s="8" t="s">
        <v>161</v>
      </c>
      <c r="W43" s="8" t="s">
        <v>162</v>
      </c>
      <c r="X43" s="8" t="s">
        <v>163</v>
      </c>
      <c r="Y43" s="9" t="s">
        <v>164</v>
      </c>
    </row>
    <row r="44" spans="1:26" ht="15" customHeight="1">
      <c r="A44" s="3" t="s">
        <v>193</v>
      </c>
      <c r="B44" s="3">
        <v>1</v>
      </c>
      <c r="C44" s="3" t="s">
        <v>62</v>
      </c>
      <c r="D44" s="10" t="s">
        <v>194</v>
      </c>
      <c r="E44" s="5">
        <v>8</v>
      </c>
      <c r="F44" s="6">
        <v>35</v>
      </c>
      <c r="G44" s="6">
        <v>29</v>
      </c>
      <c r="H44" s="5">
        <v>11</v>
      </c>
      <c r="I44" s="5">
        <v>9</v>
      </c>
      <c r="J44" s="5">
        <v>6</v>
      </c>
      <c r="K44" s="5">
        <v>3</v>
      </c>
      <c r="L44" s="5">
        <v>0</v>
      </c>
      <c r="M44" s="5">
        <v>0</v>
      </c>
      <c r="N44" s="5">
        <v>8</v>
      </c>
      <c r="O44" s="13">
        <v>0.31</v>
      </c>
      <c r="P44" s="5">
        <v>5</v>
      </c>
      <c r="Q44" s="5">
        <v>6</v>
      </c>
      <c r="R44" s="5">
        <v>0</v>
      </c>
      <c r="S44" s="5">
        <v>6</v>
      </c>
      <c r="T44" s="5">
        <v>0</v>
      </c>
      <c r="U44" s="5">
        <v>1</v>
      </c>
      <c r="V44" s="14">
        <v>0.4</v>
      </c>
      <c r="W44" s="14">
        <v>0.414</v>
      </c>
      <c r="X44" s="14">
        <v>0.814</v>
      </c>
      <c r="Y44" s="14">
        <v>0.235</v>
      </c>
      <c r="Z44" s="10" t="str">
        <f aca="true" t="shared" si="2" ref="Z44:Z58">D44</f>
        <v>신영섭</v>
      </c>
    </row>
    <row r="45" spans="1:26" ht="15" customHeight="1">
      <c r="A45" s="3" t="s">
        <v>193</v>
      </c>
      <c r="B45" s="3">
        <v>7</v>
      </c>
      <c r="C45" s="3" t="s">
        <v>63</v>
      </c>
      <c r="D45" s="10" t="s">
        <v>63</v>
      </c>
      <c r="E45" s="5">
        <v>10</v>
      </c>
      <c r="F45" s="6">
        <v>39</v>
      </c>
      <c r="G45" s="6">
        <v>33</v>
      </c>
      <c r="H45" s="5">
        <v>16</v>
      </c>
      <c r="I45" s="5">
        <v>12</v>
      </c>
      <c r="J45" s="5">
        <v>8</v>
      </c>
      <c r="K45" s="5">
        <v>2</v>
      </c>
      <c r="L45" s="5">
        <v>2</v>
      </c>
      <c r="M45" s="5">
        <v>0</v>
      </c>
      <c r="N45" s="5">
        <v>6</v>
      </c>
      <c r="O45" s="13">
        <v>0.364</v>
      </c>
      <c r="P45" s="5">
        <v>4</v>
      </c>
      <c r="Q45" s="5">
        <v>7</v>
      </c>
      <c r="R45" s="5">
        <v>2</v>
      </c>
      <c r="S45" s="5">
        <v>15</v>
      </c>
      <c r="T45" s="5">
        <v>0</v>
      </c>
      <c r="U45" s="5">
        <v>0</v>
      </c>
      <c r="V45" s="14">
        <v>0.462</v>
      </c>
      <c r="W45" s="14">
        <v>0.545</v>
      </c>
      <c r="X45" s="14">
        <v>1.007</v>
      </c>
      <c r="Y45" s="14">
        <v>0.286</v>
      </c>
      <c r="Z45" s="10" t="str">
        <f t="shared" si="2"/>
        <v> TimRha</v>
      </c>
    </row>
    <row r="46" spans="1:28" ht="15" customHeight="1">
      <c r="A46" s="3" t="s">
        <v>193</v>
      </c>
      <c r="B46" s="3">
        <v>8</v>
      </c>
      <c r="C46" s="3" t="s">
        <v>64</v>
      </c>
      <c r="D46" s="10" t="s">
        <v>65</v>
      </c>
      <c r="E46" s="3">
        <v>8</v>
      </c>
      <c r="F46" s="36">
        <v>41</v>
      </c>
      <c r="G46" s="36">
        <v>35</v>
      </c>
      <c r="H46" s="3">
        <v>9</v>
      </c>
      <c r="I46" s="3">
        <v>10</v>
      </c>
      <c r="J46" s="3">
        <v>7</v>
      </c>
      <c r="K46" s="3">
        <v>3</v>
      </c>
      <c r="L46" s="3">
        <v>0</v>
      </c>
      <c r="M46" s="3">
        <v>0</v>
      </c>
      <c r="N46" s="3">
        <v>8</v>
      </c>
      <c r="O46" s="13">
        <v>0.286</v>
      </c>
      <c r="P46" s="3">
        <v>4</v>
      </c>
      <c r="Q46" s="3">
        <v>6</v>
      </c>
      <c r="R46" s="3">
        <v>2</v>
      </c>
      <c r="S46" s="3">
        <v>8</v>
      </c>
      <c r="T46" s="3">
        <v>1</v>
      </c>
      <c r="U46" s="3">
        <v>0</v>
      </c>
      <c r="V46" s="14">
        <v>0.39</v>
      </c>
      <c r="W46" s="14">
        <v>0.371</v>
      </c>
      <c r="X46" s="14">
        <v>0.762</v>
      </c>
      <c r="Y46" s="14">
        <v>0.286</v>
      </c>
      <c r="Z46" s="10" t="str">
        <f t="shared" si="2"/>
        <v>윤홍준</v>
      </c>
      <c r="AB46" s="30"/>
    </row>
    <row r="47" spans="1:28" ht="15" customHeight="1">
      <c r="A47" s="3" t="s">
        <v>193</v>
      </c>
      <c r="B47" s="3">
        <v>10</v>
      </c>
      <c r="C47" s="3" t="s">
        <v>66</v>
      </c>
      <c r="D47" s="10" t="s">
        <v>195</v>
      </c>
      <c r="E47" s="3">
        <v>1</v>
      </c>
      <c r="F47" s="36">
        <v>1</v>
      </c>
      <c r="G47" s="36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14">
        <v>0</v>
      </c>
      <c r="W47" s="14">
        <v>0</v>
      </c>
      <c r="X47" s="14">
        <v>0</v>
      </c>
      <c r="Y47" s="14">
        <v>0</v>
      </c>
      <c r="Z47" s="10" t="str">
        <f t="shared" si="2"/>
        <v>김근우</v>
      </c>
      <c r="AB47" s="30"/>
    </row>
    <row r="48" spans="1:28" ht="15" customHeight="1">
      <c r="A48" s="3" t="s">
        <v>193</v>
      </c>
      <c r="B48" s="3">
        <v>11</v>
      </c>
      <c r="C48" s="3" t="s">
        <v>67</v>
      </c>
      <c r="D48" s="10" t="s">
        <v>68</v>
      </c>
      <c r="E48" s="3">
        <v>11</v>
      </c>
      <c r="F48" s="36">
        <v>51</v>
      </c>
      <c r="G48" s="36">
        <v>35</v>
      </c>
      <c r="H48" s="3">
        <v>16</v>
      </c>
      <c r="I48" s="3">
        <v>12</v>
      </c>
      <c r="J48" s="3">
        <v>6</v>
      </c>
      <c r="K48" s="3">
        <v>6</v>
      </c>
      <c r="L48" s="3">
        <v>0</v>
      </c>
      <c r="M48" s="3">
        <v>0</v>
      </c>
      <c r="N48" s="3">
        <v>14</v>
      </c>
      <c r="O48" s="13">
        <v>0.343</v>
      </c>
      <c r="P48" s="3">
        <v>13</v>
      </c>
      <c r="Q48" s="3">
        <v>14</v>
      </c>
      <c r="R48" s="3">
        <v>2</v>
      </c>
      <c r="S48" s="3">
        <v>12</v>
      </c>
      <c r="T48" s="3">
        <v>1</v>
      </c>
      <c r="U48" s="3">
        <v>1</v>
      </c>
      <c r="V48" s="14">
        <v>0.529</v>
      </c>
      <c r="W48" s="14">
        <v>0.514</v>
      </c>
      <c r="X48" s="14">
        <v>1.044</v>
      </c>
      <c r="Y48" s="14">
        <v>0.381</v>
      </c>
      <c r="Z48" s="10" t="str">
        <f t="shared" si="2"/>
        <v>김혁</v>
      </c>
      <c r="AB48" s="30"/>
    </row>
    <row r="49" spans="1:28" ht="15" customHeight="1">
      <c r="A49" s="3" t="s">
        <v>193</v>
      </c>
      <c r="B49" s="3">
        <v>12</v>
      </c>
      <c r="C49" s="3" t="s">
        <v>69</v>
      </c>
      <c r="D49" s="10" t="s">
        <v>70</v>
      </c>
      <c r="E49" s="3">
        <v>6</v>
      </c>
      <c r="F49" s="36">
        <v>18</v>
      </c>
      <c r="G49" s="36">
        <v>16</v>
      </c>
      <c r="H49" s="3">
        <v>3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3</v>
      </c>
      <c r="O49" s="13">
        <v>0.125</v>
      </c>
      <c r="P49" s="3">
        <v>2</v>
      </c>
      <c r="Q49" s="3">
        <v>5</v>
      </c>
      <c r="R49" s="3">
        <v>0</v>
      </c>
      <c r="S49" s="3">
        <v>4</v>
      </c>
      <c r="T49" s="3">
        <v>0</v>
      </c>
      <c r="U49" s="3">
        <v>0</v>
      </c>
      <c r="V49" s="14">
        <v>0.222</v>
      </c>
      <c r="W49" s="14">
        <v>0.125</v>
      </c>
      <c r="X49" s="14">
        <v>0.347</v>
      </c>
      <c r="Y49" s="14">
        <v>0.222</v>
      </c>
      <c r="Z49" s="10" t="str">
        <f t="shared" si="2"/>
        <v>최재경</v>
      </c>
      <c r="AB49" s="30"/>
    </row>
    <row r="50" spans="1:28" ht="15" customHeight="1">
      <c r="A50" s="3" t="s">
        <v>193</v>
      </c>
      <c r="B50" s="3">
        <v>15</v>
      </c>
      <c r="C50" s="3" t="s">
        <v>196</v>
      </c>
      <c r="D50" s="10" t="s">
        <v>196</v>
      </c>
      <c r="E50" s="3">
        <v>2</v>
      </c>
      <c r="F50" s="36">
        <v>3</v>
      </c>
      <c r="G50" s="36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1</v>
      </c>
      <c r="O50" s="13">
        <v>0.333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14">
        <v>0.333</v>
      </c>
      <c r="W50" s="14">
        <v>0.333</v>
      </c>
      <c r="X50" s="14">
        <v>0.667</v>
      </c>
      <c r="Y50" s="14">
        <v>0.5</v>
      </c>
      <c r="Z50" s="10" t="str">
        <f t="shared" si="2"/>
        <v>Jay Shin</v>
      </c>
      <c r="AB50" s="30"/>
    </row>
    <row r="51" spans="1:28" ht="15" customHeight="1">
      <c r="A51" s="3" t="s">
        <v>193</v>
      </c>
      <c r="B51" s="3">
        <v>17</v>
      </c>
      <c r="C51" s="3" t="s">
        <v>71</v>
      </c>
      <c r="D51" s="10" t="s">
        <v>197</v>
      </c>
      <c r="E51" s="3">
        <v>10</v>
      </c>
      <c r="F51" s="36">
        <v>36</v>
      </c>
      <c r="G51" s="36">
        <v>33</v>
      </c>
      <c r="H51" s="3">
        <v>4</v>
      </c>
      <c r="I51" s="3">
        <v>9</v>
      </c>
      <c r="J51" s="3">
        <v>8</v>
      </c>
      <c r="K51" s="3">
        <v>1</v>
      </c>
      <c r="L51" s="3">
        <v>0</v>
      </c>
      <c r="M51" s="3">
        <v>0</v>
      </c>
      <c r="N51" s="3">
        <v>6</v>
      </c>
      <c r="O51" s="13">
        <v>0.273</v>
      </c>
      <c r="P51" s="3">
        <v>1</v>
      </c>
      <c r="Q51" s="3">
        <v>1</v>
      </c>
      <c r="R51" s="3">
        <v>0</v>
      </c>
      <c r="S51" s="3">
        <v>1</v>
      </c>
      <c r="T51" s="3">
        <v>0</v>
      </c>
      <c r="U51" s="3">
        <v>2</v>
      </c>
      <c r="V51" s="14">
        <v>0.278</v>
      </c>
      <c r="W51" s="14">
        <v>0.303</v>
      </c>
      <c r="X51" s="14">
        <v>0.581</v>
      </c>
      <c r="Y51" s="14">
        <v>0.211</v>
      </c>
      <c r="Z51" s="10" t="str">
        <f t="shared" si="2"/>
        <v>정민수</v>
      </c>
      <c r="AB51" s="30"/>
    </row>
    <row r="52" spans="1:26" ht="15" customHeight="1">
      <c r="A52" s="3" t="s">
        <v>198</v>
      </c>
      <c r="B52" s="3">
        <v>21</v>
      </c>
      <c r="C52" s="3" t="s">
        <v>72</v>
      </c>
      <c r="D52" s="10" t="s">
        <v>199</v>
      </c>
      <c r="E52" s="3">
        <v>11</v>
      </c>
      <c r="F52" s="36">
        <v>50</v>
      </c>
      <c r="G52" s="36">
        <v>44</v>
      </c>
      <c r="H52" s="3">
        <v>10</v>
      </c>
      <c r="I52" s="3">
        <v>24</v>
      </c>
      <c r="J52" s="3">
        <v>16</v>
      </c>
      <c r="K52" s="3">
        <v>4</v>
      </c>
      <c r="L52" s="3">
        <v>4</v>
      </c>
      <c r="M52" s="3">
        <v>0</v>
      </c>
      <c r="N52" s="3">
        <v>17</v>
      </c>
      <c r="O52" s="13">
        <v>0.545</v>
      </c>
      <c r="P52" s="3">
        <v>4</v>
      </c>
      <c r="Q52" s="3">
        <v>6</v>
      </c>
      <c r="R52" s="3">
        <v>1</v>
      </c>
      <c r="S52" s="3">
        <v>13</v>
      </c>
      <c r="T52" s="3">
        <v>1</v>
      </c>
      <c r="U52" s="3">
        <v>1</v>
      </c>
      <c r="V52" s="14">
        <v>0.58</v>
      </c>
      <c r="W52" s="14">
        <v>0.818</v>
      </c>
      <c r="X52" s="14">
        <v>1.398</v>
      </c>
      <c r="Y52" s="14">
        <v>0.64</v>
      </c>
      <c r="Z52" s="10" t="str">
        <f t="shared" si="2"/>
        <v>이충훈</v>
      </c>
    </row>
    <row r="53" spans="1:28" ht="15" customHeight="1">
      <c r="A53" s="3" t="s">
        <v>198</v>
      </c>
      <c r="B53" s="3">
        <v>22</v>
      </c>
      <c r="C53" s="3" t="s">
        <v>73</v>
      </c>
      <c r="D53" s="10" t="s">
        <v>200</v>
      </c>
      <c r="E53" s="3">
        <v>8</v>
      </c>
      <c r="F53" s="36">
        <v>14</v>
      </c>
      <c r="G53" s="36">
        <v>14</v>
      </c>
      <c r="H53" s="3">
        <v>2</v>
      </c>
      <c r="I53" s="3">
        <v>2</v>
      </c>
      <c r="J53" s="3">
        <v>2</v>
      </c>
      <c r="K53" s="3">
        <v>0</v>
      </c>
      <c r="L53" s="3">
        <v>0</v>
      </c>
      <c r="M53" s="3">
        <v>0</v>
      </c>
      <c r="N53" s="3">
        <v>1</v>
      </c>
      <c r="O53" s="13">
        <v>0.143</v>
      </c>
      <c r="P53" s="3">
        <v>0</v>
      </c>
      <c r="Q53" s="3">
        <v>7</v>
      </c>
      <c r="R53" s="3">
        <v>0</v>
      </c>
      <c r="S53" s="3">
        <v>1</v>
      </c>
      <c r="T53" s="3">
        <v>0</v>
      </c>
      <c r="U53" s="3">
        <v>0</v>
      </c>
      <c r="V53" s="14">
        <v>0.143</v>
      </c>
      <c r="W53" s="14">
        <v>0.143</v>
      </c>
      <c r="X53" s="14">
        <v>0.286</v>
      </c>
      <c r="Y53" s="14">
        <v>0.167</v>
      </c>
      <c r="Z53" s="10" t="str">
        <f t="shared" si="2"/>
        <v>주병훈</v>
      </c>
      <c r="AB53" s="30"/>
    </row>
    <row r="54" spans="1:28" ht="15" customHeight="1">
      <c r="A54" s="3" t="s">
        <v>193</v>
      </c>
      <c r="B54" s="3">
        <v>23</v>
      </c>
      <c r="C54" s="3" t="s">
        <v>74</v>
      </c>
      <c r="D54" s="10" t="s">
        <v>201</v>
      </c>
      <c r="E54" s="3">
        <v>1</v>
      </c>
      <c r="F54" s="36">
        <v>7</v>
      </c>
      <c r="G54" s="36">
        <v>1</v>
      </c>
      <c r="H54" s="3">
        <v>2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2</v>
      </c>
      <c r="O54" s="13">
        <v>1</v>
      </c>
      <c r="P54" s="3">
        <v>6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14">
        <v>1</v>
      </c>
      <c r="W54" s="14">
        <v>1</v>
      </c>
      <c r="X54" s="14">
        <v>2</v>
      </c>
      <c r="Y54" s="14">
        <v>1</v>
      </c>
      <c r="Z54" s="10" t="str">
        <f t="shared" si="2"/>
        <v>하득인</v>
      </c>
      <c r="AB54" s="30"/>
    </row>
    <row r="55" spans="1:28" ht="15" customHeight="1">
      <c r="A55" s="3" t="s">
        <v>198</v>
      </c>
      <c r="B55" s="3">
        <v>24</v>
      </c>
      <c r="C55" s="3" t="s">
        <v>75</v>
      </c>
      <c r="D55" s="10" t="s">
        <v>202</v>
      </c>
      <c r="E55" s="3">
        <v>2</v>
      </c>
      <c r="F55" s="36">
        <v>9</v>
      </c>
      <c r="G55" s="36">
        <v>9</v>
      </c>
      <c r="H55" s="3">
        <v>2</v>
      </c>
      <c r="I55" s="3">
        <v>3</v>
      </c>
      <c r="J55" s="3">
        <v>1</v>
      </c>
      <c r="K55" s="3">
        <v>2</v>
      </c>
      <c r="L55" s="3">
        <v>0</v>
      </c>
      <c r="M55" s="3">
        <v>0</v>
      </c>
      <c r="N55" s="3">
        <v>1</v>
      </c>
      <c r="O55" s="13">
        <v>0.333</v>
      </c>
      <c r="P55" s="3">
        <v>0</v>
      </c>
      <c r="Q55" s="3">
        <v>3</v>
      </c>
      <c r="R55" s="3">
        <v>0</v>
      </c>
      <c r="S55" s="3">
        <v>2</v>
      </c>
      <c r="T55" s="3">
        <v>0</v>
      </c>
      <c r="U55" s="3">
        <v>0</v>
      </c>
      <c r="V55" s="14">
        <v>0.333</v>
      </c>
      <c r="W55" s="14">
        <v>0.556</v>
      </c>
      <c r="X55" s="14">
        <v>0.889</v>
      </c>
      <c r="Y55" s="14">
        <v>0.4</v>
      </c>
      <c r="Z55" s="10" t="str">
        <f t="shared" si="2"/>
        <v>김범선</v>
      </c>
      <c r="AB55" s="30"/>
    </row>
    <row r="56" spans="1:28" ht="15" customHeight="1">
      <c r="A56" s="3" t="s">
        <v>198</v>
      </c>
      <c r="B56" s="3">
        <v>31</v>
      </c>
      <c r="C56" s="3" t="s">
        <v>76</v>
      </c>
      <c r="D56" s="10" t="s">
        <v>203</v>
      </c>
      <c r="E56" s="3">
        <v>2</v>
      </c>
      <c r="F56" s="36">
        <v>1</v>
      </c>
      <c r="G56" s="36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14">
        <v>0</v>
      </c>
      <c r="W56" s="14">
        <v>0</v>
      </c>
      <c r="X56" s="14">
        <v>0</v>
      </c>
      <c r="Y56" s="14">
        <v>0</v>
      </c>
      <c r="Z56" s="10" t="str">
        <f t="shared" si="2"/>
        <v>이호진</v>
      </c>
      <c r="AB56" s="30"/>
    </row>
    <row r="57" spans="1:28" ht="15" customHeight="1">
      <c r="A57" s="3" t="s">
        <v>193</v>
      </c>
      <c r="B57" s="3">
        <v>42</v>
      </c>
      <c r="C57" s="3" t="s">
        <v>77</v>
      </c>
      <c r="D57" s="10" t="s">
        <v>204</v>
      </c>
      <c r="E57" s="3">
        <v>4</v>
      </c>
      <c r="F57" s="36">
        <v>19</v>
      </c>
      <c r="G57" s="36">
        <v>16</v>
      </c>
      <c r="H57" s="3">
        <v>4</v>
      </c>
      <c r="I57" s="3">
        <v>6</v>
      </c>
      <c r="J57" s="3">
        <v>5</v>
      </c>
      <c r="K57" s="3">
        <v>1</v>
      </c>
      <c r="L57" s="3">
        <v>0</v>
      </c>
      <c r="M57" s="3">
        <v>0</v>
      </c>
      <c r="N57" s="3">
        <v>4</v>
      </c>
      <c r="O57" s="13">
        <v>0.375</v>
      </c>
      <c r="P57" s="3">
        <v>3</v>
      </c>
      <c r="Q57" s="3">
        <v>2</v>
      </c>
      <c r="R57" s="3">
        <v>0</v>
      </c>
      <c r="S57" s="3">
        <v>5</v>
      </c>
      <c r="T57" s="3">
        <v>0</v>
      </c>
      <c r="U57" s="3">
        <v>0</v>
      </c>
      <c r="V57" s="14">
        <v>0.474</v>
      </c>
      <c r="W57" s="14">
        <v>0.438</v>
      </c>
      <c r="X57" s="14">
        <v>0.911</v>
      </c>
      <c r="Y57" s="14">
        <v>0.417</v>
      </c>
      <c r="Z57" s="10" t="str">
        <f t="shared" si="2"/>
        <v>전홍수</v>
      </c>
      <c r="AB57" s="30"/>
    </row>
    <row r="58" spans="1:28" ht="15" customHeight="1">
      <c r="A58" s="3" t="s">
        <v>198</v>
      </c>
      <c r="B58" s="3">
        <v>50</v>
      </c>
      <c r="C58" s="3" t="s">
        <v>78</v>
      </c>
      <c r="D58" s="10" t="s">
        <v>79</v>
      </c>
      <c r="E58" s="3">
        <v>11</v>
      </c>
      <c r="F58" s="36">
        <v>40</v>
      </c>
      <c r="G58" s="36">
        <v>33</v>
      </c>
      <c r="H58" s="3">
        <v>7</v>
      </c>
      <c r="I58" s="3">
        <v>7</v>
      </c>
      <c r="J58" s="3">
        <v>7</v>
      </c>
      <c r="K58" s="3">
        <v>0</v>
      </c>
      <c r="L58" s="3">
        <v>0</v>
      </c>
      <c r="M58" s="3">
        <v>0</v>
      </c>
      <c r="N58" s="3">
        <v>7</v>
      </c>
      <c r="O58" s="13">
        <v>0.212</v>
      </c>
      <c r="P58" s="3">
        <v>3</v>
      </c>
      <c r="Q58" s="3">
        <v>10</v>
      </c>
      <c r="R58" s="3">
        <v>4</v>
      </c>
      <c r="S58" s="3">
        <v>8</v>
      </c>
      <c r="T58" s="3">
        <v>0</v>
      </c>
      <c r="U58" s="3">
        <v>0</v>
      </c>
      <c r="V58" s="14">
        <v>0.35</v>
      </c>
      <c r="W58" s="14">
        <v>0.212</v>
      </c>
      <c r="X58" s="14">
        <v>0.562</v>
      </c>
      <c r="Y58" s="14">
        <v>0.294</v>
      </c>
      <c r="Z58" s="10" t="str">
        <f t="shared" si="2"/>
        <v>류지호</v>
      </c>
      <c r="AB58" s="30"/>
    </row>
    <row r="59" spans="1:28" ht="15" customHeight="1">
      <c r="A59" s="3" t="s">
        <v>198</v>
      </c>
      <c r="B59" s="3">
        <v>51</v>
      </c>
      <c r="C59" s="3" t="s">
        <v>205</v>
      </c>
      <c r="D59" s="10" t="s">
        <v>205</v>
      </c>
      <c r="E59" s="3">
        <v>2</v>
      </c>
      <c r="F59" s="36">
        <v>3</v>
      </c>
      <c r="G59" s="36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3">
        <v>0</v>
      </c>
      <c r="P59" s="3">
        <v>0</v>
      </c>
      <c r="Q59" s="3">
        <v>1</v>
      </c>
      <c r="R59" s="3">
        <v>1</v>
      </c>
      <c r="S59" s="3">
        <v>0</v>
      </c>
      <c r="T59" s="3">
        <v>0</v>
      </c>
      <c r="U59" s="3">
        <v>0</v>
      </c>
      <c r="V59" s="14">
        <v>0.333</v>
      </c>
      <c r="W59" s="14">
        <v>0</v>
      </c>
      <c r="X59" s="14">
        <v>0.333</v>
      </c>
      <c r="Y59" s="14">
        <v>0</v>
      </c>
      <c r="AB59" s="30"/>
    </row>
    <row r="60" spans="1:28" ht="15" customHeight="1">
      <c r="A60" s="3" t="s">
        <v>198</v>
      </c>
      <c r="B60" s="3">
        <v>57</v>
      </c>
      <c r="C60" s="3" t="s">
        <v>80</v>
      </c>
      <c r="D60" s="10" t="s">
        <v>206</v>
      </c>
      <c r="E60" s="3">
        <v>8</v>
      </c>
      <c r="F60" s="36">
        <v>18</v>
      </c>
      <c r="G60" s="36">
        <v>16</v>
      </c>
      <c r="H60" s="3">
        <v>3</v>
      </c>
      <c r="I60" s="3">
        <v>4</v>
      </c>
      <c r="J60" s="3">
        <v>4</v>
      </c>
      <c r="K60" s="3">
        <v>0</v>
      </c>
      <c r="L60" s="3">
        <v>0</v>
      </c>
      <c r="M60" s="3">
        <v>0</v>
      </c>
      <c r="N60" s="3">
        <v>2</v>
      </c>
      <c r="O60" s="13">
        <v>0.25</v>
      </c>
      <c r="P60" s="3">
        <v>1</v>
      </c>
      <c r="Q60" s="3">
        <v>4</v>
      </c>
      <c r="R60" s="3">
        <v>1</v>
      </c>
      <c r="S60" s="3">
        <v>2</v>
      </c>
      <c r="T60" s="3">
        <v>0</v>
      </c>
      <c r="U60" s="3">
        <v>0</v>
      </c>
      <c r="V60" s="14">
        <v>0.333</v>
      </c>
      <c r="W60" s="14">
        <v>0.25</v>
      </c>
      <c r="X60" s="14">
        <v>0.583</v>
      </c>
      <c r="Y60" s="14">
        <v>0.333</v>
      </c>
      <c r="Z60" s="10" t="str">
        <f aca="true" t="shared" si="3" ref="Z60:Z66">D60</f>
        <v>체스터</v>
      </c>
      <c r="AB60" s="30"/>
    </row>
    <row r="61" spans="1:28" ht="15" customHeight="1">
      <c r="A61" s="3" t="s">
        <v>198</v>
      </c>
      <c r="B61" s="3">
        <v>69</v>
      </c>
      <c r="C61" s="3" t="s">
        <v>81</v>
      </c>
      <c r="D61" s="10" t="s">
        <v>207</v>
      </c>
      <c r="E61" s="3">
        <v>10</v>
      </c>
      <c r="F61" s="36">
        <v>24</v>
      </c>
      <c r="G61" s="36">
        <v>23</v>
      </c>
      <c r="H61" s="3">
        <v>4</v>
      </c>
      <c r="I61" s="3">
        <v>5</v>
      </c>
      <c r="J61" s="3">
        <v>4</v>
      </c>
      <c r="K61" s="3">
        <v>1</v>
      </c>
      <c r="L61" s="3">
        <v>0</v>
      </c>
      <c r="M61" s="3">
        <v>0</v>
      </c>
      <c r="N61" s="3">
        <v>3</v>
      </c>
      <c r="O61" s="13">
        <v>0.217</v>
      </c>
      <c r="P61" s="3">
        <v>0</v>
      </c>
      <c r="Q61" s="3">
        <v>7</v>
      </c>
      <c r="R61" s="3">
        <v>1</v>
      </c>
      <c r="S61" s="3">
        <v>2</v>
      </c>
      <c r="T61" s="3">
        <v>1</v>
      </c>
      <c r="U61" s="3">
        <v>0</v>
      </c>
      <c r="V61" s="14">
        <v>0.25</v>
      </c>
      <c r="W61" s="14">
        <v>0.261</v>
      </c>
      <c r="X61" s="14">
        <v>0.511</v>
      </c>
      <c r="Y61" s="14">
        <v>0</v>
      </c>
      <c r="Z61" s="10" t="str">
        <f t="shared" si="3"/>
        <v>손태궁</v>
      </c>
      <c r="AB61" s="30"/>
    </row>
    <row r="62" spans="1:28" ht="15" customHeight="1">
      <c r="A62" s="3" t="s">
        <v>198</v>
      </c>
      <c r="B62" s="3">
        <v>71</v>
      </c>
      <c r="C62" s="3" t="s">
        <v>82</v>
      </c>
      <c r="D62" s="10" t="s">
        <v>208</v>
      </c>
      <c r="E62" s="3">
        <v>10</v>
      </c>
      <c r="F62" s="36">
        <v>25</v>
      </c>
      <c r="G62" s="36">
        <v>22</v>
      </c>
      <c r="H62" s="3">
        <v>7</v>
      </c>
      <c r="I62" s="3">
        <v>4</v>
      </c>
      <c r="J62" s="3">
        <v>3</v>
      </c>
      <c r="K62" s="3">
        <v>0</v>
      </c>
      <c r="L62" s="3">
        <v>0</v>
      </c>
      <c r="M62" s="3">
        <v>1</v>
      </c>
      <c r="N62" s="3">
        <v>2</v>
      </c>
      <c r="O62" s="13">
        <v>0.182</v>
      </c>
      <c r="P62" s="3">
        <v>2</v>
      </c>
      <c r="Q62" s="3">
        <v>5</v>
      </c>
      <c r="R62" s="3">
        <v>0</v>
      </c>
      <c r="S62" s="3">
        <v>3</v>
      </c>
      <c r="T62" s="3">
        <v>1</v>
      </c>
      <c r="U62" s="3">
        <v>1</v>
      </c>
      <c r="V62" s="14">
        <v>0.24</v>
      </c>
      <c r="W62" s="14">
        <v>0.318</v>
      </c>
      <c r="X62" s="14">
        <v>0.558</v>
      </c>
      <c r="Y62" s="14">
        <v>0.143</v>
      </c>
      <c r="Z62" s="10" t="str">
        <f t="shared" si="3"/>
        <v>김기현</v>
      </c>
      <c r="AB62" s="30"/>
    </row>
    <row r="63" spans="1:28" ht="15" customHeight="1">
      <c r="A63" s="3" t="s">
        <v>198</v>
      </c>
      <c r="B63" s="3">
        <v>72</v>
      </c>
      <c r="C63" s="3" t="s">
        <v>83</v>
      </c>
      <c r="D63" s="10" t="s">
        <v>209</v>
      </c>
      <c r="E63" s="3">
        <v>9</v>
      </c>
      <c r="F63" s="36">
        <v>17</v>
      </c>
      <c r="G63" s="36">
        <v>12</v>
      </c>
      <c r="H63" s="3">
        <v>5</v>
      </c>
      <c r="I63" s="3">
        <v>3</v>
      </c>
      <c r="J63" s="3">
        <v>3</v>
      </c>
      <c r="K63" s="3">
        <v>0</v>
      </c>
      <c r="L63" s="3">
        <v>0</v>
      </c>
      <c r="M63" s="3">
        <v>0</v>
      </c>
      <c r="N63" s="3">
        <v>1</v>
      </c>
      <c r="O63" s="13">
        <v>0.25</v>
      </c>
      <c r="P63" s="3">
        <v>2</v>
      </c>
      <c r="Q63" s="3">
        <v>5</v>
      </c>
      <c r="R63" s="3">
        <v>3</v>
      </c>
      <c r="S63" s="3">
        <v>3</v>
      </c>
      <c r="T63" s="3">
        <v>0</v>
      </c>
      <c r="U63" s="3">
        <v>0</v>
      </c>
      <c r="V63" s="14">
        <v>0.471</v>
      </c>
      <c r="W63" s="14">
        <v>0.25</v>
      </c>
      <c r="X63" s="14">
        <v>0.721</v>
      </c>
      <c r="Y63" s="14">
        <v>0</v>
      </c>
      <c r="Z63" s="10" t="str">
        <f t="shared" si="3"/>
        <v>민지홍</v>
      </c>
      <c r="AB63" s="30"/>
    </row>
    <row r="64" spans="1:28" ht="15" customHeight="1">
      <c r="A64" s="3" t="s">
        <v>193</v>
      </c>
      <c r="B64" s="3">
        <v>82</v>
      </c>
      <c r="C64" s="3" t="s">
        <v>84</v>
      </c>
      <c r="D64" s="10" t="s">
        <v>210</v>
      </c>
      <c r="E64" s="3">
        <v>9</v>
      </c>
      <c r="F64" s="36">
        <v>37</v>
      </c>
      <c r="G64" s="36">
        <v>33</v>
      </c>
      <c r="H64" s="3">
        <v>8</v>
      </c>
      <c r="I64" s="3">
        <v>7</v>
      </c>
      <c r="J64" s="3">
        <v>4</v>
      </c>
      <c r="K64" s="3">
        <v>1</v>
      </c>
      <c r="L64" s="3">
        <v>2</v>
      </c>
      <c r="M64" s="3">
        <v>0</v>
      </c>
      <c r="N64" s="3">
        <v>5</v>
      </c>
      <c r="O64" s="13">
        <v>0.212</v>
      </c>
      <c r="P64" s="3">
        <v>3</v>
      </c>
      <c r="Q64" s="3">
        <v>10</v>
      </c>
      <c r="R64" s="3">
        <v>1</v>
      </c>
      <c r="S64" s="3">
        <v>6</v>
      </c>
      <c r="T64" s="3">
        <v>0</v>
      </c>
      <c r="U64" s="3">
        <v>0</v>
      </c>
      <c r="V64" s="14">
        <v>0.297</v>
      </c>
      <c r="W64" s="14">
        <v>0.364</v>
      </c>
      <c r="X64" s="14">
        <v>0.661</v>
      </c>
      <c r="Y64" s="14">
        <v>0.25</v>
      </c>
      <c r="Z64" s="10" t="str">
        <f t="shared" si="3"/>
        <v>노승혁</v>
      </c>
      <c r="AB64" s="30"/>
    </row>
    <row r="65" spans="1:28" ht="15" customHeight="1">
      <c r="A65" s="3" t="s">
        <v>193</v>
      </c>
      <c r="B65" s="3">
        <v>91</v>
      </c>
      <c r="C65" s="3" t="s">
        <v>85</v>
      </c>
      <c r="D65" s="10" t="s">
        <v>211</v>
      </c>
      <c r="E65" s="3">
        <v>3</v>
      </c>
      <c r="F65" s="36">
        <v>6</v>
      </c>
      <c r="G65" s="36">
        <v>5</v>
      </c>
      <c r="H65" s="3">
        <v>2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13">
        <v>0.2</v>
      </c>
      <c r="P65" s="3">
        <v>1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14">
        <v>0.333</v>
      </c>
      <c r="W65" s="14">
        <v>0.2</v>
      </c>
      <c r="X65" s="14">
        <v>0.533</v>
      </c>
      <c r="Y65" s="14">
        <v>0</v>
      </c>
      <c r="Z65" s="10" t="str">
        <f t="shared" si="3"/>
        <v>전두환</v>
      </c>
      <c r="AB65" s="30"/>
    </row>
    <row r="66" spans="1:28" ht="15" customHeight="1">
      <c r="A66" s="3" t="s">
        <v>86</v>
      </c>
      <c r="B66" s="3">
        <v>95</v>
      </c>
      <c r="C66" s="3" t="s">
        <v>87</v>
      </c>
      <c r="D66" s="10" t="s">
        <v>212</v>
      </c>
      <c r="E66" s="3">
        <v>10</v>
      </c>
      <c r="F66" s="36">
        <v>22</v>
      </c>
      <c r="G66" s="36">
        <v>16</v>
      </c>
      <c r="H66" s="3">
        <v>7</v>
      </c>
      <c r="I66" s="3">
        <v>3</v>
      </c>
      <c r="J66" s="3">
        <v>3</v>
      </c>
      <c r="K66" s="3">
        <v>0</v>
      </c>
      <c r="L66" s="3">
        <v>0</v>
      </c>
      <c r="M66" s="3">
        <v>0</v>
      </c>
      <c r="N66" s="3">
        <v>3</v>
      </c>
      <c r="O66" s="13">
        <v>0.188</v>
      </c>
      <c r="P66" s="3">
        <v>3</v>
      </c>
      <c r="Q66" s="3">
        <v>4</v>
      </c>
      <c r="R66" s="3">
        <v>2</v>
      </c>
      <c r="S66" s="3">
        <v>6</v>
      </c>
      <c r="T66" s="3">
        <v>0</v>
      </c>
      <c r="U66" s="3">
        <v>1</v>
      </c>
      <c r="V66" s="14">
        <v>0.364</v>
      </c>
      <c r="W66" s="14">
        <v>0.188</v>
      </c>
      <c r="X66" s="14">
        <v>0.551</v>
      </c>
      <c r="Y66" s="14">
        <v>0.111</v>
      </c>
      <c r="Z66" s="10" t="str">
        <f t="shared" si="3"/>
        <v>조성훈</v>
      </c>
      <c r="AB66" s="30"/>
    </row>
    <row r="67" spans="1:27" s="29" customFormat="1" ht="15" customHeight="1">
      <c r="A67" s="21" t="s">
        <v>213</v>
      </c>
      <c r="B67" s="21"/>
      <c r="C67" s="22"/>
      <c r="D67" s="22"/>
      <c r="E67" s="23">
        <v>11</v>
      </c>
      <c r="F67" s="24">
        <v>516</v>
      </c>
      <c r="G67" s="24">
        <v>432</v>
      </c>
      <c r="H67" s="24">
        <v>123</v>
      </c>
      <c r="I67" s="24">
        <v>125</v>
      </c>
      <c r="J67" s="24">
        <v>92</v>
      </c>
      <c r="K67" s="24">
        <v>24</v>
      </c>
      <c r="L67" s="24">
        <v>8</v>
      </c>
      <c r="M67" s="24">
        <v>1</v>
      </c>
      <c r="N67" s="24">
        <v>94</v>
      </c>
      <c r="O67" s="25">
        <v>0.28935185185185186</v>
      </c>
      <c r="P67" s="24">
        <v>57</v>
      </c>
      <c r="Q67" s="24">
        <v>106</v>
      </c>
      <c r="R67" s="24">
        <v>20</v>
      </c>
      <c r="S67" s="24">
        <v>98</v>
      </c>
      <c r="T67" s="24">
        <v>5</v>
      </c>
      <c r="U67" s="24">
        <v>7</v>
      </c>
      <c r="V67" s="26">
        <v>0.39147286821705424</v>
      </c>
      <c r="W67" s="26">
        <v>0.3888888888888889</v>
      </c>
      <c r="X67" s="26">
        <v>0.7803617571059431</v>
      </c>
      <c r="Y67" s="26">
        <v>0.2925764192139738</v>
      </c>
      <c r="Z67" s="27"/>
      <c r="AA67" s="28"/>
    </row>
    <row r="69" spans="1:25" s="1" customFormat="1" ht="15" customHeight="1">
      <c r="A69" s="1" t="s">
        <v>135</v>
      </c>
      <c r="B69" s="1" t="s">
        <v>136</v>
      </c>
      <c r="C69" s="1" t="s">
        <v>0</v>
      </c>
      <c r="D69" s="1" t="s">
        <v>137</v>
      </c>
      <c r="E69" s="1" t="s">
        <v>1</v>
      </c>
      <c r="F69" s="1" t="s">
        <v>2</v>
      </c>
      <c r="G69" s="1" t="s">
        <v>3</v>
      </c>
      <c r="H69" s="1" t="s">
        <v>4</v>
      </c>
      <c r="I69" s="1" t="s">
        <v>5</v>
      </c>
      <c r="J69" s="1" t="s">
        <v>6</v>
      </c>
      <c r="K69" s="1" t="s">
        <v>7</v>
      </c>
      <c r="L69" s="1" t="s">
        <v>8</v>
      </c>
      <c r="M69" s="1" t="s">
        <v>9</v>
      </c>
      <c r="N69" s="1" t="s">
        <v>10</v>
      </c>
      <c r="O69" s="1" t="s">
        <v>138</v>
      </c>
      <c r="P69" s="1" t="s">
        <v>11</v>
      </c>
      <c r="Q69" s="1" t="s">
        <v>12</v>
      </c>
      <c r="R69" s="1" t="s">
        <v>13</v>
      </c>
      <c r="S69" s="1" t="s">
        <v>14</v>
      </c>
      <c r="T69" s="1" t="s">
        <v>15</v>
      </c>
      <c r="U69" s="1" t="s">
        <v>16</v>
      </c>
      <c r="V69" s="2" t="s">
        <v>17</v>
      </c>
      <c r="W69" s="1" t="s">
        <v>18</v>
      </c>
      <c r="X69" s="1" t="s">
        <v>139</v>
      </c>
      <c r="Y69" s="1" t="s">
        <v>140</v>
      </c>
    </row>
    <row r="70" spans="1:25" ht="15" customHeight="1">
      <c r="A70" s="3" t="s">
        <v>141</v>
      </c>
      <c r="C70" s="3" t="s">
        <v>142</v>
      </c>
      <c r="D70" s="4" t="s">
        <v>143</v>
      </c>
      <c r="E70" s="5" t="s">
        <v>144</v>
      </c>
      <c r="F70" s="6" t="s">
        <v>145</v>
      </c>
      <c r="G70" s="6" t="s">
        <v>146</v>
      </c>
      <c r="H70" s="5" t="s">
        <v>147</v>
      </c>
      <c r="I70" s="5" t="s">
        <v>148</v>
      </c>
      <c r="J70" s="5" t="s">
        <v>149</v>
      </c>
      <c r="K70" s="5" t="s">
        <v>150</v>
      </c>
      <c r="L70" s="5" t="s">
        <v>151</v>
      </c>
      <c r="M70" s="5" t="s">
        <v>152</v>
      </c>
      <c r="N70" s="5" t="s">
        <v>153</v>
      </c>
      <c r="O70" s="7" t="s">
        <v>154</v>
      </c>
      <c r="P70" s="5" t="s">
        <v>155</v>
      </c>
      <c r="Q70" s="5" t="s">
        <v>156</v>
      </c>
      <c r="R70" s="5" t="s">
        <v>157</v>
      </c>
      <c r="S70" s="5" t="s">
        <v>158</v>
      </c>
      <c r="T70" s="5" t="s">
        <v>159</v>
      </c>
      <c r="U70" s="5" t="s">
        <v>160</v>
      </c>
      <c r="V70" s="8" t="s">
        <v>161</v>
      </c>
      <c r="W70" s="8" t="s">
        <v>162</v>
      </c>
      <c r="X70" s="8" t="s">
        <v>163</v>
      </c>
      <c r="Y70" s="9" t="s">
        <v>164</v>
      </c>
    </row>
    <row r="71" spans="1:25" ht="15" customHeight="1">
      <c r="A71" s="3" t="s">
        <v>214</v>
      </c>
      <c r="B71" s="3">
        <v>0</v>
      </c>
      <c r="C71" s="3" t="s">
        <v>88</v>
      </c>
      <c r="D71" s="10" t="s">
        <v>215</v>
      </c>
      <c r="E71" s="3">
        <v>1</v>
      </c>
      <c r="F71" s="36">
        <v>2</v>
      </c>
      <c r="G71" s="36">
        <v>2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14">
        <v>0</v>
      </c>
      <c r="W71" s="14">
        <v>0</v>
      </c>
      <c r="X71" s="14">
        <v>0</v>
      </c>
      <c r="Y71" s="37">
        <v>0</v>
      </c>
    </row>
    <row r="72" spans="1:26" ht="15" customHeight="1">
      <c r="A72" s="3" t="s">
        <v>214</v>
      </c>
      <c r="B72" s="3">
        <v>1</v>
      </c>
      <c r="C72" s="3" t="s">
        <v>89</v>
      </c>
      <c r="D72" s="10" t="s">
        <v>216</v>
      </c>
      <c r="E72" s="3">
        <v>2</v>
      </c>
      <c r="F72" s="36">
        <v>3</v>
      </c>
      <c r="G72" s="36">
        <v>3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14">
        <v>0</v>
      </c>
      <c r="W72" s="14">
        <v>0</v>
      </c>
      <c r="X72" s="14">
        <v>0</v>
      </c>
      <c r="Y72" s="37">
        <v>0</v>
      </c>
      <c r="Z72" s="10" t="str">
        <f aca="true" t="shared" si="4" ref="Z72:Z80">D72</f>
        <v>최규혁</v>
      </c>
    </row>
    <row r="73" spans="1:26" ht="15" customHeight="1">
      <c r="A73" s="3" t="s">
        <v>217</v>
      </c>
      <c r="B73" s="3">
        <v>7</v>
      </c>
      <c r="C73" s="3" t="s">
        <v>90</v>
      </c>
      <c r="D73" s="10" t="s">
        <v>218</v>
      </c>
      <c r="E73" s="3">
        <v>10</v>
      </c>
      <c r="F73" s="36">
        <v>32</v>
      </c>
      <c r="G73" s="36">
        <v>24</v>
      </c>
      <c r="H73" s="3">
        <v>6</v>
      </c>
      <c r="I73" s="3">
        <v>7</v>
      </c>
      <c r="J73" s="3">
        <v>7</v>
      </c>
      <c r="K73" s="3">
        <v>0</v>
      </c>
      <c r="L73" s="3">
        <v>0</v>
      </c>
      <c r="M73" s="3">
        <v>0</v>
      </c>
      <c r="N73" s="3">
        <v>9</v>
      </c>
      <c r="O73" s="13">
        <v>0.292</v>
      </c>
      <c r="P73" s="3">
        <v>6</v>
      </c>
      <c r="Q73" s="3">
        <v>1</v>
      </c>
      <c r="R73" s="3">
        <v>0</v>
      </c>
      <c r="S73" s="3">
        <v>5</v>
      </c>
      <c r="T73" s="3">
        <v>2</v>
      </c>
      <c r="U73" s="3">
        <v>2</v>
      </c>
      <c r="V73" s="14">
        <v>0.406</v>
      </c>
      <c r="W73" s="14">
        <v>0.292</v>
      </c>
      <c r="X73" s="14">
        <v>0.698</v>
      </c>
      <c r="Y73" s="37">
        <v>0.231</v>
      </c>
      <c r="Z73" s="10" t="str">
        <f t="shared" si="4"/>
        <v>이우주</v>
      </c>
    </row>
    <row r="74" spans="1:26" ht="15" customHeight="1">
      <c r="A74" s="3" t="s">
        <v>91</v>
      </c>
      <c r="B74" s="3">
        <v>9</v>
      </c>
      <c r="C74" s="3" t="s">
        <v>92</v>
      </c>
      <c r="D74" s="10" t="s">
        <v>219</v>
      </c>
      <c r="E74" s="3">
        <v>8</v>
      </c>
      <c r="F74" s="36">
        <v>35</v>
      </c>
      <c r="G74" s="36">
        <v>31</v>
      </c>
      <c r="H74" s="3">
        <v>15</v>
      </c>
      <c r="I74" s="3">
        <v>15</v>
      </c>
      <c r="J74" s="3">
        <v>12</v>
      </c>
      <c r="K74" s="3">
        <v>3</v>
      </c>
      <c r="L74" s="3">
        <v>0</v>
      </c>
      <c r="M74" s="3">
        <v>0</v>
      </c>
      <c r="N74" s="3">
        <v>13</v>
      </c>
      <c r="O74" s="13">
        <v>0.484</v>
      </c>
      <c r="P74" s="3">
        <v>4</v>
      </c>
      <c r="Q74" s="3">
        <v>1</v>
      </c>
      <c r="R74" s="3">
        <v>0</v>
      </c>
      <c r="S74" s="3">
        <v>16</v>
      </c>
      <c r="T74" s="3">
        <v>1</v>
      </c>
      <c r="U74" s="3">
        <v>0</v>
      </c>
      <c r="V74" s="14">
        <v>0.543</v>
      </c>
      <c r="W74" s="14">
        <v>0.581</v>
      </c>
      <c r="X74" s="14">
        <v>1.124</v>
      </c>
      <c r="Y74" s="37">
        <v>0.476</v>
      </c>
      <c r="Z74" s="10" t="str">
        <f t="shared" si="4"/>
        <v>주승원</v>
      </c>
    </row>
    <row r="75" spans="1:26" ht="15" customHeight="1">
      <c r="A75" s="3" t="s">
        <v>91</v>
      </c>
      <c r="B75" s="3">
        <v>10</v>
      </c>
      <c r="C75" s="3" t="s">
        <v>93</v>
      </c>
      <c r="D75" s="10" t="s">
        <v>220</v>
      </c>
      <c r="E75" s="3">
        <v>6</v>
      </c>
      <c r="F75" s="36">
        <v>30</v>
      </c>
      <c r="G75" s="36">
        <v>20</v>
      </c>
      <c r="H75" s="3">
        <v>9</v>
      </c>
      <c r="I75" s="3">
        <v>9</v>
      </c>
      <c r="J75" s="3">
        <v>8</v>
      </c>
      <c r="K75" s="3">
        <v>1</v>
      </c>
      <c r="L75" s="3">
        <v>0</v>
      </c>
      <c r="M75" s="3">
        <v>0</v>
      </c>
      <c r="N75" s="3">
        <v>5</v>
      </c>
      <c r="O75" s="13">
        <v>0.45</v>
      </c>
      <c r="P75" s="3">
        <v>9</v>
      </c>
      <c r="Q75" s="3">
        <v>1</v>
      </c>
      <c r="R75" s="3">
        <v>1</v>
      </c>
      <c r="S75" s="3">
        <v>13</v>
      </c>
      <c r="T75" s="3">
        <v>0</v>
      </c>
      <c r="U75" s="3">
        <v>0</v>
      </c>
      <c r="V75" s="14">
        <v>0.633</v>
      </c>
      <c r="W75" s="14">
        <v>0.5</v>
      </c>
      <c r="X75" s="14">
        <v>1.133</v>
      </c>
      <c r="Y75" s="37">
        <v>0.5</v>
      </c>
      <c r="Z75" s="10" t="str">
        <f t="shared" si="4"/>
        <v>김민수</v>
      </c>
    </row>
    <row r="76" spans="1:26" ht="15" customHeight="1">
      <c r="A76" s="3" t="s">
        <v>217</v>
      </c>
      <c r="B76" s="3">
        <v>11</v>
      </c>
      <c r="C76" s="3" t="s">
        <v>94</v>
      </c>
      <c r="D76" s="10" t="s">
        <v>221</v>
      </c>
      <c r="E76" s="3">
        <v>4</v>
      </c>
      <c r="F76" s="36">
        <v>13</v>
      </c>
      <c r="G76" s="36">
        <v>12</v>
      </c>
      <c r="H76" s="3">
        <v>3</v>
      </c>
      <c r="I76" s="3">
        <v>4</v>
      </c>
      <c r="J76" s="3">
        <v>3</v>
      </c>
      <c r="K76" s="3">
        <v>0</v>
      </c>
      <c r="L76" s="3">
        <v>1</v>
      </c>
      <c r="M76" s="3">
        <v>0</v>
      </c>
      <c r="N76" s="3">
        <v>4</v>
      </c>
      <c r="O76" s="13">
        <v>0.333</v>
      </c>
      <c r="P76" s="3">
        <v>1</v>
      </c>
      <c r="Q76" s="3">
        <v>1</v>
      </c>
      <c r="R76" s="3">
        <v>0</v>
      </c>
      <c r="S76" s="3">
        <v>2</v>
      </c>
      <c r="T76" s="3">
        <v>0</v>
      </c>
      <c r="U76" s="3">
        <v>0</v>
      </c>
      <c r="V76" s="14">
        <v>0.385</v>
      </c>
      <c r="W76" s="14">
        <v>0.5</v>
      </c>
      <c r="X76" s="14">
        <v>0.885</v>
      </c>
      <c r="Y76" s="37">
        <v>0.333</v>
      </c>
      <c r="Z76" s="10" t="str">
        <f t="shared" si="4"/>
        <v>이윤영</v>
      </c>
    </row>
    <row r="77" spans="1:26" ht="15" customHeight="1">
      <c r="A77" s="3" t="s">
        <v>217</v>
      </c>
      <c r="B77" s="3">
        <v>12</v>
      </c>
      <c r="C77" s="3" t="s">
        <v>95</v>
      </c>
      <c r="D77" s="10" t="s">
        <v>222</v>
      </c>
      <c r="E77" s="3">
        <v>7</v>
      </c>
      <c r="F77" s="36">
        <v>19</v>
      </c>
      <c r="G77" s="36">
        <v>16</v>
      </c>
      <c r="H77" s="3">
        <v>3</v>
      </c>
      <c r="I77" s="3">
        <v>4</v>
      </c>
      <c r="J77" s="3">
        <v>4</v>
      </c>
      <c r="K77" s="3">
        <v>0</v>
      </c>
      <c r="L77" s="3">
        <v>0</v>
      </c>
      <c r="M77" s="3">
        <v>0</v>
      </c>
      <c r="N77" s="3">
        <v>1</v>
      </c>
      <c r="O77" s="13">
        <v>0.25</v>
      </c>
      <c r="P77" s="3">
        <v>2</v>
      </c>
      <c r="Q77" s="3">
        <v>2</v>
      </c>
      <c r="R77" s="3">
        <v>1</v>
      </c>
      <c r="S77" s="3">
        <v>6</v>
      </c>
      <c r="T77" s="3">
        <v>0</v>
      </c>
      <c r="U77" s="3">
        <v>0</v>
      </c>
      <c r="V77" s="14">
        <v>0.368</v>
      </c>
      <c r="W77" s="14">
        <v>0.25</v>
      </c>
      <c r="X77" s="14">
        <v>0.618</v>
      </c>
      <c r="Y77" s="37">
        <v>0.143</v>
      </c>
      <c r="Z77" s="10" t="str">
        <f t="shared" si="4"/>
        <v>김원구</v>
      </c>
    </row>
    <row r="78" spans="1:26" ht="15" customHeight="1">
      <c r="A78" s="3" t="s">
        <v>217</v>
      </c>
      <c r="B78" s="3">
        <v>13</v>
      </c>
      <c r="C78" s="3" t="s">
        <v>96</v>
      </c>
      <c r="D78" s="10" t="s">
        <v>223</v>
      </c>
      <c r="E78" s="3">
        <v>5</v>
      </c>
      <c r="F78" s="36">
        <v>12</v>
      </c>
      <c r="G78" s="36">
        <v>12</v>
      </c>
      <c r="H78" s="3">
        <v>1</v>
      </c>
      <c r="I78" s="3">
        <v>2</v>
      </c>
      <c r="J78" s="3">
        <v>2</v>
      </c>
      <c r="K78" s="3">
        <v>0</v>
      </c>
      <c r="L78" s="3">
        <v>0</v>
      </c>
      <c r="M78" s="3">
        <v>0</v>
      </c>
      <c r="N78" s="3">
        <v>5</v>
      </c>
      <c r="O78" s="13">
        <v>0.167</v>
      </c>
      <c r="P78" s="3">
        <v>0</v>
      </c>
      <c r="Q78" s="3">
        <v>4</v>
      </c>
      <c r="R78" s="3">
        <v>0</v>
      </c>
      <c r="S78" s="3">
        <v>0</v>
      </c>
      <c r="T78" s="3">
        <v>0</v>
      </c>
      <c r="U78" s="3">
        <v>0</v>
      </c>
      <c r="V78" s="14">
        <v>0.167</v>
      </c>
      <c r="W78" s="14">
        <v>0.167</v>
      </c>
      <c r="X78" s="14">
        <v>0.333</v>
      </c>
      <c r="Y78" s="37">
        <v>0.25</v>
      </c>
      <c r="Z78" s="10" t="str">
        <f t="shared" si="4"/>
        <v>김형준</v>
      </c>
    </row>
    <row r="79" spans="1:26" ht="15" customHeight="1">
      <c r="A79" s="3" t="s">
        <v>217</v>
      </c>
      <c r="B79" s="3">
        <v>14</v>
      </c>
      <c r="C79" s="3" t="s">
        <v>97</v>
      </c>
      <c r="D79" s="10" t="s">
        <v>224</v>
      </c>
      <c r="E79" s="3">
        <v>6</v>
      </c>
      <c r="F79" s="36">
        <v>24</v>
      </c>
      <c r="G79" s="36">
        <v>22</v>
      </c>
      <c r="H79" s="3">
        <v>10</v>
      </c>
      <c r="I79" s="3">
        <v>10</v>
      </c>
      <c r="J79" s="3">
        <v>6</v>
      </c>
      <c r="K79" s="3">
        <v>1</v>
      </c>
      <c r="L79" s="3">
        <v>3</v>
      </c>
      <c r="M79" s="3">
        <v>0</v>
      </c>
      <c r="N79" s="3">
        <v>7</v>
      </c>
      <c r="O79" s="13">
        <v>0.455</v>
      </c>
      <c r="P79" s="3">
        <v>2</v>
      </c>
      <c r="Q79" s="3">
        <v>2</v>
      </c>
      <c r="R79" s="3">
        <v>0</v>
      </c>
      <c r="S79" s="3">
        <v>11</v>
      </c>
      <c r="T79" s="3">
        <v>0</v>
      </c>
      <c r="U79" s="3">
        <v>0</v>
      </c>
      <c r="V79" s="14">
        <v>0.5</v>
      </c>
      <c r="W79" s="14">
        <v>0.773</v>
      </c>
      <c r="X79" s="14">
        <v>1.273</v>
      </c>
      <c r="Y79" s="37">
        <v>0.545</v>
      </c>
      <c r="Z79" s="10" t="str">
        <f t="shared" si="4"/>
        <v>이규환</v>
      </c>
    </row>
    <row r="80" spans="1:26" ht="15" customHeight="1">
      <c r="A80" s="3" t="s">
        <v>217</v>
      </c>
      <c r="B80" s="3">
        <v>15</v>
      </c>
      <c r="C80" s="3" t="s">
        <v>98</v>
      </c>
      <c r="D80" s="10" t="s">
        <v>225</v>
      </c>
      <c r="E80" s="3">
        <v>5</v>
      </c>
      <c r="F80" s="36">
        <v>6</v>
      </c>
      <c r="G80" s="36">
        <v>5</v>
      </c>
      <c r="H80" s="3">
        <v>0</v>
      </c>
      <c r="I80" s="3">
        <v>1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13">
        <v>0.2</v>
      </c>
      <c r="P80" s="3">
        <v>1</v>
      </c>
      <c r="Q80" s="3">
        <v>2</v>
      </c>
      <c r="R80" s="3">
        <v>0</v>
      </c>
      <c r="S80" s="3">
        <v>1</v>
      </c>
      <c r="T80" s="3">
        <v>0</v>
      </c>
      <c r="U80" s="3">
        <v>0</v>
      </c>
      <c r="V80" s="14">
        <v>0.333</v>
      </c>
      <c r="W80" s="14">
        <v>0.2</v>
      </c>
      <c r="X80" s="14">
        <v>0.533</v>
      </c>
      <c r="Y80" s="37">
        <v>0</v>
      </c>
      <c r="Z80" s="10" t="str">
        <f t="shared" si="4"/>
        <v>전은진</v>
      </c>
    </row>
    <row r="81" spans="1:25" ht="15" customHeight="1">
      <c r="A81" s="3" t="s">
        <v>217</v>
      </c>
      <c r="B81" s="3">
        <v>17</v>
      </c>
      <c r="C81" s="3" t="s">
        <v>99</v>
      </c>
      <c r="D81" s="10" t="s">
        <v>226</v>
      </c>
      <c r="E81" s="3">
        <v>1</v>
      </c>
      <c r="F81" s="36">
        <v>3</v>
      </c>
      <c r="G81" s="36">
        <v>2</v>
      </c>
      <c r="H81" s="3">
        <v>1</v>
      </c>
      <c r="I81" s="3">
        <v>2</v>
      </c>
      <c r="J81" s="3">
        <v>2</v>
      </c>
      <c r="K81" s="3">
        <v>0</v>
      </c>
      <c r="L81" s="3">
        <v>0</v>
      </c>
      <c r="M81" s="3">
        <v>0</v>
      </c>
      <c r="N81" s="3">
        <v>2</v>
      </c>
      <c r="O81" s="13">
        <v>1</v>
      </c>
      <c r="P81" s="3">
        <v>1</v>
      </c>
      <c r="Q81" s="3">
        <v>0</v>
      </c>
      <c r="R81" s="3">
        <v>0</v>
      </c>
      <c r="S81" s="3">
        <v>2</v>
      </c>
      <c r="T81" s="3">
        <v>0</v>
      </c>
      <c r="U81" s="3">
        <v>0</v>
      </c>
      <c r="V81" s="14">
        <v>1</v>
      </c>
      <c r="W81" s="14">
        <v>1</v>
      </c>
      <c r="X81" s="14">
        <v>2</v>
      </c>
      <c r="Y81" s="37">
        <v>1</v>
      </c>
    </row>
    <row r="82" spans="1:26" ht="15" customHeight="1">
      <c r="A82" s="3" t="s">
        <v>217</v>
      </c>
      <c r="B82" s="3">
        <v>21</v>
      </c>
      <c r="C82" s="3" t="s">
        <v>100</v>
      </c>
      <c r="D82" s="10" t="s">
        <v>227</v>
      </c>
      <c r="E82" s="3">
        <v>11</v>
      </c>
      <c r="F82" s="36">
        <v>43</v>
      </c>
      <c r="G82" s="36">
        <v>33</v>
      </c>
      <c r="H82" s="3">
        <v>9</v>
      </c>
      <c r="I82" s="3">
        <v>8</v>
      </c>
      <c r="J82" s="3">
        <v>8</v>
      </c>
      <c r="K82" s="3">
        <v>0</v>
      </c>
      <c r="L82" s="3">
        <v>0</v>
      </c>
      <c r="M82" s="3">
        <v>0</v>
      </c>
      <c r="N82" s="3">
        <v>4</v>
      </c>
      <c r="O82" s="13">
        <v>0.242</v>
      </c>
      <c r="P82" s="3">
        <v>9</v>
      </c>
      <c r="Q82" s="3">
        <v>5</v>
      </c>
      <c r="R82" s="3">
        <v>0</v>
      </c>
      <c r="S82" s="3">
        <v>15</v>
      </c>
      <c r="T82" s="3">
        <v>0</v>
      </c>
      <c r="U82" s="3">
        <v>1</v>
      </c>
      <c r="V82" s="14">
        <v>0.395</v>
      </c>
      <c r="W82" s="14">
        <v>0.242</v>
      </c>
      <c r="X82" s="14">
        <v>0.638</v>
      </c>
      <c r="Y82" s="37">
        <v>0.263</v>
      </c>
      <c r="Z82" s="10" t="str">
        <f aca="true" t="shared" si="5" ref="Z82:Z92">D82</f>
        <v>정우철</v>
      </c>
    </row>
    <row r="83" spans="1:26" ht="15" customHeight="1">
      <c r="A83" s="3" t="s">
        <v>217</v>
      </c>
      <c r="B83" s="3">
        <v>23</v>
      </c>
      <c r="C83" s="3" t="s">
        <v>101</v>
      </c>
      <c r="D83" s="10" t="s">
        <v>228</v>
      </c>
      <c r="E83" s="3">
        <v>11</v>
      </c>
      <c r="F83" s="36">
        <v>52</v>
      </c>
      <c r="G83" s="36">
        <v>45</v>
      </c>
      <c r="H83" s="3">
        <v>6</v>
      </c>
      <c r="I83" s="3">
        <v>11</v>
      </c>
      <c r="J83" s="3">
        <v>9</v>
      </c>
      <c r="K83" s="3">
        <v>1</v>
      </c>
      <c r="L83" s="3">
        <v>1</v>
      </c>
      <c r="M83" s="3">
        <v>0</v>
      </c>
      <c r="N83" s="3">
        <v>4</v>
      </c>
      <c r="O83" s="13">
        <v>0.244</v>
      </c>
      <c r="P83" s="3">
        <v>5</v>
      </c>
      <c r="Q83" s="3">
        <v>12</v>
      </c>
      <c r="R83" s="3">
        <v>2</v>
      </c>
      <c r="S83" s="3">
        <v>12</v>
      </c>
      <c r="T83" s="3">
        <v>0</v>
      </c>
      <c r="U83" s="3">
        <v>0</v>
      </c>
      <c r="V83" s="14">
        <v>0.346</v>
      </c>
      <c r="W83" s="14">
        <v>0.311</v>
      </c>
      <c r="X83" s="14">
        <v>0.657</v>
      </c>
      <c r="Y83" s="37">
        <v>0.24</v>
      </c>
      <c r="Z83" s="10" t="str">
        <f t="shared" si="5"/>
        <v>황철중</v>
      </c>
    </row>
    <row r="84" spans="1:26" ht="15" customHeight="1">
      <c r="A84" s="3" t="s">
        <v>217</v>
      </c>
      <c r="B84" s="3">
        <v>24</v>
      </c>
      <c r="C84" s="3" t="s">
        <v>102</v>
      </c>
      <c r="D84" s="10" t="s">
        <v>229</v>
      </c>
      <c r="E84" s="3">
        <v>10</v>
      </c>
      <c r="F84" s="36">
        <v>39</v>
      </c>
      <c r="G84" s="36">
        <v>30</v>
      </c>
      <c r="H84" s="3">
        <v>13</v>
      </c>
      <c r="I84" s="3">
        <v>11</v>
      </c>
      <c r="J84" s="3">
        <v>6</v>
      </c>
      <c r="K84" s="3">
        <v>3</v>
      </c>
      <c r="L84" s="3">
        <v>1</v>
      </c>
      <c r="M84" s="3">
        <v>1</v>
      </c>
      <c r="N84" s="3">
        <v>9</v>
      </c>
      <c r="O84" s="13">
        <v>0.367</v>
      </c>
      <c r="P84" s="3">
        <v>9</v>
      </c>
      <c r="Q84" s="3">
        <v>3</v>
      </c>
      <c r="R84" s="3">
        <v>0</v>
      </c>
      <c r="S84" s="3">
        <v>9</v>
      </c>
      <c r="T84" s="3">
        <v>1</v>
      </c>
      <c r="U84" s="3">
        <v>0</v>
      </c>
      <c r="V84" s="14">
        <v>0.513</v>
      </c>
      <c r="W84" s="14">
        <v>0.633</v>
      </c>
      <c r="X84" s="14">
        <v>1.146</v>
      </c>
      <c r="Y84" s="37">
        <v>0.529</v>
      </c>
      <c r="Z84" s="10" t="str">
        <f t="shared" si="5"/>
        <v>노지성</v>
      </c>
    </row>
    <row r="85" spans="1:26" ht="15" customHeight="1">
      <c r="A85" s="3" t="s">
        <v>217</v>
      </c>
      <c r="B85" s="3">
        <v>29</v>
      </c>
      <c r="C85" s="3" t="s">
        <v>103</v>
      </c>
      <c r="D85" s="10" t="s">
        <v>230</v>
      </c>
      <c r="E85" s="3">
        <v>9</v>
      </c>
      <c r="F85" s="36">
        <v>12</v>
      </c>
      <c r="G85" s="36">
        <v>10</v>
      </c>
      <c r="H85" s="3">
        <v>1</v>
      </c>
      <c r="I85" s="3">
        <v>1</v>
      </c>
      <c r="J85" s="3">
        <v>1</v>
      </c>
      <c r="K85" s="3">
        <v>0</v>
      </c>
      <c r="L85" s="3">
        <v>0</v>
      </c>
      <c r="M85" s="3">
        <v>0</v>
      </c>
      <c r="N85" s="3">
        <v>1</v>
      </c>
      <c r="O85" s="13">
        <v>0.1</v>
      </c>
      <c r="P85" s="3">
        <v>2</v>
      </c>
      <c r="Q85" s="3">
        <v>7</v>
      </c>
      <c r="R85" s="3">
        <v>0</v>
      </c>
      <c r="S85" s="3">
        <v>2</v>
      </c>
      <c r="T85" s="3">
        <v>0</v>
      </c>
      <c r="U85" s="3">
        <v>0</v>
      </c>
      <c r="V85" s="14">
        <v>0.25</v>
      </c>
      <c r="W85" s="14">
        <v>0.1</v>
      </c>
      <c r="X85" s="14">
        <v>0.35</v>
      </c>
      <c r="Y85" s="37">
        <v>0.333</v>
      </c>
      <c r="Z85" s="10" t="str">
        <f t="shared" si="5"/>
        <v>이승희</v>
      </c>
    </row>
    <row r="86" spans="1:26" ht="15" customHeight="1">
      <c r="A86" s="3" t="s">
        <v>217</v>
      </c>
      <c r="B86" s="3">
        <v>31</v>
      </c>
      <c r="C86" s="3" t="s">
        <v>104</v>
      </c>
      <c r="D86" s="10" t="s">
        <v>231</v>
      </c>
      <c r="E86" s="3">
        <v>9</v>
      </c>
      <c r="F86" s="36">
        <v>17</v>
      </c>
      <c r="G86" s="36">
        <v>13</v>
      </c>
      <c r="H86" s="3">
        <v>5</v>
      </c>
      <c r="I86" s="3">
        <v>2</v>
      </c>
      <c r="J86" s="3">
        <v>2</v>
      </c>
      <c r="K86" s="3">
        <v>0</v>
      </c>
      <c r="L86" s="3">
        <v>0</v>
      </c>
      <c r="M86" s="3">
        <v>0</v>
      </c>
      <c r="N86" s="3">
        <v>0</v>
      </c>
      <c r="O86" s="13">
        <v>0.154</v>
      </c>
      <c r="P86" s="3">
        <v>4</v>
      </c>
      <c r="Q86" s="3">
        <v>3</v>
      </c>
      <c r="R86" s="3">
        <v>0</v>
      </c>
      <c r="S86" s="3">
        <v>4</v>
      </c>
      <c r="T86" s="3">
        <v>0</v>
      </c>
      <c r="U86" s="3">
        <v>0</v>
      </c>
      <c r="V86" s="14">
        <v>0.353</v>
      </c>
      <c r="W86" s="14">
        <v>0.154</v>
      </c>
      <c r="X86" s="14">
        <v>0.507</v>
      </c>
      <c r="Y86" s="37">
        <v>0.143</v>
      </c>
      <c r="Z86" s="10" t="str">
        <f t="shared" si="5"/>
        <v>곽상희</v>
      </c>
    </row>
    <row r="87" spans="1:26" ht="15" customHeight="1">
      <c r="A87" s="3" t="s">
        <v>217</v>
      </c>
      <c r="B87" s="3">
        <v>34</v>
      </c>
      <c r="C87" s="3" t="s">
        <v>105</v>
      </c>
      <c r="D87" s="10" t="s">
        <v>106</v>
      </c>
      <c r="E87" s="3">
        <v>9</v>
      </c>
      <c r="F87" s="36">
        <v>38</v>
      </c>
      <c r="G87" s="36">
        <v>23</v>
      </c>
      <c r="H87" s="3">
        <v>5</v>
      </c>
      <c r="I87" s="3">
        <v>3</v>
      </c>
      <c r="J87" s="3">
        <v>2</v>
      </c>
      <c r="K87" s="3">
        <v>1</v>
      </c>
      <c r="L87" s="3">
        <v>0</v>
      </c>
      <c r="M87" s="3">
        <v>0</v>
      </c>
      <c r="N87" s="3">
        <v>5</v>
      </c>
      <c r="O87" s="13">
        <v>0.13</v>
      </c>
      <c r="P87" s="3">
        <v>11</v>
      </c>
      <c r="Q87" s="3">
        <v>6</v>
      </c>
      <c r="R87" s="3">
        <v>2</v>
      </c>
      <c r="S87" s="3">
        <v>9</v>
      </c>
      <c r="T87" s="3">
        <v>1</v>
      </c>
      <c r="U87" s="3">
        <v>2</v>
      </c>
      <c r="V87" s="14">
        <v>0.421</v>
      </c>
      <c r="W87" s="14">
        <v>0.174</v>
      </c>
      <c r="X87" s="14">
        <v>0.595</v>
      </c>
      <c r="Y87" s="37">
        <v>0.083</v>
      </c>
      <c r="Z87" s="10" t="str">
        <f t="shared" si="5"/>
        <v>김봉익</v>
      </c>
    </row>
    <row r="88" spans="1:26" ht="15" customHeight="1">
      <c r="A88" s="3" t="s">
        <v>217</v>
      </c>
      <c r="B88" s="3">
        <v>47</v>
      </c>
      <c r="C88" s="3" t="s">
        <v>107</v>
      </c>
      <c r="D88" s="10" t="s">
        <v>108</v>
      </c>
      <c r="E88" s="3">
        <v>9</v>
      </c>
      <c r="F88" s="36">
        <v>32</v>
      </c>
      <c r="G88" s="36">
        <v>23</v>
      </c>
      <c r="H88" s="3">
        <v>3</v>
      </c>
      <c r="I88" s="3">
        <v>4</v>
      </c>
      <c r="J88" s="3">
        <v>3</v>
      </c>
      <c r="K88" s="3">
        <v>1</v>
      </c>
      <c r="L88" s="3">
        <v>0</v>
      </c>
      <c r="M88" s="3">
        <v>0</v>
      </c>
      <c r="N88" s="3">
        <v>5</v>
      </c>
      <c r="O88" s="13">
        <v>0.174</v>
      </c>
      <c r="P88" s="3">
        <v>3</v>
      </c>
      <c r="Q88" s="3">
        <v>2</v>
      </c>
      <c r="R88" s="3">
        <v>4</v>
      </c>
      <c r="S88" s="3">
        <v>4</v>
      </c>
      <c r="T88" s="3">
        <v>0</v>
      </c>
      <c r="U88" s="3">
        <v>2</v>
      </c>
      <c r="V88" s="14">
        <v>0.344</v>
      </c>
      <c r="W88" s="14">
        <v>0.217</v>
      </c>
      <c r="X88" s="14">
        <v>0.561</v>
      </c>
      <c r="Y88" s="37">
        <v>0.077</v>
      </c>
      <c r="Z88" s="10" t="str">
        <f t="shared" si="5"/>
        <v>김우재</v>
      </c>
    </row>
    <row r="89" spans="1:26" ht="15" customHeight="1">
      <c r="A89" s="3" t="s">
        <v>217</v>
      </c>
      <c r="B89" s="3">
        <v>51</v>
      </c>
      <c r="C89" s="3" t="s">
        <v>109</v>
      </c>
      <c r="D89" s="10" t="s">
        <v>110</v>
      </c>
      <c r="E89" s="3">
        <v>9</v>
      </c>
      <c r="F89" s="36">
        <v>35</v>
      </c>
      <c r="G89" s="36">
        <v>33</v>
      </c>
      <c r="H89" s="3">
        <v>13</v>
      </c>
      <c r="I89" s="3">
        <v>14</v>
      </c>
      <c r="J89" s="3">
        <v>12</v>
      </c>
      <c r="K89" s="3">
        <v>1</v>
      </c>
      <c r="L89" s="3">
        <v>0</v>
      </c>
      <c r="M89" s="3">
        <v>1</v>
      </c>
      <c r="N89" s="3">
        <v>8</v>
      </c>
      <c r="O89" s="13">
        <v>0.424</v>
      </c>
      <c r="P89" s="3">
        <v>1</v>
      </c>
      <c r="Q89" s="3">
        <v>3</v>
      </c>
      <c r="R89" s="3">
        <v>0</v>
      </c>
      <c r="S89" s="3">
        <v>13</v>
      </c>
      <c r="T89" s="3">
        <v>0</v>
      </c>
      <c r="U89" s="3">
        <v>1</v>
      </c>
      <c r="V89" s="14">
        <v>0.429</v>
      </c>
      <c r="W89" s="14">
        <v>0.545</v>
      </c>
      <c r="X89" s="14">
        <v>0.974</v>
      </c>
      <c r="Y89" s="37">
        <v>0.4</v>
      </c>
      <c r="Z89" s="10" t="str">
        <f t="shared" si="5"/>
        <v>이창화</v>
      </c>
    </row>
    <row r="90" spans="1:26" ht="15" customHeight="1">
      <c r="A90" s="3" t="s">
        <v>217</v>
      </c>
      <c r="B90" s="3">
        <v>77</v>
      </c>
      <c r="C90" s="3" t="s">
        <v>111</v>
      </c>
      <c r="D90" s="10" t="s">
        <v>232</v>
      </c>
      <c r="E90" s="3">
        <v>10</v>
      </c>
      <c r="F90" s="36">
        <v>28</v>
      </c>
      <c r="G90" s="36">
        <v>24</v>
      </c>
      <c r="H90" s="3">
        <v>6</v>
      </c>
      <c r="I90" s="3">
        <v>8</v>
      </c>
      <c r="J90" s="3">
        <v>8</v>
      </c>
      <c r="K90" s="3">
        <v>0</v>
      </c>
      <c r="L90" s="3">
        <v>0</v>
      </c>
      <c r="M90" s="3">
        <v>0</v>
      </c>
      <c r="N90" s="3">
        <v>3</v>
      </c>
      <c r="O90" s="13">
        <v>0.333</v>
      </c>
      <c r="P90" s="3">
        <v>0</v>
      </c>
      <c r="Q90" s="3">
        <v>5</v>
      </c>
      <c r="R90" s="3">
        <v>3</v>
      </c>
      <c r="S90" s="3">
        <v>10</v>
      </c>
      <c r="T90" s="3">
        <v>0</v>
      </c>
      <c r="U90" s="3">
        <v>1</v>
      </c>
      <c r="V90" s="14">
        <v>0.393</v>
      </c>
      <c r="W90" s="14">
        <v>0.333</v>
      </c>
      <c r="X90" s="14">
        <v>0.726</v>
      </c>
      <c r="Y90" s="37">
        <v>0.308</v>
      </c>
      <c r="Z90" s="10" t="str">
        <f t="shared" si="5"/>
        <v>박동원</v>
      </c>
    </row>
    <row r="91" spans="1:26" ht="15" customHeight="1">
      <c r="A91" s="3" t="s">
        <v>217</v>
      </c>
      <c r="B91" s="3">
        <v>80</v>
      </c>
      <c r="C91" s="3" t="s">
        <v>112</v>
      </c>
      <c r="D91" s="10" t="s">
        <v>233</v>
      </c>
      <c r="E91" s="3">
        <v>6</v>
      </c>
      <c r="F91" s="36">
        <v>14</v>
      </c>
      <c r="G91" s="36">
        <v>11</v>
      </c>
      <c r="H91" s="3">
        <v>6</v>
      </c>
      <c r="I91" s="3">
        <v>4</v>
      </c>
      <c r="J91" s="3">
        <v>4</v>
      </c>
      <c r="K91" s="3">
        <v>0</v>
      </c>
      <c r="L91" s="3">
        <v>0</v>
      </c>
      <c r="M91" s="3">
        <v>0</v>
      </c>
      <c r="N91" s="3">
        <v>2</v>
      </c>
      <c r="O91" s="13">
        <v>0.364</v>
      </c>
      <c r="P91" s="3">
        <v>1</v>
      </c>
      <c r="Q91" s="3">
        <v>4</v>
      </c>
      <c r="R91" s="3">
        <v>2</v>
      </c>
      <c r="S91" s="3">
        <v>5</v>
      </c>
      <c r="T91" s="3">
        <v>0</v>
      </c>
      <c r="U91" s="3">
        <v>0</v>
      </c>
      <c r="V91" s="14">
        <v>0.5</v>
      </c>
      <c r="W91" s="14">
        <v>0.364</v>
      </c>
      <c r="X91" s="14">
        <v>0.864</v>
      </c>
      <c r="Y91" s="37">
        <v>0.4</v>
      </c>
      <c r="Z91" s="10" t="str">
        <f t="shared" si="5"/>
        <v>조태용</v>
      </c>
    </row>
    <row r="92" spans="1:26" ht="15" customHeight="1">
      <c r="A92" s="3" t="s">
        <v>217</v>
      </c>
      <c r="B92" s="3">
        <v>99</v>
      </c>
      <c r="C92" s="3" t="s">
        <v>113</v>
      </c>
      <c r="D92" s="10" t="s">
        <v>234</v>
      </c>
      <c r="E92" s="3">
        <v>6</v>
      </c>
      <c r="F92" s="36">
        <v>19</v>
      </c>
      <c r="G92" s="36">
        <v>18</v>
      </c>
      <c r="H92" s="3">
        <v>3</v>
      </c>
      <c r="I92" s="3">
        <v>4</v>
      </c>
      <c r="J92" s="3">
        <v>4</v>
      </c>
      <c r="K92" s="3">
        <v>0</v>
      </c>
      <c r="L92" s="3">
        <v>0</v>
      </c>
      <c r="M92" s="3">
        <v>0</v>
      </c>
      <c r="N92" s="3">
        <v>0</v>
      </c>
      <c r="O92" s="13">
        <v>0.222</v>
      </c>
      <c r="P92" s="3">
        <v>1</v>
      </c>
      <c r="Q92" s="3">
        <v>6</v>
      </c>
      <c r="R92" s="3">
        <v>0</v>
      </c>
      <c r="S92" s="3">
        <v>4</v>
      </c>
      <c r="T92" s="3">
        <v>0</v>
      </c>
      <c r="U92" s="3">
        <v>0</v>
      </c>
      <c r="V92" s="14">
        <v>0.263</v>
      </c>
      <c r="W92" s="14">
        <v>0.222</v>
      </c>
      <c r="X92" s="14">
        <v>0.485</v>
      </c>
      <c r="Y92" s="37">
        <v>0.25</v>
      </c>
      <c r="Z92" s="10" t="str">
        <f t="shared" si="5"/>
        <v>주현준</v>
      </c>
    </row>
    <row r="93" spans="1:26" s="29" customFormat="1" ht="15" customHeight="1">
      <c r="A93" s="21" t="s">
        <v>235</v>
      </c>
      <c r="B93" s="21"/>
      <c r="C93" s="22"/>
      <c r="D93" s="22"/>
      <c r="E93" s="23">
        <v>11</v>
      </c>
      <c r="F93" s="24">
        <v>508</v>
      </c>
      <c r="G93" s="24">
        <v>412</v>
      </c>
      <c r="H93" s="24">
        <v>119</v>
      </c>
      <c r="I93" s="24">
        <v>124</v>
      </c>
      <c r="J93" s="24">
        <v>104</v>
      </c>
      <c r="K93" s="24">
        <v>12</v>
      </c>
      <c r="L93" s="24">
        <v>6</v>
      </c>
      <c r="M93" s="24">
        <v>2</v>
      </c>
      <c r="N93" s="24">
        <v>87</v>
      </c>
      <c r="O93" s="25">
        <v>0.30097087378640774</v>
      </c>
      <c r="P93" s="24">
        <v>72</v>
      </c>
      <c r="Q93" s="24">
        <v>70</v>
      </c>
      <c r="R93" s="24">
        <v>15</v>
      </c>
      <c r="S93" s="24">
        <v>143</v>
      </c>
      <c r="T93" s="24">
        <v>5</v>
      </c>
      <c r="U93" s="24">
        <v>9</v>
      </c>
      <c r="V93" s="26">
        <v>0.4153543307086614</v>
      </c>
      <c r="W93" s="26">
        <v>0.3737864077669903</v>
      </c>
      <c r="X93" s="26">
        <v>0.7891407384756517</v>
      </c>
      <c r="Y93" s="26">
        <v>0.31336405529953915</v>
      </c>
      <c r="Z93" s="27"/>
    </row>
    <row r="94" spans="4:26" ht="15" customHeight="1">
      <c r="D94" s="31"/>
      <c r="F94" s="38"/>
      <c r="G94" s="38"/>
      <c r="U94" s="39"/>
      <c r="X94" s="40"/>
      <c r="Z94" s="40"/>
    </row>
    <row r="95" spans="1:25" s="1" customFormat="1" ht="15" customHeight="1">
      <c r="A95" s="1" t="s">
        <v>135</v>
      </c>
      <c r="B95" s="1" t="s">
        <v>136</v>
      </c>
      <c r="C95" s="1" t="s">
        <v>0</v>
      </c>
      <c r="D95" s="1" t="s">
        <v>137</v>
      </c>
      <c r="E95" s="1" t="s">
        <v>1</v>
      </c>
      <c r="F95" s="1" t="s">
        <v>2</v>
      </c>
      <c r="G95" s="1" t="s">
        <v>3</v>
      </c>
      <c r="H95" s="1" t="s">
        <v>4</v>
      </c>
      <c r="I95" s="1" t="s">
        <v>5</v>
      </c>
      <c r="J95" s="1" t="s">
        <v>6</v>
      </c>
      <c r="K95" s="1" t="s">
        <v>7</v>
      </c>
      <c r="L95" s="1" t="s">
        <v>8</v>
      </c>
      <c r="M95" s="1" t="s">
        <v>9</v>
      </c>
      <c r="N95" s="1" t="s">
        <v>10</v>
      </c>
      <c r="O95" s="1" t="s">
        <v>138</v>
      </c>
      <c r="P95" s="1" t="s">
        <v>11</v>
      </c>
      <c r="Q95" s="1" t="s">
        <v>12</v>
      </c>
      <c r="R95" s="1" t="s">
        <v>13</v>
      </c>
      <c r="S95" s="1" t="s">
        <v>14</v>
      </c>
      <c r="T95" s="1" t="s">
        <v>15</v>
      </c>
      <c r="U95" s="1" t="s">
        <v>16</v>
      </c>
      <c r="V95" s="2" t="s">
        <v>17</v>
      </c>
      <c r="W95" s="1" t="s">
        <v>18</v>
      </c>
      <c r="X95" s="1" t="s">
        <v>139</v>
      </c>
      <c r="Y95" s="1" t="s">
        <v>140</v>
      </c>
    </row>
    <row r="96" spans="1:25" ht="15" customHeight="1">
      <c r="A96" s="3" t="s">
        <v>141</v>
      </c>
      <c r="C96" s="3" t="s">
        <v>142</v>
      </c>
      <c r="D96" s="4" t="s">
        <v>143</v>
      </c>
      <c r="E96" s="5" t="s">
        <v>144</v>
      </c>
      <c r="F96" s="6" t="s">
        <v>145</v>
      </c>
      <c r="G96" s="6" t="s">
        <v>146</v>
      </c>
      <c r="H96" s="5" t="s">
        <v>147</v>
      </c>
      <c r="I96" s="5" t="s">
        <v>148</v>
      </c>
      <c r="J96" s="5" t="s">
        <v>149</v>
      </c>
      <c r="K96" s="5" t="s">
        <v>150</v>
      </c>
      <c r="L96" s="5" t="s">
        <v>151</v>
      </c>
      <c r="M96" s="5" t="s">
        <v>152</v>
      </c>
      <c r="N96" s="5" t="s">
        <v>153</v>
      </c>
      <c r="O96" s="7" t="s">
        <v>154</v>
      </c>
      <c r="P96" s="5" t="s">
        <v>155</v>
      </c>
      <c r="Q96" s="5" t="s">
        <v>156</v>
      </c>
      <c r="R96" s="5" t="s">
        <v>157</v>
      </c>
      <c r="S96" s="5" t="s">
        <v>158</v>
      </c>
      <c r="T96" s="5" t="s">
        <v>159</v>
      </c>
      <c r="U96" s="5" t="s">
        <v>160</v>
      </c>
      <c r="V96" s="8" t="s">
        <v>161</v>
      </c>
      <c r="W96" s="8" t="s">
        <v>162</v>
      </c>
      <c r="X96" s="8" t="s">
        <v>163</v>
      </c>
      <c r="Y96" s="9" t="s">
        <v>164</v>
      </c>
    </row>
    <row r="97" spans="1:26" ht="15" customHeight="1">
      <c r="A97" s="3" t="s">
        <v>236</v>
      </c>
      <c r="B97" s="3">
        <v>5</v>
      </c>
      <c r="C97" s="3" t="s">
        <v>114</v>
      </c>
      <c r="D97" s="10" t="s">
        <v>237</v>
      </c>
      <c r="E97" s="3">
        <v>2</v>
      </c>
      <c r="F97" s="36">
        <v>3</v>
      </c>
      <c r="G97" s="36">
        <v>3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1</v>
      </c>
      <c r="O97" s="1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14">
        <v>0</v>
      </c>
      <c r="W97" s="14">
        <v>0</v>
      </c>
      <c r="X97" s="14">
        <v>0</v>
      </c>
      <c r="Y97" s="14">
        <v>0</v>
      </c>
      <c r="Z97" s="10" t="str">
        <f aca="true" t="shared" si="6" ref="Z97:Z112">D97</f>
        <v>박진욱</v>
      </c>
    </row>
    <row r="98" spans="1:26" ht="15" customHeight="1">
      <c r="A98" s="3" t="s">
        <v>236</v>
      </c>
      <c r="B98" s="3">
        <v>7</v>
      </c>
      <c r="C98" s="3" t="s">
        <v>115</v>
      </c>
      <c r="D98" s="10" t="s">
        <v>238</v>
      </c>
      <c r="E98" s="3">
        <v>6</v>
      </c>
      <c r="F98" s="36">
        <v>29</v>
      </c>
      <c r="G98" s="36">
        <v>25</v>
      </c>
      <c r="H98" s="3">
        <v>7</v>
      </c>
      <c r="I98" s="3">
        <v>11</v>
      </c>
      <c r="J98" s="3">
        <v>7</v>
      </c>
      <c r="K98" s="3">
        <v>1</v>
      </c>
      <c r="L98" s="3">
        <v>1</v>
      </c>
      <c r="M98" s="3">
        <v>2</v>
      </c>
      <c r="N98" s="3">
        <v>14</v>
      </c>
      <c r="O98" s="13">
        <v>0.44</v>
      </c>
      <c r="P98" s="3">
        <v>1</v>
      </c>
      <c r="Q98" s="3">
        <v>2</v>
      </c>
      <c r="R98" s="3">
        <v>3</v>
      </c>
      <c r="S98" s="3">
        <v>14</v>
      </c>
      <c r="T98" s="3">
        <v>1</v>
      </c>
      <c r="U98" s="3">
        <v>0</v>
      </c>
      <c r="V98" s="14">
        <v>0.517</v>
      </c>
      <c r="W98" s="14">
        <v>0.8</v>
      </c>
      <c r="X98" s="14">
        <v>1.317</v>
      </c>
      <c r="Y98" s="14">
        <v>0.333</v>
      </c>
      <c r="Z98" s="10" t="str">
        <f t="shared" si="6"/>
        <v>주민석</v>
      </c>
    </row>
    <row r="99" spans="1:26" ht="15" customHeight="1">
      <c r="A99" s="3" t="s">
        <v>236</v>
      </c>
      <c r="B99" s="3">
        <v>9</v>
      </c>
      <c r="C99" s="3" t="s">
        <v>116</v>
      </c>
      <c r="D99" s="10" t="s">
        <v>239</v>
      </c>
      <c r="E99" s="3">
        <v>5</v>
      </c>
      <c r="F99" s="36">
        <v>23</v>
      </c>
      <c r="G99" s="36">
        <v>19</v>
      </c>
      <c r="H99" s="3">
        <v>6</v>
      </c>
      <c r="I99" s="3">
        <v>6</v>
      </c>
      <c r="J99" s="3">
        <v>4</v>
      </c>
      <c r="K99" s="3">
        <v>2</v>
      </c>
      <c r="L99" s="3">
        <v>0</v>
      </c>
      <c r="M99" s="3">
        <v>0</v>
      </c>
      <c r="N99" s="3">
        <v>1</v>
      </c>
      <c r="O99" s="13">
        <v>0.316</v>
      </c>
      <c r="P99" s="3">
        <v>4</v>
      </c>
      <c r="Q99" s="3">
        <v>4</v>
      </c>
      <c r="R99" s="3">
        <v>0</v>
      </c>
      <c r="S99" s="3">
        <v>10</v>
      </c>
      <c r="T99" s="3">
        <v>1</v>
      </c>
      <c r="U99" s="3">
        <v>0</v>
      </c>
      <c r="V99" s="14">
        <v>0.435</v>
      </c>
      <c r="W99" s="14">
        <v>0.421</v>
      </c>
      <c r="X99" s="14">
        <v>0.856</v>
      </c>
      <c r="Y99" s="14">
        <v>0.3</v>
      </c>
      <c r="Z99" s="10" t="str">
        <f t="shared" si="6"/>
        <v>김성기</v>
      </c>
    </row>
    <row r="100" spans="1:26" ht="15" customHeight="1">
      <c r="A100" s="3" t="s">
        <v>236</v>
      </c>
      <c r="B100" s="3">
        <v>21</v>
      </c>
      <c r="C100" s="3" t="s">
        <v>117</v>
      </c>
      <c r="D100" s="10" t="s">
        <v>240</v>
      </c>
      <c r="E100" s="3">
        <v>11</v>
      </c>
      <c r="F100" s="36">
        <v>58</v>
      </c>
      <c r="G100" s="36">
        <v>51</v>
      </c>
      <c r="H100" s="3">
        <v>24</v>
      </c>
      <c r="I100" s="3">
        <v>20</v>
      </c>
      <c r="J100" s="3">
        <v>19</v>
      </c>
      <c r="K100" s="3">
        <v>1</v>
      </c>
      <c r="L100" s="3">
        <v>0</v>
      </c>
      <c r="M100" s="3">
        <v>0</v>
      </c>
      <c r="N100" s="3">
        <v>9</v>
      </c>
      <c r="O100" s="13">
        <v>0.392</v>
      </c>
      <c r="P100" s="3">
        <v>7</v>
      </c>
      <c r="Q100" s="3">
        <v>8</v>
      </c>
      <c r="R100" s="3">
        <v>0</v>
      </c>
      <c r="S100" s="3">
        <v>18</v>
      </c>
      <c r="T100" s="3">
        <v>1</v>
      </c>
      <c r="U100" s="3">
        <v>0</v>
      </c>
      <c r="V100" s="14">
        <v>0.466</v>
      </c>
      <c r="W100" s="14">
        <v>0.412</v>
      </c>
      <c r="X100" s="14">
        <v>0.877</v>
      </c>
      <c r="Y100" s="14">
        <v>0.406</v>
      </c>
      <c r="Z100" s="10" t="str">
        <f t="shared" si="6"/>
        <v>이경민</v>
      </c>
    </row>
    <row r="101" spans="1:26" ht="15" customHeight="1">
      <c r="A101" s="3" t="s">
        <v>236</v>
      </c>
      <c r="B101" s="3">
        <v>23</v>
      </c>
      <c r="C101" s="3" t="s">
        <v>118</v>
      </c>
      <c r="D101" s="10" t="s">
        <v>241</v>
      </c>
      <c r="E101" s="3">
        <v>5</v>
      </c>
      <c r="F101" s="36">
        <v>25</v>
      </c>
      <c r="G101" s="36">
        <v>18</v>
      </c>
      <c r="H101" s="3">
        <v>7</v>
      </c>
      <c r="I101" s="3">
        <v>7</v>
      </c>
      <c r="J101" s="3">
        <v>7</v>
      </c>
      <c r="K101" s="3">
        <v>0</v>
      </c>
      <c r="L101" s="3">
        <v>0</v>
      </c>
      <c r="M101" s="3">
        <v>0</v>
      </c>
      <c r="N101" s="3">
        <v>9</v>
      </c>
      <c r="O101" s="13">
        <v>0.389</v>
      </c>
      <c r="P101" s="3">
        <v>1</v>
      </c>
      <c r="Q101" s="3">
        <v>3</v>
      </c>
      <c r="R101" s="3">
        <v>5</v>
      </c>
      <c r="S101" s="3">
        <v>4</v>
      </c>
      <c r="T101" s="3">
        <v>1</v>
      </c>
      <c r="U101" s="3">
        <v>1</v>
      </c>
      <c r="V101" s="14">
        <v>0.52</v>
      </c>
      <c r="W101" s="14">
        <v>0.389</v>
      </c>
      <c r="X101" s="14">
        <v>0.909</v>
      </c>
      <c r="Y101" s="14">
        <v>0.308</v>
      </c>
      <c r="Z101" s="10" t="str">
        <f t="shared" si="6"/>
        <v>문태주</v>
      </c>
    </row>
    <row r="102" spans="1:26" ht="15" customHeight="1">
      <c r="A102" s="3" t="s">
        <v>236</v>
      </c>
      <c r="B102" s="3">
        <v>24</v>
      </c>
      <c r="C102" s="3" t="s">
        <v>119</v>
      </c>
      <c r="D102" s="10" t="s">
        <v>242</v>
      </c>
      <c r="E102" s="3">
        <v>11</v>
      </c>
      <c r="F102" s="36">
        <v>60</v>
      </c>
      <c r="G102" s="36">
        <v>54</v>
      </c>
      <c r="H102" s="3">
        <v>15</v>
      </c>
      <c r="I102" s="3">
        <v>12</v>
      </c>
      <c r="J102" s="3">
        <v>7</v>
      </c>
      <c r="K102" s="3">
        <v>5</v>
      </c>
      <c r="L102" s="3">
        <v>0</v>
      </c>
      <c r="M102" s="3">
        <v>0</v>
      </c>
      <c r="N102" s="3">
        <v>6</v>
      </c>
      <c r="O102" s="13">
        <v>0.222</v>
      </c>
      <c r="P102" s="3">
        <v>2</v>
      </c>
      <c r="Q102" s="3">
        <v>11</v>
      </c>
      <c r="R102" s="3">
        <v>3</v>
      </c>
      <c r="S102" s="3">
        <v>3</v>
      </c>
      <c r="T102" s="3">
        <v>1</v>
      </c>
      <c r="U102" s="3">
        <v>1</v>
      </c>
      <c r="V102" s="14">
        <v>0.283</v>
      </c>
      <c r="W102" s="14">
        <v>0.315</v>
      </c>
      <c r="X102" s="14">
        <v>0.598</v>
      </c>
      <c r="Y102" s="14">
        <v>0.2</v>
      </c>
      <c r="Z102" s="10" t="str">
        <f t="shared" si="6"/>
        <v>김원석</v>
      </c>
    </row>
    <row r="103" spans="1:26" ht="15" customHeight="1">
      <c r="A103" s="3" t="s">
        <v>243</v>
      </c>
      <c r="B103" s="3">
        <v>25</v>
      </c>
      <c r="C103" s="3" t="s">
        <v>120</v>
      </c>
      <c r="D103" s="10" t="s">
        <v>244</v>
      </c>
      <c r="E103" s="3">
        <v>1</v>
      </c>
      <c r="F103" s="36">
        <v>6</v>
      </c>
      <c r="G103" s="36">
        <v>4</v>
      </c>
      <c r="H103" s="3">
        <v>2</v>
      </c>
      <c r="I103" s="3">
        <v>2</v>
      </c>
      <c r="J103" s="3">
        <v>1</v>
      </c>
      <c r="K103" s="3">
        <v>1</v>
      </c>
      <c r="L103" s="3">
        <v>0</v>
      </c>
      <c r="M103" s="3">
        <v>0</v>
      </c>
      <c r="N103" s="3">
        <v>1</v>
      </c>
      <c r="O103" s="13">
        <v>0.5</v>
      </c>
      <c r="P103" s="3">
        <v>2</v>
      </c>
      <c r="Q103" s="3">
        <v>0</v>
      </c>
      <c r="R103" s="3">
        <v>0</v>
      </c>
      <c r="S103" s="3">
        <v>1</v>
      </c>
      <c r="T103" s="3">
        <v>0</v>
      </c>
      <c r="U103" s="3">
        <v>0</v>
      </c>
      <c r="V103" s="14">
        <v>0.667</v>
      </c>
      <c r="W103" s="14">
        <v>0.75</v>
      </c>
      <c r="X103" s="14">
        <v>1.417</v>
      </c>
      <c r="Y103" s="14">
        <v>0.5</v>
      </c>
      <c r="Z103" s="10" t="str">
        <f t="shared" si="6"/>
        <v>조한철</v>
      </c>
    </row>
    <row r="104" spans="1:26" ht="15" customHeight="1">
      <c r="A104" s="3" t="s">
        <v>236</v>
      </c>
      <c r="B104" s="3">
        <v>29</v>
      </c>
      <c r="C104" s="3" t="s">
        <v>121</v>
      </c>
      <c r="D104" s="10" t="s">
        <v>245</v>
      </c>
      <c r="E104" s="3">
        <v>7</v>
      </c>
      <c r="F104" s="36">
        <v>34</v>
      </c>
      <c r="G104" s="36">
        <v>26</v>
      </c>
      <c r="H104" s="3">
        <v>12</v>
      </c>
      <c r="I104" s="3">
        <v>9</v>
      </c>
      <c r="J104" s="3">
        <v>6</v>
      </c>
      <c r="K104" s="3">
        <v>1</v>
      </c>
      <c r="L104" s="3">
        <v>0</v>
      </c>
      <c r="M104" s="3">
        <v>2</v>
      </c>
      <c r="N104" s="3">
        <v>10</v>
      </c>
      <c r="O104" s="13">
        <v>0.346</v>
      </c>
      <c r="P104" s="3">
        <v>6</v>
      </c>
      <c r="Q104" s="3">
        <v>3</v>
      </c>
      <c r="R104" s="3">
        <v>1</v>
      </c>
      <c r="S104" s="3">
        <v>10</v>
      </c>
      <c r="T104" s="3">
        <v>1</v>
      </c>
      <c r="U104" s="3">
        <v>1</v>
      </c>
      <c r="V104" s="14">
        <v>0.471</v>
      </c>
      <c r="W104" s="14">
        <v>0.615</v>
      </c>
      <c r="X104" s="14">
        <v>1.086</v>
      </c>
      <c r="Y104" s="14">
        <v>0.286</v>
      </c>
      <c r="Z104" s="10" t="str">
        <f t="shared" si="6"/>
        <v>이규연</v>
      </c>
    </row>
    <row r="105" spans="1:26" ht="15" customHeight="1">
      <c r="A105" s="3" t="s">
        <v>236</v>
      </c>
      <c r="B105" s="3">
        <v>30</v>
      </c>
      <c r="C105" s="3" t="s">
        <v>122</v>
      </c>
      <c r="D105" s="10" t="s">
        <v>246</v>
      </c>
      <c r="E105" s="3">
        <v>10</v>
      </c>
      <c r="F105" s="36">
        <v>48</v>
      </c>
      <c r="G105" s="36">
        <v>40</v>
      </c>
      <c r="H105" s="3">
        <v>7</v>
      </c>
      <c r="I105" s="3">
        <v>9</v>
      </c>
      <c r="J105" s="3">
        <v>7</v>
      </c>
      <c r="K105" s="3">
        <v>2</v>
      </c>
      <c r="L105" s="3">
        <v>0</v>
      </c>
      <c r="M105" s="3">
        <v>0</v>
      </c>
      <c r="N105" s="3">
        <v>7</v>
      </c>
      <c r="O105" s="13">
        <v>0.225</v>
      </c>
      <c r="P105" s="3">
        <v>4</v>
      </c>
      <c r="Q105" s="3">
        <v>12</v>
      </c>
      <c r="R105" s="3">
        <v>3</v>
      </c>
      <c r="S105" s="3">
        <v>6</v>
      </c>
      <c r="T105" s="3">
        <v>2</v>
      </c>
      <c r="U105" s="3">
        <v>1</v>
      </c>
      <c r="V105" s="14">
        <v>0.333</v>
      </c>
      <c r="W105" s="14">
        <v>0.275</v>
      </c>
      <c r="X105" s="14">
        <v>0.608</v>
      </c>
      <c r="Y105" s="14">
        <v>0.368</v>
      </c>
      <c r="Z105" s="10" t="str">
        <f t="shared" si="6"/>
        <v>이강혁</v>
      </c>
    </row>
    <row r="106" spans="1:26" ht="15" customHeight="1">
      <c r="A106" s="3" t="s">
        <v>123</v>
      </c>
      <c r="B106" s="3">
        <v>33</v>
      </c>
      <c r="C106" s="3" t="s">
        <v>124</v>
      </c>
      <c r="D106" s="10" t="s">
        <v>247</v>
      </c>
      <c r="E106" s="3">
        <v>6</v>
      </c>
      <c r="F106" s="36">
        <v>26</v>
      </c>
      <c r="G106" s="36">
        <v>23</v>
      </c>
      <c r="H106" s="3">
        <v>6</v>
      </c>
      <c r="I106" s="3">
        <v>8</v>
      </c>
      <c r="J106" s="3">
        <v>8</v>
      </c>
      <c r="K106" s="3">
        <v>0</v>
      </c>
      <c r="L106" s="3">
        <v>0</v>
      </c>
      <c r="M106" s="3">
        <v>0</v>
      </c>
      <c r="N106" s="3">
        <v>7</v>
      </c>
      <c r="O106" s="13">
        <v>0.348</v>
      </c>
      <c r="P106" s="3">
        <v>3</v>
      </c>
      <c r="Q106" s="3">
        <v>5</v>
      </c>
      <c r="R106" s="3">
        <v>0</v>
      </c>
      <c r="S106" s="3">
        <v>7</v>
      </c>
      <c r="T106" s="3">
        <v>0</v>
      </c>
      <c r="U106" s="3">
        <v>0</v>
      </c>
      <c r="V106" s="14">
        <v>0.423</v>
      </c>
      <c r="W106" s="14">
        <v>0.348</v>
      </c>
      <c r="X106" s="14">
        <v>0.771</v>
      </c>
      <c r="Y106" s="14">
        <v>0.467</v>
      </c>
      <c r="Z106" s="10" t="str">
        <f t="shared" si="6"/>
        <v>강한승</v>
      </c>
    </row>
    <row r="107" spans="1:26" ht="15" customHeight="1">
      <c r="A107" s="3" t="s">
        <v>236</v>
      </c>
      <c r="B107" s="3">
        <v>38</v>
      </c>
      <c r="C107" s="3" t="s">
        <v>125</v>
      </c>
      <c r="D107" s="10" t="s">
        <v>126</v>
      </c>
      <c r="E107" s="3">
        <v>10</v>
      </c>
      <c r="F107" s="36">
        <v>42</v>
      </c>
      <c r="G107" s="36">
        <v>31</v>
      </c>
      <c r="H107" s="3">
        <v>5</v>
      </c>
      <c r="I107" s="3">
        <v>14</v>
      </c>
      <c r="J107" s="3">
        <v>10</v>
      </c>
      <c r="K107" s="3">
        <v>4</v>
      </c>
      <c r="L107" s="3">
        <v>0</v>
      </c>
      <c r="M107" s="3">
        <v>0</v>
      </c>
      <c r="N107" s="3">
        <v>12</v>
      </c>
      <c r="O107" s="13">
        <v>0.452</v>
      </c>
      <c r="P107" s="3">
        <v>9</v>
      </c>
      <c r="Q107" s="3">
        <v>8</v>
      </c>
      <c r="R107" s="3">
        <v>2</v>
      </c>
      <c r="S107" s="3">
        <v>3</v>
      </c>
      <c r="T107" s="3">
        <v>1</v>
      </c>
      <c r="U107" s="3">
        <v>0</v>
      </c>
      <c r="V107" s="14">
        <v>0.595</v>
      </c>
      <c r="W107" s="14">
        <v>0.581</v>
      </c>
      <c r="X107" s="14">
        <v>1.176</v>
      </c>
      <c r="Y107" s="14">
        <v>0.474</v>
      </c>
      <c r="Z107" s="10" t="str">
        <f t="shared" si="6"/>
        <v>김호영</v>
      </c>
    </row>
    <row r="108" spans="1:26" ht="15" customHeight="1">
      <c r="A108" s="3" t="s">
        <v>243</v>
      </c>
      <c r="B108" s="3">
        <v>44</v>
      </c>
      <c r="C108" s="3" t="s">
        <v>127</v>
      </c>
      <c r="D108" s="10" t="s">
        <v>248</v>
      </c>
      <c r="E108" s="3">
        <v>7</v>
      </c>
      <c r="F108" s="36">
        <v>25</v>
      </c>
      <c r="G108" s="36">
        <v>23</v>
      </c>
      <c r="H108" s="3">
        <v>3</v>
      </c>
      <c r="I108" s="3">
        <v>4</v>
      </c>
      <c r="J108" s="3">
        <v>4</v>
      </c>
      <c r="K108" s="3">
        <v>0</v>
      </c>
      <c r="L108" s="3">
        <v>0</v>
      </c>
      <c r="M108" s="3">
        <v>0</v>
      </c>
      <c r="N108" s="3">
        <v>1</v>
      </c>
      <c r="O108" s="13">
        <v>0.174</v>
      </c>
      <c r="P108" s="3">
        <v>2</v>
      </c>
      <c r="Q108" s="3">
        <v>8</v>
      </c>
      <c r="R108" s="3">
        <v>0</v>
      </c>
      <c r="S108" s="3">
        <v>1</v>
      </c>
      <c r="T108" s="3">
        <v>0</v>
      </c>
      <c r="U108" s="3">
        <v>0</v>
      </c>
      <c r="V108" s="14">
        <v>0.24</v>
      </c>
      <c r="W108" s="14">
        <v>0.174</v>
      </c>
      <c r="X108" s="14">
        <v>0.414</v>
      </c>
      <c r="Y108" s="14">
        <v>0.083</v>
      </c>
      <c r="Z108" s="10" t="str">
        <f t="shared" si="6"/>
        <v>이강민</v>
      </c>
    </row>
    <row r="109" spans="1:26" ht="15" customHeight="1">
      <c r="A109" s="3" t="s">
        <v>236</v>
      </c>
      <c r="B109" s="3">
        <v>51</v>
      </c>
      <c r="C109" s="3" t="s">
        <v>128</v>
      </c>
      <c r="D109" s="10" t="s">
        <v>129</v>
      </c>
      <c r="E109" s="3">
        <v>1</v>
      </c>
      <c r="F109" s="36">
        <v>5</v>
      </c>
      <c r="G109" s="36">
        <v>5</v>
      </c>
      <c r="H109" s="3">
        <v>0</v>
      </c>
      <c r="I109" s="3">
        <v>2</v>
      </c>
      <c r="J109" s="3">
        <v>1</v>
      </c>
      <c r="K109" s="3">
        <v>1</v>
      </c>
      <c r="L109" s="3">
        <v>0</v>
      </c>
      <c r="M109" s="3">
        <v>0</v>
      </c>
      <c r="N109" s="3">
        <v>3</v>
      </c>
      <c r="O109" s="13">
        <v>0.4</v>
      </c>
      <c r="P109" s="3">
        <v>0</v>
      </c>
      <c r="Q109" s="3">
        <v>1</v>
      </c>
      <c r="R109" s="3">
        <v>0</v>
      </c>
      <c r="S109" s="3">
        <v>0</v>
      </c>
      <c r="T109" s="3">
        <v>0</v>
      </c>
      <c r="U109" s="3">
        <v>0</v>
      </c>
      <c r="V109" s="14">
        <v>0.4</v>
      </c>
      <c r="W109" s="14">
        <v>0.6</v>
      </c>
      <c r="X109" s="14">
        <v>1</v>
      </c>
      <c r="Y109" s="14">
        <v>0.5</v>
      </c>
      <c r="Z109" s="10" t="str">
        <f t="shared" si="6"/>
        <v>유태욱</v>
      </c>
    </row>
    <row r="110" spans="1:26" ht="15" customHeight="1">
      <c r="A110" s="3" t="s">
        <v>236</v>
      </c>
      <c r="B110" s="3">
        <v>56</v>
      </c>
      <c r="C110" s="3" t="s">
        <v>130</v>
      </c>
      <c r="D110" s="10" t="s">
        <v>249</v>
      </c>
      <c r="E110" s="3">
        <v>10</v>
      </c>
      <c r="F110" s="36">
        <v>45</v>
      </c>
      <c r="G110" s="36">
        <v>37</v>
      </c>
      <c r="H110" s="3">
        <v>15</v>
      </c>
      <c r="I110" s="3">
        <v>19</v>
      </c>
      <c r="J110" s="3">
        <v>17</v>
      </c>
      <c r="K110" s="3">
        <v>1</v>
      </c>
      <c r="L110" s="3">
        <v>0</v>
      </c>
      <c r="M110" s="3">
        <v>1</v>
      </c>
      <c r="N110" s="3">
        <v>10</v>
      </c>
      <c r="O110" s="13">
        <v>0.514</v>
      </c>
      <c r="P110" s="3">
        <v>7</v>
      </c>
      <c r="Q110" s="3">
        <v>6</v>
      </c>
      <c r="R110" s="3">
        <v>1</v>
      </c>
      <c r="S110" s="3">
        <v>16</v>
      </c>
      <c r="T110" s="3">
        <v>1</v>
      </c>
      <c r="U110" s="3">
        <v>0</v>
      </c>
      <c r="V110" s="14">
        <v>0.6</v>
      </c>
      <c r="W110" s="14">
        <v>0.622</v>
      </c>
      <c r="X110" s="14">
        <v>1.222</v>
      </c>
      <c r="Y110" s="14">
        <v>0.526</v>
      </c>
      <c r="Z110" s="10" t="str">
        <f t="shared" si="6"/>
        <v>김지환</v>
      </c>
    </row>
    <row r="111" spans="1:26" ht="15" customHeight="1">
      <c r="A111" s="3" t="s">
        <v>236</v>
      </c>
      <c r="B111" s="3">
        <v>87</v>
      </c>
      <c r="C111" s="3" t="s">
        <v>131</v>
      </c>
      <c r="D111" s="10" t="s">
        <v>132</v>
      </c>
      <c r="E111" s="3">
        <v>11</v>
      </c>
      <c r="F111" s="36">
        <v>54</v>
      </c>
      <c r="G111" s="36">
        <v>44</v>
      </c>
      <c r="H111" s="3">
        <v>13</v>
      </c>
      <c r="I111" s="3">
        <v>8</v>
      </c>
      <c r="J111" s="3">
        <v>7</v>
      </c>
      <c r="K111" s="3">
        <v>1</v>
      </c>
      <c r="L111" s="3">
        <v>0</v>
      </c>
      <c r="M111" s="3">
        <v>0</v>
      </c>
      <c r="N111" s="3">
        <v>4</v>
      </c>
      <c r="O111" s="13">
        <v>0.182</v>
      </c>
      <c r="P111" s="3">
        <v>9</v>
      </c>
      <c r="Q111" s="3">
        <v>19</v>
      </c>
      <c r="R111" s="3">
        <v>1</v>
      </c>
      <c r="S111" s="3">
        <v>14</v>
      </c>
      <c r="T111" s="3">
        <v>1</v>
      </c>
      <c r="U111" s="3">
        <v>0</v>
      </c>
      <c r="V111" s="14">
        <v>0.333</v>
      </c>
      <c r="W111" s="14">
        <v>0.205</v>
      </c>
      <c r="X111" s="14">
        <v>0.538</v>
      </c>
      <c r="Y111" s="14">
        <v>0.158</v>
      </c>
      <c r="Z111" s="10" t="str">
        <f t="shared" si="6"/>
        <v>권돈회</v>
      </c>
    </row>
    <row r="112" spans="1:26" ht="15" customHeight="1">
      <c r="A112" s="3" t="s">
        <v>236</v>
      </c>
      <c r="B112" s="3">
        <v>99</v>
      </c>
      <c r="C112" s="3" t="s">
        <v>133</v>
      </c>
      <c r="D112" s="10" t="s">
        <v>250</v>
      </c>
      <c r="E112" s="3">
        <v>9</v>
      </c>
      <c r="F112" s="36">
        <v>40</v>
      </c>
      <c r="G112" s="36">
        <v>34</v>
      </c>
      <c r="H112" s="3">
        <v>5</v>
      </c>
      <c r="I112" s="3">
        <v>9</v>
      </c>
      <c r="J112" s="3">
        <v>8</v>
      </c>
      <c r="K112" s="3">
        <v>0</v>
      </c>
      <c r="L112" s="3">
        <v>1</v>
      </c>
      <c r="M112" s="3">
        <v>0</v>
      </c>
      <c r="N112" s="3">
        <v>4</v>
      </c>
      <c r="O112" s="13">
        <v>0.2647058823529412</v>
      </c>
      <c r="P112" s="3">
        <v>3</v>
      </c>
      <c r="Q112" s="3">
        <v>12</v>
      </c>
      <c r="R112" s="3">
        <v>3</v>
      </c>
      <c r="S112" s="3">
        <v>5</v>
      </c>
      <c r="T112" s="3">
        <v>0</v>
      </c>
      <c r="U112" s="3">
        <v>0</v>
      </c>
      <c r="V112" s="14">
        <v>0.375</v>
      </c>
      <c r="W112" s="14">
        <v>0.3235294117647059</v>
      </c>
      <c r="X112" s="14">
        <v>0.6985294117647058</v>
      </c>
      <c r="Y112" s="14" t="s">
        <v>134</v>
      </c>
      <c r="Z112" s="10" t="str">
        <f t="shared" si="6"/>
        <v>박성훈</v>
      </c>
    </row>
    <row r="113" spans="1:27" s="29" customFormat="1" ht="15" customHeight="1">
      <c r="A113" s="21" t="s">
        <v>251</v>
      </c>
      <c r="B113" s="21"/>
      <c r="C113" s="22"/>
      <c r="D113" s="22"/>
      <c r="E113" s="23">
        <v>11</v>
      </c>
      <c r="F113" s="24">
        <v>524</v>
      </c>
      <c r="G113" s="24">
        <v>438</v>
      </c>
      <c r="H113" s="24">
        <v>127</v>
      </c>
      <c r="I113" s="24">
        <v>138</v>
      </c>
      <c r="J113" s="24">
        <v>111</v>
      </c>
      <c r="K113" s="24">
        <v>20</v>
      </c>
      <c r="L113" s="24">
        <v>2</v>
      </c>
      <c r="M113" s="24">
        <v>5</v>
      </c>
      <c r="N113" s="24">
        <v>98</v>
      </c>
      <c r="O113" s="26">
        <v>0.3150684931506849</v>
      </c>
      <c r="P113" s="24">
        <v>60</v>
      </c>
      <c r="Q113" s="24">
        <v>104</v>
      </c>
      <c r="R113" s="24">
        <v>22</v>
      </c>
      <c r="S113" s="24">
        <v>111</v>
      </c>
      <c r="T113" s="24">
        <v>11</v>
      </c>
      <c r="U113" s="24">
        <v>4</v>
      </c>
      <c r="V113" s="26">
        <v>0.4198473282442748</v>
      </c>
      <c r="W113" s="26">
        <v>0.4041095890410959</v>
      </c>
      <c r="X113" s="26">
        <v>0.8239569172853707</v>
      </c>
      <c r="Y113" s="26">
        <v>0.33191489361702126</v>
      </c>
      <c r="Z113" s="27"/>
      <c r="AA113" s="28"/>
    </row>
    <row r="115" spans="1:27" s="43" customFormat="1" ht="15" customHeight="1">
      <c r="A115" s="41" t="s">
        <v>252</v>
      </c>
      <c r="B115" s="41"/>
      <c r="C115" s="42"/>
      <c r="D115" s="42"/>
      <c r="F115" s="44">
        <f aca="true" t="shared" si="7" ref="F115:N115">F67+F23+F40+F113+F93</f>
        <v>2641</v>
      </c>
      <c r="G115" s="44">
        <f t="shared" si="7"/>
        <v>2189</v>
      </c>
      <c r="H115" s="44">
        <f t="shared" si="7"/>
        <v>638</v>
      </c>
      <c r="I115" s="44">
        <f t="shared" si="7"/>
        <v>671</v>
      </c>
      <c r="J115" s="44">
        <f t="shared" si="7"/>
        <v>519</v>
      </c>
      <c r="K115" s="44">
        <f t="shared" si="7"/>
        <v>107</v>
      </c>
      <c r="L115" s="44">
        <f t="shared" si="7"/>
        <v>30</v>
      </c>
      <c r="M115" s="44">
        <f t="shared" si="7"/>
        <v>15</v>
      </c>
      <c r="N115" s="44">
        <f t="shared" si="7"/>
        <v>509</v>
      </c>
      <c r="O115" s="45">
        <f>I115/G115</f>
        <v>0.3065326633165829</v>
      </c>
      <c r="P115" s="44">
        <f aca="true" t="shared" si="8" ref="P115:U115">P67+P23+P40+P113+P93</f>
        <v>304</v>
      </c>
      <c r="Q115" s="44">
        <f t="shared" si="8"/>
        <v>463</v>
      </c>
      <c r="R115" s="44">
        <f t="shared" si="8"/>
        <v>117</v>
      </c>
      <c r="S115" s="44">
        <f t="shared" si="8"/>
        <v>596</v>
      </c>
      <c r="T115" s="44">
        <f t="shared" si="8"/>
        <v>28</v>
      </c>
      <c r="U115" s="44">
        <f t="shared" si="8"/>
        <v>31</v>
      </c>
      <c r="V115" s="46">
        <f>(I115+P115+R115)/F115</f>
        <v>0.41347974252177205</v>
      </c>
      <c r="W115" s="46">
        <f>(J115+2*K115+3*L115+4*M115)/G115</f>
        <v>0.403380539058931</v>
      </c>
      <c r="X115" s="46">
        <f>V115+W115</f>
        <v>0.8168602815807031</v>
      </c>
      <c r="Z115" s="46"/>
      <c r="AA115" s="47"/>
    </row>
    <row r="116" ht="15" customHeight="1">
      <c r="C116" s="3" t="s">
        <v>253</v>
      </c>
    </row>
  </sheetData>
  <sheetProtection/>
  <mergeCells count="6">
    <mergeCell ref="A113:D113"/>
    <mergeCell ref="A115:D115"/>
    <mergeCell ref="A23:D23"/>
    <mergeCell ref="A40:D40"/>
    <mergeCell ref="A67:D67"/>
    <mergeCell ref="A93:D9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53"/>
  <sheetViews>
    <sheetView zoomScale="80" zoomScaleNormal="80" workbookViewId="0" topLeftCell="A19">
      <selection activeCell="A54" sqref="A54"/>
    </sheetView>
  </sheetViews>
  <sheetFormatPr defaultColWidth="9.00390625" defaultRowHeight="15" customHeight="1"/>
  <cols>
    <col min="1" max="1" width="9.00390625" style="3" customWidth="1"/>
    <col min="2" max="2" width="4.875" style="3" customWidth="1"/>
    <col min="3" max="3" width="15.625" style="3" customWidth="1"/>
    <col min="4" max="4" width="12.625" style="10" customWidth="1"/>
    <col min="5" max="8" width="9.00390625" style="3" customWidth="1"/>
    <col min="9" max="9" width="9.00390625" style="53" customWidth="1"/>
    <col min="10" max="11" width="9.00390625" style="3" customWidth="1"/>
    <col min="12" max="12" width="9.00390625" style="54" customWidth="1"/>
    <col min="13" max="16" width="9.00390625" style="3" customWidth="1"/>
    <col min="17" max="17" width="9.00390625" style="55" customWidth="1"/>
    <col min="18" max="19" width="9.00390625" style="3" customWidth="1"/>
    <col min="20" max="22" width="9.00390625" style="37" customWidth="1"/>
    <col min="23" max="23" width="12.625" style="10" customWidth="1"/>
    <col min="24" max="16384" width="9.00390625" style="3" customWidth="1"/>
  </cols>
  <sheetData>
    <row r="2" spans="1:253" ht="15" customHeight="1">
      <c r="A2" s="1" t="s">
        <v>302</v>
      </c>
      <c r="B2" s="1" t="s">
        <v>303</v>
      </c>
      <c r="C2" s="1" t="s">
        <v>0</v>
      </c>
      <c r="D2" s="1" t="s">
        <v>304</v>
      </c>
      <c r="E2" s="1" t="s">
        <v>1</v>
      </c>
      <c r="F2" s="1" t="s">
        <v>283</v>
      </c>
      <c r="G2" s="1" t="s">
        <v>284</v>
      </c>
      <c r="H2" s="1" t="s">
        <v>285</v>
      </c>
      <c r="I2" s="1" t="s">
        <v>286</v>
      </c>
      <c r="J2" s="1" t="s">
        <v>4</v>
      </c>
      <c r="K2" s="1" t="s">
        <v>287</v>
      </c>
      <c r="L2" s="1" t="s">
        <v>288</v>
      </c>
      <c r="M2" s="1" t="s">
        <v>289</v>
      </c>
      <c r="N2" s="1" t="s">
        <v>5</v>
      </c>
      <c r="O2" s="1" t="s">
        <v>11</v>
      </c>
      <c r="P2" s="1" t="s">
        <v>290</v>
      </c>
      <c r="Q2" s="1" t="s">
        <v>291</v>
      </c>
      <c r="R2" s="1" t="s">
        <v>292</v>
      </c>
      <c r="S2" s="1" t="s">
        <v>9</v>
      </c>
      <c r="T2" s="1" t="s">
        <v>293</v>
      </c>
      <c r="U2" s="1" t="s">
        <v>17</v>
      </c>
      <c r="V2" s="1" t="s">
        <v>294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2" ht="15" customHeight="1">
      <c r="A3" s="3" t="s">
        <v>305</v>
      </c>
      <c r="C3" s="3" t="s">
        <v>306</v>
      </c>
      <c r="D3" s="10" t="s">
        <v>307</v>
      </c>
      <c r="E3" s="3" t="s">
        <v>308</v>
      </c>
      <c r="F3" s="36" t="s">
        <v>309</v>
      </c>
      <c r="G3" s="36" t="s">
        <v>310</v>
      </c>
      <c r="H3" s="3" t="s">
        <v>311</v>
      </c>
      <c r="I3" s="53" t="s">
        <v>312</v>
      </c>
      <c r="J3" s="3" t="s">
        <v>313</v>
      </c>
      <c r="K3" s="3" t="s">
        <v>314</v>
      </c>
      <c r="L3" s="54" t="s">
        <v>315</v>
      </c>
      <c r="M3" s="3" t="s">
        <v>316</v>
      </c>
      <c r="N3" s="3" t="s">
        <v>317</v>
      </c>
      <c r="O3" s="37" t="s">
        <v>318</v>
      </c>
      <c r="P3" s="37" t="s">
        <v>319</v>
      </c>
      <c r="Q3" s="55" t="s">
        <v>320</v>
      </c>
      <c r="R3" s="37" t="s">
        <v>321</v>
      </c>
      <c r="S3" s="3" t="s">
        <v>322</v>
      </c>
      <c r="T3" s="37" t="s">
        <v>323</v>
      </c>
      <c r="U3" s="37" t="s">
        <v>324</v>
      </c>
      <c r="V3" s="37" t="s">
        <v>325</v>
      </c>
    </row>
    <row r="4" spans="1:22" ht="15" customHeight="1">
      <c r="A4" s="3" t="s">
        <v>326</v>
      </c>
      <c r="B4" s="3">
        <v>7</v>
      </c>
      <c r="C4" s="3" t="s">
        <v>20</v>
      </c>
      <c r="D4" s="10" t="s">
        <v>327</v>
      </c>
      <c r="E4" s="3">
        <v>2</v>
      </c>
      <c r="F4" s="36">
        <v>1</v>
      </c>
      <c r="G4" s="36">
        <v>0</v>
      </c>
      <c r="H4" s="3">
        <v>0</v>
      </c>
      <c r="I4" s="53">
        <v>4</v>
      </c>
      <c r="J4" s="3">
        <v>1</v>
      </c>
      <c r="K4" s="3">
        <v>1</v>
      </c>
      <c r="L4" s="54">
        <v>2.25</v>
      </c>
      <c r="M4" s="3">
        <v>2</v>
      </c>
      <c r="N4" s="3">
        <v>2</v>
      </c>
      <c r="O4" s="3">
        <v>4</v>
      </c>
      <c r="P4" s="3">
        <v>0</v>
      </c>
      <c r="Q4" s="55">
        <v>0.5</v>
      </c>
      <c r="R4" s="3">
        <v>0</v>
      </c>
      <c r="S4" s="3">
        <v>0</v>
      </c>
      <c r="T4" s="37">
        <v>1.5</v>
      </c>
      <c r="U4" s="37">
        <v>0.353</v>
      </c>
      <c r="V4" s="37">
        <v>0.154</v>
      </c>
    </row>
    <row r="5" spans="1:23" ht="15" customHeight="1">
      <c r="A5" s="3" t="s">
        <v>328</v>
      </c>
      <c r="B5" s="3">
        <v>9</v>
      </c>
      <c r="C5" s="3" t="s">
        <v>22</v>
      </c>
      <c r="D5" s="10" t="s">
        <v>329</v>
      </c>
      <c r="E5" s="3">
        <v>7</v>
      </c>
      <c r="F5" s="36">
        <v>0</v>
      </c>
      <c r="G5" s="36">
        <v>3</v>
      </c>
      <c r="H5" s="3">
        <v>0</v>
      </c>
      <c r="I5" s="53">
        <v>23.33</v>
      </c>
      <c r="J5" s="3">
        <v>43</v>
      </c>
      <c r="K5" s="3">
        <v>23</v>
      </c>
      <c r="L5" s="54">
        <v>8.87</v>
      </c>
      <c r="M5" s="3">
        <v>23</v>
      </c>
      <c r="N5" s="3">
        <v>52</v>
      </c>
      <c r="O5" s="3">
        <v>5</v>
      </c>
      <c r="P5" s="3">
        <v>1</v>
      </c>
      <c r="Q5" s="55">
        <v>4.6</v>
      </c>
      <c r="R5" s="3">
        <v>4</v>
      </c>
      <c r="S5" s="3">
        <v>3</v>
      </c>
      <c r="T5" s="37">
        <v>2.443</v>
      </c>
      <c r="U5" s="37">
        <v>0.439</v>
      </c>
      <c r="V5" s="37">
        <v>0.403</v>
      </c>
      <c r="W5" s="10" t="str">
        <f>D5</f>
        <v>이승은</v>
      </c>
    </row>
    <row r="6" spans="1:22" ht="15" customHeight="1">
      <c r="A6" s="3" t="s">
        <v>326</v>
      </c>
      <c r="B6" s="3">
        <v>13</v>
      </c>
      <c r="C6" s="3" t="s">
        <v>23</v>
      </c>
      <c r="D6" s="10" t="s">
        <v>330</v>
      </c>
      <c r="E6" s="3">
        <v>3</v>
      </c>
      <c r="F6" s="36">
        <v>1</v>
      </c>
      <c r="G6" s="36">
        <v>1</v>
      </c>
      <c r="H6" s="3">
        <v>0</v>
      </c>
      <c r="I6" s="53">
        <v>10</v>
      </c>
      <c r="J6" s="3">
        <v>15</v>
      </c>
      <c r="K6" s="3">
        <v>8</v>
      </c>
      <c r="L6" s="54">
        <v>7.2</v>
      </c>
      <c r="M6" s="3">
        <v>5</v>
      </c>
      <c r="N6" s="3">
        <v>11</v>
      </c>
      <c r="O6" s="3">
        <v>14</v>
      </c>
      <c r="P6" s="3">
        <v>1</v>
      </c>
      <c r="Q6" s="55">
        <v>0.36</v>
      </c>
      <c r="R6" s="3">
        <v>2</v>
      </c>
      <c r="S6" s="3">
        <v>0</v>
      </c>
      <c r="T6" s="37">
        <v>2.5</v>
      </c>
      <c r="U6" s="37">
        <v>0.458</v>
      </c>
      <c r="V6" s="37">
        <v>0.256</v>
      </c>
    </row>
    <row r="7" spans="1:22" ht="15" customHeight="1">
      <c r="A7" s="3" t="s">
        <v>328</v>
      </c>
      <c r="B7" s="3">
        <v>14</v>
      </c>
      <c r="C7" s="3" t="s">
        <v>331</v>
      </c>
      <c r="D7" s="10" t="s">
        <v>332</v>
      </c>
      <c r="E7" s="3">
        <v>3</v>
      </c>
      <c r="F7" s="36">
        <v>0</v>
      </c>
      <c r="G7" s="36">
        <v>1</v>
      </c>
      <c r="H7" s="3">
        <v>0</v>
      </c>
      <c r="I7" s="53">
        <v>7.33</v>
      </c>
      <c r="J7" s="3">
        <v>12</v>
      </c>
      <c r="K7" s="3">
        <v>7</v>
      </c>
      <c r="L7" s="54">
        <v>8.59</v>
      </c>
      <c r="M7" s="3">
        <v>8</v>
      </c>
      <c r="N7" s="3">
        <v>13</v>
      </c>
      <c r="O7" s="3">
        <v>7</v>
      </c>
      <c r="P7" s="3">
        <v>0</v>
      </c>
      <c r="Q7" s="55">
        <v>1.14</v>
      </c>
      <c r="R7" s="3">
        <v>0</v>
      </c>
      <c r="S7" s="3">
        <v>2</v>
      </c>
      <c r="T7" s="37">
        <v>2.727</v>
      </c>
      <c r="U7" s="37">
        <v>0.476</v>
      </c>
      <c r="V7" s="37">
        <v>0.394</v>
      </c>
    </row>
    <row r="8" spans="1:23" ht="15" customHeight="1">
      <c r="A8" s="3" t="s">
        <v>328</v>
      </c>
      <c r="B8" s="3">
        <v>21</v>
      </c>
      <c r="C8" s="3" t="s">
        <v>30</v>
      </c>
      <c r="D8" s="10" t="s">
        <v>333</v>
      </c>
      <c r="E8" s="3">
        <v>9</v>
      </c>
      <c r="F8" s="36">
        <v>0</v>
      </c>
      <c r="G8" s="36">
        <v>0</v>
      </c>
      <c r="H8" s="3">
        <v>0</v>
      </c>
      <c r="I8" s="53">
        <v>38.33</v>
      </c>
      <c r="J8" s="3">
        <v>61</v>
      </c>
      <c r="K8" s="3">
        <v>33</v>
      </c>
      <c r="L8" s="54">
        <v>7.75</v>
      </c>
      <c r="M8" s="3">
        <v>33</v>
      </c>
      <c r="N8" s="3">
        <v>64</v>
      </c>
      <c r="O8" s="3">
        <v>20</v>
      </c>
      <c r="P8" s="3">
        <v>0</v>
      </c>
      <c r="Q8" s="55">
        <v>1.65</v>
      </c>
      <c r="R8" s="3">
        <v>12</v>
      </c>
      <c r="S8" s="3">
        <v>1</v>
      </c>
      <c r="T8" s="37">
        <v>2.191</v>
      </c>
      <c r="U8" s="37">
        <v>0.429</v>
      </c>
      <c r="V8" s="37">
        <v>0.342</v>
      </c>
      <c r="W8" s="10" t="str">
        <f>D8</f>
        <v> 장영목</v>
      </c>
    </row>
    <row r="9" spans="1:23" ht="15" customHeight="1">
      <c r="A9" s="3" t="s">
        <v>326</v>
      </c>
      <c r="B9" s="3">
        <v>23</v>
      </c>
      <c r="C9" s="3" t="s">
        <v>32</v>
      </c>
      <c r="D9" s="10" t="s">
        <v>334</v>
      </c>
      <c r="E9" s="3">
        <v>3</v>
      </c>
      <c r="F9" s="3">
        <v>0</v>
      </c>
      <c r="G9" s="3">
        <v>1</v>
      </c>
      <c r="H9" s="3">
        <v>0</v>
      </c>
      <c r="I9" s="53">
        <v>5</v>
      </c>
      <c r="J9" s="3">
        <v>4</v>
      </c>
      <c r="K9" s="3">
        <v>3</v>
      </c>
      <c r="L9" s="54">
        <v>5.4</v>
      </c>
      <c r="M9" s="3">
        <v>9</v>
      </c>
      <c r="N9" s="3">
        <v>6</v>
      </c>
      <c r="O9" s="3">
        <v>0</v>
      </c>
      <c r="P9" s="3">
        <v>0</v>
      </c>
      <c r="Q9" s="55">
        <v>0</v>
      </c>
      <c r="R9" s="3">
        <v>2</v>
      </c>
      <c r="S9" s="3">
        <v>1</v>
      </c>
      <c r="T9" s="37">
        <v>1.2</v>
      </c>
      <c r="U9" s="37">
        <v>0.348</v>
      </c>
      <c r="V9" s="37">
        <v>0.286</v>
      </c>
      <c r="W9" s="10" t="str">
        <f>D9</f>
        <v>A. Hubbard</v>
      </c>
    </row>
    <row r="10" spans="1:23" ht="15" customHeight="1">
      <c r="A10" s="3" t="s">
        <v>326</v>
      </c>
      <c r="B10" s="3">
        <v>47</v>
      </c>
      <c r="C10" s="3" t="s">
        <v>39</v>
      </c>
      <c r="D10" s="10" t="s">
        <v>335</v>
      </c>
      <c r="E10" s="3">
        <v>4</v>
      </c>
      <c r="F10" s="3">
        <v>0</v>
      </c>
      <c r="G10" s="3">
        <v>1</v>
      </c>
      <c r="H10" s="3">
        <v>0</v>
      </c>
      <c r="I10" s="53">
        <v>6.33</v>
      </c>
      <c r="J10" s="3">
        <v>16</v>
      </c>
      <c r="K10" s="3">
        <v>11</v>
      </c>
      <c r="L10" s="54">
        <v>15.63</v>
      </c>
      <c r="M10" s="3">
        <v>5</v>
      </c>
      <c r="N10" s="3">
        <v>15</v>
      </c>
      <c r="O10" s="3">
        <v>5</v>
      </c>
      <c r="P10" s="3">
        <v>0</v>
      </c>
      <c r="Q10" s="55">
        <v>1</v>
      </c>
      <c r="R10" s="3">
        <v>3</v>
      </c>
      <c r="S10" s="3">
        <v>0</v>
      </c>
      <c r="T10" s="37">
        <v>3.158</v>
      </c>
      <c r="U10" s="37">
        <v>0.523</v>
      </c>
      <c r="V10" s="37">
        <v>0.417</v>
      </c>
      <c r="W10" s="10" t="str">
        <f>D10</f>
        <v>A. Kang</v>
      </c>
    </row>
    <row r="11" spans="1:22" ht="15" customHeight="1">
      <c r="A11" s="56" t="s">
        <v>336</v>
      </c>
      <c r="B11" s="57"/>
      <c r="C11" s="57"/>
      <c r="D11" s="58"/>
      <c r="E11" s="59">
        <v>11</v>
      </c>
      <c r="F11" s="59">
        <v>2</v>
      </c>
      <c r="G11" s="59">
        <v>7</v>
      </c>
      <c r="H11" s="59">
        <v>0</v>
      </c>
      <c r="I11" s="60">
        <v>94.33333333333333</v>
      </c>
      <c r="J11" s="59">
        <v>152</v>
      </c>
      <c r="K11" s="59">
        <v>86</v>
      </c>
      <c r="L11" s="61">
        <v>8.20494699646643</v>
      </c>
      <c r="M11" s="59">
        <v>85</v>
      </c>
      <c r="N11" s="59">
        <v>163</v>
      </c>
      <c r="O11" s="59">
        <v>55</v>
      </c>
      <c r="P11" s="59">
        <v>2</v>
      </c>
      <c r="Q11" s="62">
        <v>1.5454545454545454</v>
      </c>
      <c r="R11" s="59">
        <v>23</v>
      </c>
      <c r="S11" s="59">
        <v>7</v>
      </c>
      <c r="T11" s="63">
        <v>2.3109540636042403</v>
      </c>
      <c r="U11" s="63">
        <v>0.4397810218978102</v>
      </c>
      <c r="V11" s="63">
        <v>0.3528138528138528</v>
      </c>
    </row>
    <row r="13" spans="1:22" s="1" customFormat="1" ht="15" customHeight="1">
      <c r="A13" s="1" t="s">
        <v>302</v>
      </c>
      <c r="B13" s="1" t="s">
        <v>303</v>
      </c>
      <c r="C13" s="1" t="s">
        <v>0</v>
      </c>
      <c r="D13" s="1" t="s">
        <v>304</v>
      </c>
      <c r="E13" s="1" t="s">
        <v>1</v>
      </c>
      <c r="F13" s="1" t="s">
        <v>283</v>
      </c>
      <c r="G13" s="1" t="s">
        <v>284</v>
      </c>
      <c r="H13" s="1" t="s">
        <v>285</v>
      </c>
      <c r="I13" s="1" t="s">
        <v>286</v>
      </c>
      <c r="J13" s="1" t="s">
        <v>4</v>
      </c>
      <c r="K13" s="1" t="s">
        <v>287</v>
      </c>
      <c r="L13" s="1" t="s">
        <v>288</v>
      </c>
      <c r="M13" s="1" t="s">
        <v>289</v>
      </c>
      <c r="N13" s="1" t="s">
        <v>5</v>
      </c>
      <c r="O13" s="1" t="s">
        <v>11</v>
      </c>
      <c r="P13" s="1" t="s">
        <v>290</v>
      </c>
      <c r="Q13" s="1" t="s">
        <v>291</v>
      </c>
      <c r="R13" s="1" t="s">
        <v>292</v>
      </c>
      <c r="S13" s="1" t="s">
        <v>9</v>
      </c>
      <c r="T13" s="1" t="s">
        <v>293</v>
      </c>
      <c r="U13" s="1" t="s">
        <v>17</v>
      </c>
      <c r="V13" s="1" t="s">
        <v>294</v>
      </c>
    </row>
    <row r="14" spans="1:22" ht="15" customHeight="1">
      <c r="A14" s="3" t="s">
        <v>305</v>
      </c>
      <c r="C14" s="3" t="s">
        <v>306</v>
      </c>
      <c r="D14" s="10" t="s">
        <v>307</v>
      </c>
      <c r="E14" s="3" t="s">
        <v>308</v>
      </c>
      <c r="F14" s="36" t="s">
        <v>309</v>
      </c>
      <c r="G14" s="36" t="s">
        <v>310</v>
      </c>
      <c r="H14" s="3" t="s">
        <v>311</v>
      </c>
      <c r="I14" s="53" t="s">
        <v>312</v>
      </c>
      <c r="J14" s="3" t="s">
        <v>313</v>
      </c>
      <c r="K14" s="3" t="s">
        <v>314</v>
      </c>
      <c r="L14" s="54" t="s">
        <v>315</v>
      </c>
      <c r="M14" s="3" t="s">
        <v>316</v>
      </c>
      <c r="N14" s="3" t="s">
        <v>317</v>
      </c>
      <c r="O14" s="37" t="s">
        <v>318</v>
      </c>
      <c r="P14" s="37" t="s">
        <v>319</v>
      </c>
      <c r="Q14" s="55" t="s">
        <v>320</v>
      </c>
      <c r="R14" s="37" t="s">
        <v>321</v>
      </c>
      <c r="S14" s="3" t="s">
        <v>322</v>
      </c>
      <c r="T14" s="37" t="s">
        <v>323</v>
      </c>
      <c r="U14" s="37" t="s">
        <v>324</v>
      </c>
      <c r="V14" s="37" t="s">
        <v>325</v>
      </c>
    </row>
    <row r="15" spans="1:23" ht="15" customHeight="1">
      <c r="A15" s="3" t="s">
        <v>337</v>
      </c>
      <c r="B15" s="3">
        <v>2</v>
      </c>
      <c r="C15" s="3" t="s">
        <v>295</v>
      </c>
      <c r="D15" s="10" t="s">
        <v>338</v>
      </c>
      <c r="E15" s="3">
        <v>8</v>
      </c>
      <c r="F15" s="3">
        <v>2</v>
      </c>
      <c r="G15" s="3">
        <v>1</v>
      </c>
      <c r="H15" s="3">
        <v>0</v>
      </c>
      <c r="I15" s="53">
        <v>21.33</v>
      </c>
      <c r="J15" s="3">
        <v>33</v>
      </c>
      <c r="K15" s="3">
        <v>23</v>
      </c>
      <c r="L15" s="54">
        <v>9.7</v>
      </c>
      <c r="M15" s="3">
        <v>16</v>
      </c>
      <c r="N15" s="3">
        <v>39</v>
      </c>
      <c r="O15" s="3">
        <v>12</v>
      </c>
      <c r="P15" s="3">
        <v>0</v>
      </c>
      <c r="Q15" s="55">
        <v>1.33</v>
      </c>
      <c r="R15" s="3">
        <v>11</v>
      </c>
      <c r="S15" s="3">
        <v>1</v>
      </c>
      <c r="T15" s="37">
        <v>2.391</v>
      </c>
      <c r="U15" s="37">
        <v>0.508</v>
      </c>
      <c r="V15" s="37">
        <v>0.398</v>
      </c>
      <c r="W15" s="10" t="str">
        <f>D15</f>
        <v>이신형</v>
      </c>
    </row>
    <row r="16" spans="1:23" ht="15" customHeight="1">
      <c r="A16" s="3" t="s">
        <v>337</v>
      </c>
      <c r="B16" s="3">
        <v>7</v>
      </c>
      <c r="C16" s="3" t="s">
        <v>49</v>
      </c>
      <c r="D16" s="10" t="s">
        <v>339</v>
      </c>
      <c r="E16" s="3">
        <v>10</v>
      </c>
      <c r="F16" s="3">
        <v>3</v>
      </c>
      <c r="G16" s="3">
        <v>3</v>
      </c>
      <c r="H16" s="3">
        <v>0</v>
      </c>
      <c r="I16" s="53">
        <v>27</v>
      </c>
      <c r="J16" s="3">
        <v>39</v>
      </c>
      <c r="K16" s="3">
        <v>27</v>
      </c>
      <c r="L16" s="54">
        <v>9</v>
      </c>
      <c r="M16" s="3">
        <v>24</v>
      </c>
      <c r="N16" s="3">
        <v>36</v>
      </c>
      <c r="O16" s="3">
        <v>20</v>
      </c>
      <c r="P16" s="3">
        <v>0</v>
      </c>
      <c r="Q16" s="55">
        <v>1.2</v>
      </c>
      <c r="R16" s="3">
        <v>4</v>
      </c>
      <c r="S16" s="3">
        <v>1</v>
      </c>
      <c r="T16" s="37">
        <v>2.074</v>
      </c>
      <c r="U16" s="37">
        <v>0.42</v>
      </c>
      <c r="V16" s="37">
        <v>0.308</v>
      </c>
      <c r="W16" s="10" t="str">
        <f>D16</f>
        <v>황득기</v>
      </c>
    </row>
    <row r="17" spans="1:23" ht="15" customHeight="1">
      <c r="A17" s="3" t="s">
        <v>337</v>
      </c>
      <c r="B17" s="3">
        <v>16</v>
      </c>
      <c r="C17" s="3" t="s">
        <v>55</v>
      </c>
      <c r="D17" s="10" t="s">
        <v>340</v>
      </c>
      <c r="E17" s="3">
        <v>11</v>
      </c>
      <c r="F17" s="3">
        <v>0</v>
      </c>
      <c r="G17" s="3">
        <v>0</v>
      </c>
      <c r="H17" s="3">
        <v>0</v>
      </c>
      <c r="I17" s="53">
        <v>22</v>
      </c>
      <c r="J17" s="3">
        <v>5</v>
      </c>
      <c r="K17" s="3">
        <v>1</v>
      </c>
      <c r="L17" s="54">
        <v>0.41</v>
      </c>
      <c r="M17" s="3">
        <v>43</v>
      </c>
      <c r="N17" s="3">
        <v>6</v>
      </c>
      <c r="O17" s="3">
        <v>12</v>
      </c>
      <c r="P17" s="3">
        <v>0</v>
      </c>
      <c r="Q17" s="55">
        <v>3.58</v>
      </c>
      <c r="R17" s="3">
        <v>1</v>
      </c>
      <c r="S17" s="3">
        <v>0</v>
      </c>
      <c r="T17" s="37">
        <v>0.818</v>
      </c>
      <c r="U17" s="37">
        <v>0.224</v>
      </c>
      <c r="V17" s="37">
        <v>0.083</v>
      </c>
      <c r="W17" s="10" t="str">
        <f>D17</f>
        <v>이승원</v>
      </c>
    </row>
    <row r="18" spans="1:22" ht="15" customHeight="1">
      <c r="A18" s="3" t="s">
        <v>341</v>
      </c>
      <c r="B18" s="3">
        <v>17</v>
      </c>
      <c r="C18" s="3" t="s">
        <v>56</v>
      </c>
      <c r="D18" s="10" t="s">
        <v>342</v>
      </c>
      <c r="E18" s="3">
        <v>1</v>
      </c>
      <c r="F18" s="3">
        <v>0</v>
      </c>
      <c r="G18" s="3">
        <v>0</v>
      </c>
      <c r="H18" s="3">
        <v>0</v>
      </c>
      <c r="I18" s="53">
        <v>2</v>
      </c>
      <c r="J18" s="3">
        <v>4</v>
      </c>
      <c r="K18" s="3">
        <v>3</v>
      </c>
      <c r="L18" s="54">
        <v>13.5</v>
      </c>
      <c r="M18" s="3">
        <v>5</v>
      </c>
      <c r="N18" s="3">
        <v>2</v>
      </c>
      <c r="O18" s="3">
        <v>3</v>
      </c>
      <c r="P18" s="3">
        <v>0</v>
      </c>
      <c r="Q18" s="55">
        <v>1.67</v>
      </c>
      <c r="R18" s="3">
        <v>3</v>
      </c>
      <c r="S18" s="3">
        <v>0</v>
      </c>
      <c r="T18" s="37">
        <v>2.5</v>
      </c>
      <c r="U18" s="37">
        <v>0.533</v>
      </c>
      <c r="V18" s="37">
        <v>0.222</v>
      </c>
    </row>
    <row r="19" spans="1:23" ht="15" customHeight="1">
      <c r="A19" s="3" t="s">
        <v>337</v>
      </c>
      <c r="B19" s="3">
        <v>61</v>
      </c>
      <c r="C19" s="3" t="s">
        <v>61</v>
      </c>
      <c r="D19" s="10" t="s">
        <v>343</v>
      </c>
      <c r="E19" s="3">
        <v>12</v>
      </c>
      <c r="F19" s="3">
        <v>3</v>
      </c>
      <c r="G19" s="3">
        <v>0</v>
      </c>
      <c r="H19" s="3">
        <v>2</v>
      </c>
      <c r="I19" s="53">
        <v>33.67</v>
      </c>
      <c r="J19" s="3">
        <v>17</v>
      </c>
      <c r="K19" s="3">
        <v>6</v>
      </c>
      <c r="L19" s="54">
        <v>1.6</v>
      </c>
      <c r="M19" s="3">
        <v>25</v>
      </c>
      <c r="N19" s="3">
        <v>38</v>
      </c>
      <c r="O19" s="3">
        <v>6</v>
      </c>
      <c r="P19" s="3">
        <v>0</v>
      </c>
      <c r="Q19" s="55">
        <v>4.17</v>
      </c>
      <c r="R19" s="3">
        <v>3</v>
      </c>
      <c r="S19" s="3">
        <v>0</v>
      </c>
      <c r="T19" s="37">
        <v>1.307</v>
      </c>
      <c r="U19" s="37">
        <v>0.32</v>
      </c>
      <c r="V19" s="37">
        <v>0.279</v>
      </c>
      <c r="W19" s="10" t="str">
        <f>D19</f>
        <v>유영민</v>
      </c>
    </row>
    <row r="20" spans="1:22" ht="15" customHeight="1">
      <c r="A20" s="64" t="s">
        <v>344</v>
      </c>
      <c r="B20" s="64"/>
      <c r="C20" s="65"/>
      <c r="D20" s="65"/>
      <c r="E20" s="59">
        <v>12</v>
      </c>
      <c r="F20" s="59">
        <v>8</v>
      </c>
      <c r="G20" s="59">
        <v>4</v>
      </c>
      <c r="H20" s="59">
        <v>2</v>
      </c>
      <c r="I20" s="60">
        <v>106</v>
      </c>
      <c r="J20" s="59">
        <v>98</v>
      </c>
      <c r="K20" s="59">
        <v>60</v>
      </c>
      <c r="L20" s="61">
        <v>5.09433962264151</v>
      </c>
      <c r="M20" s="59">
        <v>113</v>
      </c>
      <c r="N20" s="59">
        <v>121</v>
      </c>
      <c r="O20" s="59">
        <v>53</v>
      </c>
      <c r="P20" s="59">
        <v>0</v>
      </c>
      <c r="Q20" s="62">
        <v>2.1320754716981134</v>
      </c>
      <c r="R20" s="59">
        <v>22</v>
      </c>
      <c r="S20" s="59">
        <v>2</v>
      </c>
      <c r="T20" s="63">
        <v>1.6415094339622642</v>
      </c>
      <c r="U20" s="63">
        <v>0.3828125</v>
      </c>
      <c r="V20" s="63">
        <v>0.2800925925925926</v>
      </c>
    </row>
    <row r="22" spans="1:22" s="1" customFormat="1" ht="15" customHeight="1">
      <c r="A22" s="1" t="s">
        <v>302</v>
      </c>
      <c r="B22" s="1" t="s">
        <v>303</v>
      </c>
      <c r="C22" s="1" t="s">
        <v>0</v>
      </c>
      <c r="D22" s="1" t="s">
        <v>304</v>
      </c>
      <c r="E22" s="1" t="s">
        <v>1</v>
      </c>
      <c r="F22" s="1" t="s">
        <v>283</v>
      </c>
      <c r="G22" s="1" t="s">
        <v>284</v>
      </c>
      <c r="H22" s="1" t="s">
        <v>285</v>
      </c>
      <c r="I22" s="1" t="s">
        <v>286</v>
      </c>
      <c r="J22" s="1" t="s">
        <v>4</v>
      </c>
      <c r="K22" s="1" t="s">
        <v>287</v>
      </c>
      <c r="L22" s="1" t="s">
        <v>288</v>
      </c>
      <c r="M22" s="1" t="s">
        <v>289</v>
      </c>
      <c r="N22" s="1" t="s">
        <v>5</v>
      </c>
      <c r="O22" s="1" t="s">
        <v>11</v>
      </c>
      <c r="P22" s="1" t="s">
        <v>290</v>
      </c>
      <c r="Q22" s="1" t="s">
        <v>291</v>
      </c>
      <c r="R22" s="1" t="s">
        <v>292</v>
      </c>
      <c r="S22" s="1" t="s">
        <v>9</v>
      </c>
      <c r="T22" s="1" t="s">
        <v>293</v>
      </c>
      <c r="U22" s="1" t="s">
        <v>17</v>
      </c>
      <c r="V22" s="1" t="s">
        <v>294</v>
      </c>
    </row>
    <row r="23" spans="1:22" ht="15" customHeight="1">
      <c r="A23" s="3" t="s">
        <v>305</v>
      </c>
      <c r="C23" s="3" t="s">
        <v>306</v>
      </c>
      <c r="D23" s="10" t="s">
        <v>307</v>
      </c>
      <c r="E23" s="3" t="s">
        <v>308</v>
      </c>
      <c r="F23" s="36" t="s">
        <v>309</v>
      </c>
      <c r="G23" s="36" t="s">
        <v>310</v>
      </c>
      <c r="H23" s="3" t="s">
        <v>311</v>
      </c>
      <c r="I23" s="53" t="s">
        <v>312</v>
      </c>
      <c r="J23" s="3" t="s">
        <v>313</v>
      </c>
      <c r="K23" s="3" t="s">
        <v>314</v>
      </c>
      <c r="L23" s="54" t="s">
        <v>315</v>
      </c>
      <c r="M23" s="3" t="s">
        <v>316</v>
      </c>
      <c r="N23" s="3" t="s">
        <v>317</v>
      </c>
      <c r="O23" s="37" t="s">
        <v>318</v>
      </c>
      <c r="P23" s="37" t="s">
        <v>319</v>
      </c>
      <c r="Q23" s="55" t="s">
        <v>320</v>
      </c>
      <c r="R23" s="37" t="s">
        <v>321</v>
      </c>
      <c r="S23" s="3" t="s">
        <v>322</v>
      </c>
      <c r="T23" s="37" t="s">
        <v>323</v>
      </c>
      <c r="U23" s="37" t="s">
        <v>324</v>
      </c>
      <c r="V23" s="37" t="s">
        <v>325</v>
      </c>
    </row>
    <row r="24" spans="1:22" ht="15" customHeight="1">
      <c r="A24" s="3" t="s">
        <v>345</v>
      </c>
      <c r="B24" s="3">
        <v>1</v>
      </c>
      <c r="C24" s="3" t="s">
        <v>62</v>
      </c>
      <c r="D24" s="10" t="s">
        <v>346</v>
      </c>
      <c r="E24" s="3">
        <v>1</v>
      </c>
      <c r="F24" s="3">
        <v>0</v>
      </c>
      <c r="G24" s="3">
        <v>0</v>
      </c>
      <c r="H24" s="3">
        <v>0</v>
      </c>
      <c r="I24" s="53">
        <v>1</v>
      </c>
      <c r="J24" s="3">
        <v>3</v>
      </c>
      <c r="K24" s="3">
        <v>3</v>
      </c>
      <c r="L24" s="54">
        <v>27</v>
      </c>
      <c r="M24" s="3">
        <v>0</v>
      </c>
      <c r="N24" s="3">
        <v>1</v>
      </c>
      <c r="O24" s="3">
        <v>4</v>
      </c>
      <c r="P24" s="3">
        <v>0</v>
      </c>
      <c r="Q24" s="55">
        <v>0</v>
      </c>
      <c r="R24" s="3">
        <v>0</v>
      </c>
      <c r="S24" s="3">
        <v>0</v>
      </c>
      <c r="T24" s="37">
        <v>5</v>
      </c>
      <c r="U24" s="37">
        <v>0.714</v>
      </c>
      <c r="V24" s="37">
        <v>0.333</v>
      </c>
    </row>
    <row r="25" spans="1:23" ht="15" customHeight="1">
      <c r="A25" s="3" t="s">
        <v>345</v>
      </c>
      <c r="B25" s="3">
        <v>8</v>
      </c>
      <c r="C25" s="3" t="s">
        <v>296</v>
      </c>
      <c r="D25" s="10" t="s">
        <v>347</v>
      </c>
      <c r="E25" s="3">
        <v>6</v>
      </c>
      <c r="F25" s="3">
        <v>0</v>
      </c>
      <c r="G25" s="3">
        <v>1</v>
      </c>
      <c r="H25" s="3">
        <v>0</v>
      </c>
      <c r="I25" s="53">
        <v>15</v>
      </c>
      <c r="J25" s="3">
        <v>52</v>
      </c>
      <c r="K25" s="3">
        <v>19</v>
      </c>
      <c r="L25" s="54">
        <v>11.4</v>
      </c>
      <c r="M25" s="3">
        <v>7</v>
      </c>
      <c r="N25" s="3">
        <v>34</v>
      </c>
      <c r="O25" s="3">
        <v>17</v>
      </c>
      <c r="P25" s="3">
        <v>0</v>
      </c>
      <c r="Q25" s="55">
        <v>0.41</v>
      </c>
      <c r="R25" s="3">
        <v>8</v>
      </c>
      <c r="S25" s="3">
        <v>0</v>
      </c>
      <c r="T25" s="37">
        <v>3.4</v>
      </c>
      <c r="U25" s="37">
        <v>0.484</v>
      </c>
      <c r="V25" s="37">
        <v>0.378</v>
      </c>
      <c r="W25" s="10" t="str">
        <f>D25</f>
        <v>윤홍준</v>
      </c>
    </row>
    <row r="26" spans="1:23" ht="15" customHeight="1">
      <c r="A26" s="3" t="s">
        <v>345</v>
      </c>
      <c r="B26" s="3">
        <v>10</v>
      </c>
      <c r="C26" s="3" t="s">
        <v>66</v>
      </c>
      <c r="D26" s="10" t="s">
        <v>348</v>
      </c>
      <c r="E26" s="3">
        <v>1</v>
      </c>
      <c r="F26" s="3">
        <v>0</v>
      </c>
      <c r="G26" s="3">
        <v>0</v>
      </c>
      <c r="H26" s="3">
        <v>0</v>
      </c>
      <c r="I26" s="53">
        <v>0</v>
      </c>
      <c r="J26" s="3">
        <v>1</v>
      </c>
      <c r="K26" s="3">
        <v>1</v>
      </c>
      <c r="L26" s="54">
        <v>0</v>
      </c>
      <c r="M26" s="3">
        <v>0</v>
      </c>
      <c r="N26" s="3">
        <v>0</v>
      </c>
      <c r="O26" s="3">
        <v>4</v>
      </c>
      <c r="P26" s="3">
        <v>0</v>
      </c>
      <c r="Q26" s="55">
        <v>0</v>
      </c>
      <c r="R26" s="3">
        <v>0</v>
      </c>
      <c r="S26" s="3">
        <v>0</v>
      </c>
      <c r="T26" s="37">
        <v>0</v>
      </c>
      <c r="U26" s="37">
        <v>1</v>
      </c>
      <c r="V26" s="37">
        <v>0</v>
      </c>
      <c r="W26" s="10" t="str">
        <f>D26</f>
        <v>김근우</v>
      </c>
    </row>
    <row r="27" spans="1:23" ht="15" customHeight="1">
      <c r="A27" s="3" t="s">
        <v>86</v>
      </c>
      <c r="B27" s="3">
        <v>11</v>
      </c>
      <c r="C27" s="3" t="s">
        <v>297</v>
      </c>
      <c r="D27" s="10" t="s">
        <v>68</v>
      </c>
      <c r="E27" s="3">
        <v>4</v>
      </c>
      <c r="F27" s="3">
        <v>0</v>
      </c>
      <c r="G27" s="3">
        <v>0</v>
      </c>
      <c r="H27" s="3">
        <v>0</v>
      </c>
      <c r="I27" s="53">
        <v>3</v>
      </c>
      <c r="J27" s="3">
        <v>12</v>
      </c>
      <c r="K27" s="3">
        <v>10</v>
      </c>
      <c r="L27" s="54">
        <v>30</v>
      </c>
      <c r="M27" s="3">
        <v>1</v>
      </c>
      <c r="N27" s="3">
        <v>4</v>
      </c>
      <c r="O27" s="3">
        <v>8</v>
      </c>
      <c r="P27" s="3">
        <v>0</v>
      </c>
      <c r="Q27" s="55">
        <v>0.13</v>
      </c>
      <c r="R27" s="3">
        <v>4</v>
      </c>
      <c r="S27" s="3">
        <v>1</v>
      </c>
      <c r="T27" s="37">
        <v>4</v>
      </c>
      <c r="U27" s="37">
        <v>0.64</v>
      </c>
      <c r="V27" s="37">
        <v>0.333</v>
      </c>
      <c r="W27" s="10" t="str">
        <f>D27</f>
        <v>김혁</v>
      </c>
    </row>
    <row r="28" spans="1:23" ht="15" customHeight="1">
      <c r="A28" s="3" t="s">
        <v>345</v>
      </c>
      <c r="B28" s="3">
        <v>17</v>
      </c>
      <c r="C28" s="3" t="s">
        <v>298</v>
      </c>
      <c r="D28" s="10" t="s">
        <v>349</v>
      </c>
      <c r="E28" s="3">
        <v>11</v>
      </c>
      <c r="F28" s="3">
        <v>2</v>
      </c>
      <c r="G28" s="3">
        <v>2</v>
      </c>
      <c r="H28" s="3">
        <v>0</v>
      </c>
      <c r="I28" s="53">
        <v>45.33</v>
      </c>
      <c r="J28" s="3">
        <v>54</v>
      </c>
      <c r="K28" s="3">
        <v>41</v>
      </c>
      <c r="L28" s="54">
        <v>8.14</v>
      </c>
      <c r="M28" s="3">
        <v>25</v>
      </c>
      <c r="N28" s="3">
        <v>77</v>
      </c>
      <c r="O28" s="3">
        <v>10</v>
      </c>
      <c r="P28" s="3">
        <v>0</v>
      </c>
      <c r="Q28" s="55">
        <v>2.5</v>
      </c>
      <c r="R28" s="3">
        <v>5</v>
      </c>
      <c r="S28" s="3">
        <v>2</v>
      </c>
      <c r="T28" s="37">
        <v>1.919</v>
      </c>
      <c r="U28" s="37">
        <v>0.39</v>
      </c>
      <c r="V28" s="37">
        <v>0.352</v>
      </c>
      <c r="W28" s="10" t="str">
        <f>D28</f>
        <v>정민수</v>
      </c>
    </row>
    <row r="29" spans="1:23" ht="15" customHeight="1">
      <c r="A29" s="3" t="s">
        <v>345</v>
      </c>
      <c r="B29" s="3">
        <v>21</v>
      </c>
      <c r="C29" s="3" t="s">
        <v>72</v>
      </c>
      <c r="D29" s="10" t="s">
        <v>350</v>
      </c>
      <c r="E29" s="3">
        <v>11</v>
      </c>
      <c r="F29" s="3">
        <v>1</v>
      </c>
      <c r="G29" s="3">
        <v>4</v>
      </c>
      <c r="H29" s="3">
        <v>1</v>
      </c>
      <c r="I29" s="53">
        <v>29.33</v>
      </c>
      <c r="J29" s="3">
        <v>43</v>
      </c>
      <c r="K29" s="3">
        <v>29</v>
      </c>
      <c r="L29" s="54">
        <v>8.9</v>
      </c>
      <c r="M29" s="3">
        <v>16</v>
      </c>
      <c r="N29" s="3">
        <v>39</v>
      </c>
      <c r="O29" s="3">
        <v>24</v>
      </c>
      <c r="P29" s="3">
        <v>0</v>
      </c>
      <c r="Q29" s="55">
        <v>0.67</v>
      </c>
      <c r="R29" s="3">
        <v>10</v>
      </c>
      <c r="S29" s="3">
        <v>0</v>
      </c>
      <c r="T29" s="37">
        <v>2.148</v>
      </c>
      <c r="U29" s="37">
        <v>0.448</v>
      </c>
      <c r="V29" s="37">
        <v>0.307</v>
      </c>
      <c r="W29" s="10" t="str">
        <f>D29</f>
        <v>이충훈</v>
      </c>
    </row>
    <row r="30" spans="1:22" ht="15" customHeight="1">
      <c r="A30" s="3" t="s">
        <v>351</v>
      </c>
      <c r="B30" s="3">
        <v>23</v>
      </c>
      <c r="C30" s="3" t="s">
        <v>74</v>
      </c>
      <c r="D30" s="10" t="s">
        <v>352</v>
      </c>
      <c r="E30" s="3">
        <v>1</v>
      </c>
      <c r="F30" s="3">
        <v>0</v>
      </c>
      <c r="G30" s="3">
        <v>0</v>
      </c>
      <c r="H30" s="3">
        <v>0</v>
      </c>
      <c r="I30" s="53">
        <v>0</v>
      </c>
      <c r="J30" s="3">
        <v>2</v>
      </c>
      <c r="K30" s="3">
        <v>2</v>
      </c>
      <c r="L30" s="54">
        <v>0</v>
      </c>
      <c r="M30" s="3">
        <v>0</v>
      </c>
      <c r="N30" s="3">
        <v>0</v>
      </c>
      <c r="O30" s="3">
        <v>2</v>
      </c>
      <c r="P30" s="3">
        <v>0</v>
      </c>
      <c r="Q30" s="55">
        <v>0</v>
      </c>
      <c r="R30" s="3">
        <v>0</v>
      </c>
      <c r="S30" s="3">
        <v>0</v>
      </c>
      <c r="T30" s="37">
        <v>0</v>
      </c>
      <c r="U30" s="37">
        <v>1</v>
      </c>
      <c r="V30" s="37">
        <v>0</v>
      </c>
    </row>
    <row r="31" spans="1:23" ht="15" customHeight="1">
      <c r="A31" s="3" t="s">
        <v>351</v>
      </c>
      <c r="B31" s="3">
        <v>71</v>
      </c>
      <c r="C31" s="3" t="s">
        <v>82</v>
      </c>
      <c r="D31" s="10" t="s">
        <v>353</v>
      </c>
      <c r="E31" s="3">
        <v>1</v>
      </c>
      <c r="F31" s="3">
        <v>0</v>
      </c>
      <c r="G31" s="3">
        <v>0</v>
      </c>
      <c r="H31" s="3">
        <v>0</v>
      </c>
      <c r="I31" s="53">
        <v>0.33</v>
      </c>
      <c r="J31" s="3">
        <v>3</v>
      </c>
      <c r="K31" s="3">
        <v>3</v>
      </c>
      <c r="L31" s="54">
        <v>81</v>
      </c>
      <c r="M31" s="3">
        <v>1</v>
      </c>
      <c r="N31" s="3">
        <v>0</v>
      </c>
      <c r="O31" s="3">
        <v>1</v>
      </c>
      <c r="P31" s="3">
        <v>0</v>
      </c>
      <c r="Q31" s="55">
        <v>1</v>
      </c>
      <c r="R31" s="3">
        <v>2</v>
      </c>
      <c r="S31" s="3">
        <v>0</v>
      </c>
      <c r="T31" s="37">
        <v>3</v>
      </c>
      <c r="U31" s="37">
        <v>0.75</v>
      </c>
      <c r="V31" s="37">
        <v>0</v>
      </c>
      <c r="W31" s="10" t="str">
        <f>D31</f>
        <v>김기현</v>
      </c>
    </row>
    <row r="32" spans="1:22" ht="15" customHeight="1">
      <c r="A32" s="64" t="s">
        <v>354</v>
      </c>
      <c r="B32" s="64"/>
      <c r="C32" s="65"/>
      <c r="D32" s="65"/>
      <c r="E32" s="59">
        <v>11</v>
      </c>
      <c r="F32" s="59">
        <v>3</v>
      </c>
      <c r="G32" s="59">
        <v>7</v>
      </c>
      <c r="H32" s="59">
        <v>1</v>
      </c>
      <c r="I32" s="60">
        <v>94</v>
      </c>
      <c r="J32" s="59">
        <v>170</v>
      </c>
      <c r="K32" s="59">
        <v>108</v>
      </c>
      <c r="L32" s="61">
        <v>10.340425531914894</v>
      </c>
      <c r="M32" s="59">
        <v>50</v>
      </c>
      <c r="N32" s="59">
        <v>155</v>
      </c>
      <c r="O32" s="59">
        <v>70</v>
      </c>
      <c r="P32" s="59">
        <v>0</v>
      </c>
      <c r="Q32" s="62">
        <v>0.7142857142857143</v>
      </c>
      <c r="R32" s="59">
        <v>29</v>
      </c>
      <c r="S32" s="59">
        <v>3</v>
      </c>
      <c r="T32" s="63">
        <v>2.393617021276596</v>
      </c>
      <c r="U32" s="63">
        <v>0.4511545293072824</v>
      </c>
      <c r="V32" s="63">
        <v>0.34292035398230086</v>
      </c>
    </row>
    <row r="34" spans="1:22" s="1" customFormat="1" ht="15" customHeight="1">
      <c r="A34" s="1" t="s">
        <v>302</v>
      </c>
      <c r="B34" s="1" t="s">
        <v>303</v>
      </c>
      <c r="C34" s="1" t="s">
        <v>0</v>
      </c>
      <c r="D34" s="1" t="s">
        <v>304</v>
      </c>
      <c r="E34" s="1" t="s">
        <v>1</v>
      </c>
      <c r="F34" s="1" t="s">
        <v>283</v>
      </c>
      <c r="G34" s="1" t="s">
        <v>284</v>
      </c>
      <c r="H34" s="1" t="s">
        <v>285</v>
      </c>
      <c r="I34" s="1" t="s">
        <v>286</v>
      </c>
      <c r="J34" s="1" t="s">
        <v>4</v>
      </c>
      <c r="K34" s="1" t="s">
        <v>287</v>
      </c>
      <c r="L34" s="1" t="s">
        <v>288</v>
      </c>
      <c r="M34" s="1" t="s">
        <v>289</v>
      </c>
      <c r="N34" s="1" t="s">
        <v>5</v>
      </c>
      <c r="O34" s="1" t="s">
        <v>11</v>
      </c>
      <c r="P34" s="1" t="s">
        <v>290</v>
      </c>
      <c r="Q34" s="1" t="s">
        <v>291</v>
      </c>
      <c r="R34" s="1" t="s">
        <v>292</v>
      </c>
      <c r="S34" s="1" t="s">
        <v>9</v>
      </c>
      <c r="T34" s="1" t="s">
        <v>293</v>
      </c>
      <c r="U34" s="1" t="s">
        <v>17</v>
      </c>
      <c r="V34" s="1" t="s">
        <v>294</v>
      </c>
    </row>
    <row r="35" spans="1:22" ht="15" customHeight="1">
      <c r="A35" s="3" t="s">
        <v>305</v>
      </c>
      <c r="C35" s="3" t="s">
        <v>306</v>
      </c>
      <c r="D35" s="10" t="s">
        <v>307</v>
      </c>
      <c r="E35" s="3" t="s">
        <v>308</v>
      </c>
      <c r="F35" s="36" t="s">
        <v>309</v>
      </c>
      <c r="G35" s="36" t="s">
        <v>310</v>
      </c>
      <c r="H35" s="3" t="s">
        <v>311</v>
      </c>
      <c r="I35" s="53" t="s">
        <v>312</v>
      </c>
      <c r="J35" s="3" t="s">
        <v>313</v>
      </c>
      <c r="K35" s="3" t="s">
        <v>314</v>
      </c>
      <c r="L35" s="54" t="s">
        <v>315</v>
      </c>
      <c r="M35" s="3" t="s">
        <v>316</v>
      </c>
      <c r="N35" s="3" t="s">
        <v>317</v>
      </c>
      <c r="O35" s="37" t="s">
        <v>318</v>
      </c>
      <c r="P35" s="37" t="s">
        <v>319</v>
      </c>
      <c r="Q35" s="55" t="s">
        <v>320</v>
      </c>
      <c r="R35" s="37" t="s">
        <v>321</v>
      </c>
      <c r="S35" s="3" t="s">
        <v>322</v>
      </c>
      <c r="T35" s="37" t="s">
        <v>323</v>
      </c>
      <c r="U35" s="37" t="s">
        <v>324</v>
      </c>
      <c r="V35" s="37" t="s">
        <v>325</v>
      </c>
    </row>
    <row r="36" spans="1:23" ht="15" customHeight="1">
      <c r="A36" s="3" t="s">
        <v>355</v>
      </c>
      <c r="B36" s="3">
        <v>10</v>
      </c>
      <c r="C36" s="3" t="s">
        <v>93</v>
      </c>
      <c r="D36" s="10" t="s">
        <v>356</v>
      </c>
      <c r="E36" s="3">
        <v>6</v>
      </c>
      <c r="F36" s="3">
        <v>0</v>
      </c>
      <c r="G36" s="3">
        <v>0</v>
      </c>
      <c r="H36" s="3">
        <v>0</v>
      </c>
      <c r="I36" s="53">
        <v>12</v>
      </c>
      <c r="J36" s="3">
        <v>6</v>
      </c>
      <c r="K36" s="3">
        <v>2</v>
      </c>
      <c r="L36" s="54">
        <v>1.5</v>
      </c>
      <c r="M36" s="3">
        <v>30</v>
      </c>
      <c r="N36" s="3">
        <v>12</v>
      </c>
      <c r="O36" s="3">
        <v>1</v>
      </c>
      <c r="P36" s="3">
        <v>0</v>
      </c>
      <c r="Q36" s="55">
        <v>30</v>
      </c>
      <c r="R36" s="3">
        <v>1</v>
      </c>
      <c r="S36" s="3">
        <v>0</v>
      </c>
      <c r="T36" s="37">
        <v>1.083</v>
      </c>
      <c r="U36" s="37">
        <v>0.275</v>
      </c>
      <c r="V36" s="37">
        <v>0.245</v>
      </c>
      <c r="W36" s="10" t="str">
        <f>D36</f>
        <v>김민수</v>
      </c>
    </row>
    <row r="37" spans="1:23" ht="15" customHeight="1">
      <c r="A37" s="3" t="s">
        <v>355</v>
      </c>
      <c r="B37" s="3">
        <v>21</v>
      </c>
      <c r="C37" s="3" t="s">
        <v>100</v>
      </c>
      <c r="D37" s="10" t="s">
        <v>357</v>
      </c>
      <c r="E37" s="3">
        <v>4</v>
      </c>
      <c r="F37" s="3">
        <v>0</v>
      </c>
      <c r="G37" s="3">
        <v>0</v>
      </c>
      <c r="H37" s="3">
        <v>0</v>
      </c>
      <c r="I37" s="53">
        <v>8.67</v>
      </c>
      <c r="J37" s="3">
        <v>13</v>
      </c>
      <c r="K37" s="3">
        <v>7</v>
      </c>
      <c r="L37" s="54">
        <v>7.27</v>
      </c>
      <c r="M37" s="3">
        <v>11</v>
      </c>
      <c r="N37" s="3">
        <v>16</v>
      </c>
      <c r="O37" s="3">
        <v>4</v>
      </c>
      <c r="P37" s="3">
        <v>0</v>
      </c>
      <c r="Q37" s="55">
        <v>2.75</v>
      </c>
      <c r="R37" s="3">
        <v>4</v>
      </c>
      <c r="S37" s="3">
        <v>1</v>
      </c>
      <c r="T37" s="37">
        <v>2.308</v>
      </c>
      <c r="U37" s="37">
        <v>0.471</v>
      </c>
      <c r="V37" s="37">
        <v>0.381</v>
      </c>
      <c r="W37" s="10" t="str">
        <f>D37</f>
        <v>정우철</v>
      </c>
    </row>
    <row r="38" spans="1:23" ht="15" customHeight="1">
      <c r="A38" s="3" t="s">
        <v>355</v>
      </c>
      <c r="B38" s="3">
        <v>23</v>
      </c>
      <c r="C38" s="3" t="s">
        <v>101</v>
      </c>
      <c r="D38" s="10" t="s">
        <v>358</v>
      </c>
      <c r="E38" s="3">
        <v>6</v>
      </c>
      <c r="F38" s="3">
        <v>0</v>
      </c>
      <c r="G38" s="3">
        <v>1</v>
      </c>
      <c r="H38" s="3">
        <v>0</v>
      </c>
      <c r="I38" s="53">
        <v>14.33</v>
      </c>
      <c r="J38" s="3">
        <v>27</v>
      </c>
      <c r="K38" s="3">
        <v>19</v>
      </c>
      <c r="L38" s="54">
        <v>11.93</v>
      </c>
      <c r="M38" s="3">
        <v>7</v>
      </c>
      <c r="N38" s="3">
        <v>23</v>
      </c>
      <c r="O38" s="3">
        <v>13</v>
      </c>
      <c r="P38" s="3">
        <v>0</v>
      </c>
      <c r="Q38" s="55">
        <v>0.54</v>
      </c>
      <c r="R38" s="3">
        <v>7</v>
      </c>
      <c r="S38" s="3">
        <v>1</v>
      </c>
      <c r="T38" s="37">
        <v>2.512</v>
      </c>
      <c r="U38" s="37">
        <v>0.473</v>
      </c>
      <c r="V38" s="37">
        <v>0.329</v>
      </c>
      <c r="W38" s="10" t="str">
        <f>D38</f>
        <v>황철중</v>
      </c>
    </row>
    <row r="39" spans="1:22" ht="15" customHeight="1">
      <c r="A39" s="3" t="s">
        <v>355</v>
      </c>
      <c r="B39" s="3">
        <v>24</v>
      </c>
      <c r="C39" s="3" t="s">
        <v>102</v>
      </c>
      <c r="D39" s="10" t="s">
        <v>359</v>
      </c>
      <c r="E39" s="3">
        <v>2</v>
      </c>
      <c r="F39" s="3">
        <v>1</v>
      </c>
      <c r="G39" s="3">
        <v>0</v>
      </c>
      <c r="H39" s="3">
        <v>0</v>
      </c>
      <c r="I39" s="53">
        <v>7.67</v>
      </c>
      <c r="J39" s="3">
        <v>8</v>
      </c>
      <c r="K39" s="3">
        <v>7</v>
      </c>
      <c r="L39" s="54">
        <v>8.22</v>
      </c>
      <c r="M39" s="3">
        <v>11</v>
      </c>
      <c r="N39" s="3">
        <v>10</v>
      </c>
      <c r="O39" s="3">
        <v>7</v>
      </c>
      <c r="P39" s="3">
        <v>0</v>
      </c>
      <c r="Q39" s="55">
        <v>1.57</v>
      </c>
      <c r="R39" s="3">
        <v>1</v>
      </c>
      <c r="S39" s="3">
        <v>0</v>
      </c>
      <c r="T39" s="37">
        <v>2.217</v>
      </c>
      <c r="U39" s="37">
        <v>0.409</v>
      </c>
      <c r="V39" s="37">
        <v>0.286</v>
      </c>
    </row>
    <row r="40" spans="1:23" ht="15" customHeight="1">
      <c r="A40" s="3" t="s">
        <v>360</v>
      </c>
      <c r="B40" s="3">
        <v>31</v>
      </c>
      <c r="C40" s="3" t="s">
        <v>299</v>
      </c>
      <c r="D40" s="10" t="s">
        <v>361</v>
      </c>
      <c r="E40" s="3">
        <v>8</v>
      </c>
      <c r="F40" s="3">
        <v>0</v>
      </c>
      <c r="G40" s="3">
        <v>0</v>
      </c>
      <c r="H40" s="3">
        <v>3</v>
      </c>
      <c r="I40" s="53">
        <v>15.67</v>
      </c>
      <c r="J40" s="3">
        <v>21</v>
      </c>
      <c r="K40" s="3">
        <v>15</v>
      </c>
      <c r="L40" s="54">
        <v>8.62</v>
      </c>
      <c r="M40" s="3">
        <v>17</v>
      </c>
      <c r="N40" s="3">
        <v>19</v>
      </c>
      <c r="O40" s="3">
        <v>11</v>
      </c>
      <c r="P40" s="3">
        <v>0</v>
      </c>
      <c r="Q40" s="55">
        <v>1.55</v>
      </c>
      <c r="R40" s="3">
        <v>3</v>
      </c>
      <c r="S40" s="3">
        <v>0</v>
      </c>
      <c r="T40" s="37">
        <v>1.915</v>
      </c>
      <c r="U40" s="37">
        <v>0.398</v>
      </c>
      <c r="V40" s="37">
        <v>0.275</v>
      </c>
      <c r="W40" s="10" t="str">
        <f>D40</f>
        <v>곽상희</v>
      </c>
    </row>
    <row r="41" spans="1:23" ht="15" customHeight="1">
      <c r="A41" s="3" t="s">
        <v>355</v>
      </c>
      <c r="B41" s="3">
        <v>47</v>
      </c>
      <c r="C41" s="3" t="s">
        <v>300</v>
      </c>
      <c r="D41" s="10" t="s">
        <v>362</v>
      </c>
      <c r="E41" s="3">
        <v>6</v>
      </c>
      <c r="F41" s="3">
        <v>1</v>
      </c>
      <c r="G41" s="3">
        <v>3</v>
      </c>
      <c r="H41" s="3">
        <v>0</v>
      </c>
      <c r="I41" s="53">
        <v>16</v>
      </c>
      <c r="J41" s="3">
        <v>25</v>
      </c>
      <c r="K41" s="3">
        <v>16</v>
      </c>
      <c r="L41" s="54">
        <v>9</v>
      </c>
      <c r="M41" s="3">
        <v>15</v>
      </c>
      <c r="N41" s="3">
        <v>28</v>
      </c>
      <c r="O41" s="3">
        <v>4</v>
      </c>
      <c r="P41" s="3">
        <v>0</v>
      </c>
      <c r="Q41" s="55">
        <v>3.75</v>
      </c>
      <c r="R41" s="3">
        <v>2</v>
      </c>
      <c r="S41" s="3">
        <v>0</v>
      </c>
      <c r="T41" s="37">
        <v>2</v>
      </c>
      <c r="U41" s="37">
        <v>0.374</v>
      </c>
      <c r="V41" s="37">
        <v>0.329</v>
      </c>
      <c r="W41" s="10" t="str">
        <f>D41</f>
        <v>김우재</v>
      </c>
    </row>
    <row r="42" spans="1:22" ht="15" customHeight="1">
      <c r="A42" s="3" t="s">
        <v>355</v>
      </c>
      <c r="B42" s="3">
        <v>51</v>
      </c>
      <c r="C42" s="3" t="s">
        <v>109</v>
      </c>
      <c r="D42" s="10" t="s">
        <v>363</v>
      </c>
      <c r="E42" s="3">
        <v>1</v>
      </c>
      <c r="F42" s="3">
        <v>0</v>
      </c>
      <c r="G42" s="3">
        <v>0</v>
      </c>
      <c r="H42" s="3">
        <v>0</v>
      </c>
      <c r="I42" s="53">
        <v>1</v>
      </c>
      <c r="J42" s="3">
        <v>6</v>
      </c>
      <c r="K42" s="3">
        <v>2</v>
      </c>
      <c r="L42" s="54">
        <v>18</v>
      </c>
      <c r="M42" s="3">
        <v>0</v>
      </c>
      <c r="N42" s="3">
        <v>2</v>
      </c>
      <c r="O42" s="3">
        <v>4</v>
      </c>
      <c r="P42" s="3">
        <v>0</v>
      </c>
      <c r="Q42" s="55">
        <v>0</v>
      </c>
      <c r="R42" s="3">
        <v>1</v>
      </c>
      <c r="S42" s="3">
        <v>0</v>
      </c>
      <c r="T42" s="37">
        <v>6</v>
      </c>
      <c r="U42" s="37">
        <v>0.636</v>
      </c>
      <c r="V42" s="37">
        <v>0.333</v>
      </c>
    </row>
    <row r="43" spans="1:23" ht="15" customHeight="1">
      <c r="A43" s="3" t="s">
        <v>360</v>
      </c>
      <c r="B43" s="3">
        <v>80</v>
      </c>
      <c r="C43" s="3" t="s">
        <v>112</v>
      </c>
      <c r="D43" s="10" t="s">
        <v>364</v>
      </c>
      <c r="E43" s="3">
        <v>6</v>
      </c>
      <c r="F43" s="3">
        <v>2</v>
      </c>
      <c r="G43" s="3">
        <v>2</v>
      </c>
      <c r="H43" s="3">
        <v>0</v>
      </c>
      <c r="I43" s="53">
        <v>20.67</v>
      </c>
      <c r="J43" s="3">
        <v>23</v>
      </c>
      <c r="K43" s="3">
        <v>14</v>
      </c>
      <c r="L43" s="54">
        <v>6.1</v>
      </c>
      <c r="M43" s="3">
        <v>26</v>
      </c>
      <c r="N43" s="3">
        <v>23</v>
      </c>
      <c r="O43" s="3">
        <v>14</v>
      </c>
      <c r="P43" s="3">
        <v>0</v>
      </c>
      <c r="Q43" s="55">
        <v>1.86</v>
      </c>
      <c r="R43" s="3">
        <v>3</v>
      </c>
      <c r="S43" s="3">
        <v>1</v>
      </c>
      <c r="T43" s="37">
        <v>1.79</v>
      </c>
      <c r="U43" s="37">
        <v>0.377</v>
      </c>
      <c r="V43" s="37">
        <v>0.258</v>
      </c>
      <c r="W43" s="10" t="str">
        <f>D43</f>
        <v>조태용</v>
      </c>
    </row>
    <row r="44" spans="1:22" ht="15" customHeight="1">
      <c r="A44" s="64" t="s">
        <v>365</v>
      </c>
      <c r="B44" s="64"/>
      <c r="C44" s="65"/>
      <c r="D44" s="65"/>
      <c r="E44" s="59">
        <v>11</v>
      </c>
      <c r="F44" s="59">
        <v>4</v>
      </c>
      <c r="G44" s="59">
        <v>6</v>
      </c>
      <c r="H44" s="59">
        <v>3</v>
      </c>
      <c r="I44" s="60">
        <v>96</v>
      </c>
      <c r="J44" s="59">
        <v>129</v>
      </c>
      <c r="K44" s="59">
        <v>82</v>
      </c>
      <c r="L44" s="61">
        <v>7.6875</v>
      </c>
      <c r="M44" s="59">
        <v>117</v>
      </c>
      <c r="N44" s="59">
        <v>133</v>
      </c>
      <c r="O44" s="59">
        <v>58</v>
      </c>
      <c r="P44" s="59">
        <v>0</v>
      </c>
      <c r="Q44" s="62">
        <v>2.0172413793103448</v>
      </c>
      <c r="R44" s="59">
        <v>22</v>
      </c>
      <c r="S44" s="59">
        <v>3</v>
      </c>
      <c r="T44" s="63">
        <v>1.9895833333333333</v>
      </c>
      <c r="U44" s="63">
        <v>0.4034090909090909</v>
      </c>
      <c r="V44" s="63">
        <v>0.298876404494382</v>
      </c>
    </row>
    <row r="46" spans="1:22" s="1" customFormat="1" ht="15" customHeight="1">
      <c r="A46" s="1" t="s">
        <v>302</v>
      </c>
      <c r="B46" s="1" t="s">
        <v>303</v>
      </c>
      <c r="C46" s="1" t="s">
        <v>0</v>
      </c>
      <c r="D46" s="1" t="s">
        <v>304</v>
      </c>
      <c r="E46" s="1" t="s">
        <v>1</v>
      </c>
      <c r="F46" s="1" t="s">
        <v>283</v>
      </c>
      <c r="G46" s="1" t="s">
        <v>284</v>
      </c>
      <c r="H46" s="1" t="s">
        <v>285</v>
      </c>
      <c r="I46" s="1" t="s">
        <v>286</v>
      </c>
      <c r="J46" s="1" t="s">
        <v>4</v>
      </c>
      <c r="K46" s="1" t="s">
        <v>287</v>
      </c>
      <c r="L46" s="1" t="s">
        <v>288</v>
      </c>
      <c r="M46" s="1" t="s">
        <v>289</v>
      </c>
      <c r="N46" s="1" t="s">
        <v>5</v>
      </c>
      <c r="O46" s="1" t="s">
        <v>11</v>
      </c>
      <c r="P46" s="1" t="s">
        <v>290</v>
      </c>
      <c r="Q46" s="1" t="s">
        <v>291</v>
      </c>
      <c r="R46" s="1" t="s">
        <v>292</v>
      </c>
      <c r="S46" s="1" t="s">
        <v>9</v>
      </c>
      <c r="T46" s="1" t="s">
        <v>293</v>
      </c>
      <c r="U46" s="1" t="s">
        <v>17</v>
      </c>
      <c r="V46" s="1" t="s">
        <v>294</v>
      </c>
    </row>
    <row r="47" spans="1:22" ht="15" customHeight="1">
      <c r="A47" s="3" t="s">
        <v>305</v>
      </c>
      <c r="C47" s="3" t="s">
        <v>306</v>
      </c>
      <c r="D47" s="10" t="s">
        <v>307</v>
      </c>
      <c r="E47" s="3" t="s">
        <v>308</v>
      </c>
      <c r="F47" s="36" t="s">
        <v>309</v>
      </c>
      <c r="G47" s="36" t="s">
        <v>310</v>
      </c>
      <c r="H47" s="3" t="s">
        <v>311</v>
      </c>
      <c r="I47" s="53" t="s">
        <v>312</v>
      </c>
      <c r="J47" s="3" t="s">
        <v>313</v>
      </c>
      <c r="K47" s="3" t="s">
        <v>314</v>
      </c>
      <c r="L47" s="54" t="s">
        <v>315</v>
      </c>
      <c r="M47" s="3" t="s">
        <v>316</v>
      </c>
      <c r="N47" s="3" t="s">
        <v>317</v>
      </c>
      <c r="O47" s="37" t="s">
        <v>318</v>
      </c>
      <c r="P47" s="37" t="s">
        <v>319</v>
      </c>
      <c r="Q47" s="55" t="s">
        <v>320</v>
      </c>
      <c r="R47" s="37" t="s">
        <v>321</v>
      </c>
      <c r="S47" s="3" t="s">
        <v>322</v>
      </c>
      <c r="T47" s="37" t="s">
        <v>323</v>
      </c>
      <c r="U47" s="37" t="s">
        <v>324</v>
      </c>
      <c r="V47" s="37" t="s">
        <v>325</v>
      </c>
    </row>
    <row r="48" spans="1:23" ht="15" customHeight="1">
      <c r="A48" s="3" t="s">
        <v>366</v>
      </c>
      <c r="B48" s="3">
        <v>7</v>
      </c>
      <c r="C48" s="3" t="s">
        <v>115</v>
      </c>
      <c r="D48" s="10" t="s">
        <v>367</v>
      </c>
      <c r="E48" s="3">
        <v>5</v>
      </c>
      <c r="F48" s="3">
        <v>0</v>
      </c>
      <c r="G48" s="3">
        <v>0</v>
      </c>
      <c r="H48" s="3">
        <v>2</v>
      </c>
      <c r="I48" s="53">
        <v>10.33</v>
      </c>
      <c r="J48" s="3">
        <v>3</v>
      </c>
      <c r="K48" s="3">
        <v>3</v>
      </c>
      <c r="L48" s="54">
        <v>2.61</v>
      </c>
      <c r="M48" s="3">
        <v>12</v>
      </c>
      <c r="N48" s="3">
        <v>4</v>
      </c>
      <c r="O48" s="3">
        <v>13</v>
      </c>
      <c r="P48" s="3">
        <v>0</v>
      </c>
      <c r="Q48" s="55">
        <v>0.92</v>
      </c>
      <c r="R48" s="3">
        <v>3</v>
      </c>
      <c r="S48" s="3">
        <v>0</v>
      </c>
      <c r="T48" s="37">
        <v>1.645</v>
      </c>
      <c r="U48" s="37">
        <v>0.408</v>
      </c>
      <c r="V48" s="37">
        <v>0.121</v>
      </c>
      <c r="W48" s="10" t="str">
        <f>D48</f>
        <v>주민석</v>
      </c>
    </row>
    <row r="49" spans="1:22" ht="15" customHeight="1">
      <c r="A49" s="3" t="s">
        <v>366</v>
      </c>
      <c r="B49" s="3">
        <v>9</v>
      </c>
      <c r="C49" s="3" t="s">
        <v>116</v>
      </c>
      <c r="D49" s="10" t="s">
        <v>368</v>
      </c>
      <c r="E49" s="3">
        <v>3</v>
      </c>
      <c r="F49" s="3">
        <v>0</v>
      </c>
      <c r="G49" s="3">
        <v>1</v>
      </c>
      <c r="H49" s="3">
        <v>1</v>
      </c>
      <c r="I49" s="53">
        <v>13.33</v>
      </c>
      <c r="J49" s="3">
        <v>18</v>
      </c>
      <c r="K49" s="3">
        <v>14</v>
      </c>
      <c r="L49" s="54">
        <v>9.45</v>
      </c>
      <c r="M49" s="3">
        <v>10</v>
      </c>
      <c r="N49" s="3">
        <v>17</v>
      </c>
      <c r="O49" s="3">
        <v>14</v>
      </c>
      <c r="P49" s="3">
        <v>0</v>
      </c>
      <c r="Q49" s="55">
        <v>0.71</v>
      </c>
      <c r="R49" s="3">
        <v>0</v>
      </c>
      <c r="S49" s="3">
        <v>0</v>
      </c>
      <c r="T49" s="37">
        <v>2.325</v>
      </c>
      <c r="U49" s="37">
        <v>0.443</v>
      </c>
      <c r="V49" s="37">
        <v>0.304</v>
      </c>
    </row>
    <row r="50" spans="1:23" ht="15" customHeight="1">
      <c r="A50" s="3" t="s">
        <v>123</v>
      </c>
      <c r="B50" s="3">
        <v>23</v>
      </c>
      <c r="C50" s="3" t="s">
        <v>118</v>
      </c>
      <c r="D50" s="10" t="s">
        <v>301</v>
      </c>
      <c r="E50" s="3">
        <v>1</v>
      </c>
      <c r="F50" s="3">
        <v>1</v>
      </c>
      <c r="G50" s="3">
        <v>0</v>
      </c>
      <c r="H50" s="3">
        <v>0</v>
      </c>
      <c r="I50" s="53">
        <v>4</v>
      </c>
      <c r="J50" s="3">
        <v>1</v>
      </c>
      <c r="K50" s="3">
        <v>1</v>
      </c>
      <c r="L50" s="54">
        <v>2.25</v>
      </c>
      <c r="M50" s="3">
        <v>4</v>
      </c>
      <c r="N50" s="3">
        <v>4</v>
      </c>
      <c r="O50" s="3">
        <v>0</v>
      </c>
      <c r="P50" s="3">
        <v>0</v>
      </c>
      <c r="Q50" s="55">
        <v>0</v>
      </c>
      <c r="R50" s="3">
        <v>0</v>
      </c>
      <c r="S50" s="3">
        <v>0</v>
      </c>
      <c r="T50" s="37">
        <v>1</v>
      </c>
      <c r="U50" s="37">
        <v>0.25</v>
      </c>
      <c r="V50" s="37">
        <v>0.25</v>
      </c>
      <c r="W50" s="10" t="str">
        <f>D50</f>
        <v>문태주</v>
      </c>
    </row>
    <row r="51" spans="1:23" ht="15" customHeight="1">
      <c r="A51" s="3" t="s">
        <v>369</v>
      </c>
      <c r="B51" s="3">
        <v>24</v>
      </c>
      <c r="C51" s="3" t="s">
        <v>119</v>
      </c>
      <c r="D51" s="10" t="s">
        <v>370</v>
      </c>
      <c r="E51" s="3">
        <v>10</v>
      </c>
      <c r="F51" s="3">
        <v>4</v>
      </c>
      <c r="G51" s="3">
        <v>0</v>
      </c>
      <c r="H51" s="3">
        <v>1</v>
      </c>
      <c r="I51" s="53">
        <v>44.33</v>
      </c>
      <c r="J51" s="3">
        <v>48</v>
      </c>
      <c r="K51" s="3">
        <v>24</v>
      </c>
      <c r="L51" s="54">
        <v>4.87</v>
      </c>
      <c r="M51" s="3">
        <v>46</v>
      </c>
      <c r="N51" s="3">
        <v>53</v>
      </c>
      <c r="O51" s="3">
        <v>19</v>
      </c>
      <c r="P51" s="3">
        <v>1</v>
      </c>
      <c r="Q51" s="55">
        <v>2.42</v>
      </c>
      <c r="R51" s="3">
        <v>15</v>
      </c>
      <c r="S51" s="3">
        <v>0</v>
      </c>
      <c r="T51" s="37">
        <v>1.624</v>
      </c>
      <c r="U51" s="37">
        <v>0.373</v>
      </c>
      <c r="V51" s="37">
        <v>0.269</v>
      </c>
      <c r="W51" s="10" t="str">
        <f>D51</f>
        <v>김원석</v>
      </c>
    </row>
    <row r="52" spans="1:22" ht="15" customHeight="1">
      <c r="A52" s="3" t="s">
        <v>369</v>
      </c>
      <c r="B52" s="3">
        <v>29</v>
      </c>
      <c r="C52" s="3" t="s">
        <v>121</v>
      </c>
      <c r="D52" s="10" t="s">
        <v>371</v>
      </c>
      <c r="E52" s="3">
        <v>6</v>
      </c>
      <c r="F52" s="3">
        <v>4</v>
      </c>
      <c r="G52" s="3">
        <v>1</v>
      </c>
      <c r="H52" s="3">
        <v>0</v>
      </c>
      <c r="I52" s="53">
        <v>26</v>
      </c>
      <c r="J52" s="3">
        <v>23</v>
      </c>
      <c r="K52" s="3">
        <v>16</v>
      </c>
      <c r="L52" s="54">
        <v>5.54</v>
      </c>
      <c r="M52" s="3">
        <v>28</v>
      </c>
      <c r="N52" s="3">
        <v>24</v>
      </c>
      <c r="O52" s="3">
        <v>24</v>
      </c>
      <c r="P52" s="3">
        <v>0</v>
      </c>
      <c r="Q52" s="55">
        <v>1.17</v>
      </c>
      <c r="R52" s="3">
        <v>4</v>
      </c>
      <c r="S52" s="3">
        <v>0</v>
      </c>
      <c r="T52" s="37">
        <v>1.846</v>
      </c>
      <c r="U52" s="37">
        <v>0.397</v>
      </c>
      <c r="V52" s="37">
        <v>0.233</v>
      </c>
    </row>
    <row r="53" spans="1:253" s="10" customFormat="1" ht="15" customHeight="1">
      <c r="A53" s="64" t="s">
        <v>372</v>
      </c>
      <c r="B53" s="64"/>
      <c r="C53" s="65"/>
      <c r="D53" s="65"/>
      <c r="E53" s="59">
        <v>11</v>
      </c>
      <c r="F53" s="66">
        <v>9</v>
      </c>
      <c r="G53" s="66">
        <v>2</v>
      </c>
      <c r="H53" s="66">
        <v>4</v>
      </c>
      <c r="I53" s="66">
        <v>98</v>
      </c>
      <c r="J53" s="66">
        <v>93</v>
      </c>
      <c r="K53" s="66">
        <v>58</v>
      </c>
      <c r="L53" s="61">
        <v>5.326530612244898</v>
      </c>
      <c r="M53" s="59">
        <v>100</v>
      </c>
      <c r="N53" s="59">
        <v>102</v>
      </c>
      <c r="O53" s="59">
        <v>70</v>
      </c>
      <c r="P53" s="59">
        <v>1</v>
      </c>
      <c r="Q53" s="62">
        <v>1.4285714285714286</v>
      </c>
      <c r="R53" s="59">
        <v>22</v>
      </c>
      <c r="S53" s="59">
        <v>0</v>
      </c>
      <c r="T53" s="63">
        <v>1.7551020408163265</v>
      </c>
      <c r="U53" s="63">
        <v>0.38877755511022044</v>
      </c>
      <c r="V53" s="63">
        <v>0.2518518518518518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</sheetData>
  <sheetProtection/>
  <mergeCells count="5">
    <mergeCell ref="A53:D53"/>
    <mergeCell ref="A11:D11"/>
    <mergeCell ref="A20:D20"/>
    <mergeCell ref="A32:D32"/>
    <mergeCell ref="A44:D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A45" sqref="A45"/>
    </sheetView>
  </sheetViews>
  <sheetFormatPr defaultColWidth="7.875" defaultRowHeight="15" customHeight="1"/>
  <cols>
    <col min="1" max="1" width="6.875" style="3" customWidth="1"/>
    <col min="2" max="2" width="6.00390625" style="3" bestFit="1" customWidth="1"/>
    <col min="3" max="3" width="3.25390625" style="3" bestFit="1" customWidth="1"/>
    <col min="4" max="4" width="13.375" style="3" bestFit="1" customWidth="1"/>
    <col min="5" max="5" width="9.875" style="10" bestFit="1" customWidth="1"/>
    <col min="6" max="6" width="2.75390625" style="3" bestFit="1" customWidth="1"/>
    <col min="7" max="7" width="5.875" style="48" bestFit="1" customWidth="1"/>
    <col min="8" max="8" width="3.25390625" style="15" customWidth="1"/>
    <col min="9" max="9" width="6.625" style="3" customWidth="1"/>
    <col min="10" max="10" width="5.75390625" style="3" customWidth="1"/>
    <col min="11" max="11" width="3.25390625" style="3" bestFit="1" customWidth="1"/>
    <col min="12" max="12" width="12.875" style="3" customWidth="1"/>
    <col min="13" max="13" width="9.625" style="3" customWidth="1"/>
    <col min="14" max="14" width="2.75390625" style="3" bestFit="1" customWidth="1"/>
    <col min="15" max="15" width="5.625" style="3" customWidth="1"/>
    <col min="16" max="16384" width="7.875" style="3" customWidth="1"/>
  </cols>
  <sheetData>
    <row r="1" spans="1:15" s="1" customFormat="1" ht="15" customHeight="1">
      <c r="A1" s="49" t="s">
        <v>268</v>
      </c>
      <c r="B1" s="1" t="s">
        <v>269</v>
      </c>
      <c r="C1" s="1" t="s">
        <v>270</v>
      </c>
      <c r="D1" s="1" t="s">
        <v>0</v>
      </c>
      <c r="E1" s="1" t="s">
        <v>271</v>
      </c>
      <c r="F1" s="1" t="s">
        <v>1</v>
      </c>
      <c r="G1" s="1" t="s">
        <v>272</v>
      </c>
      <c r="H1" s="50"/>
      <c r="I1" s="49" t="s">
        <v>273</v>
      </c>
      <c r="J1" s="1" t="s">
        <v>269</v>
      </c>
      <c r="K1" s="1" t="s">
        <v>270</v>
      </c>
      <c r="L1" s="1" t="s">
        <v>0</v>
      </c>
      <c r="M1" s="1" t="s">
        <v>271</v>
      </c>
      <c r="N1" s="1" t="s">
        <v>1</v>
      </c>
      <c r="O1" s="51" t="s">
        <v>14</v>
      </c>
    </row>
    <row r="2" spans="1:20" ht="15" customHeight="1">
      <c r="A2" s="3">
        <v>1</v>
      </c>
      <c r="B2" s="3" t="s">
        <v>86</v>
      </c>
      <c r="C2" s="3">
        <v>21</v>
      </c>
      <c r="D2" s="3" t="s">
        <v>72</v>
      </c>
      <c r="E2" s="10" t="s">
        <v>254</v>
      </c>
      <c r="F2" s="3">
        <v>11</v>
      </c>
      <c r="G2" s="14">
        <v>0.545</v>
      </c>
      <c r="I2" s="3">
        <v>1</v>
      </c>
      <c r="J2" s="3" t="s">
        <v>34</v>
      </c>
      <c r="K2" s="3">
        <v>14</v>
      </c>
      <c r="L2" s="3" t="s">
        <v>24</v>
      </c>
      <c r="M2" s="10" t="s">
        <v>255</v>
      </c>
      <c r="N2" s="11">
        <v>11</v>
      </c>
      <c r="O2" s="11">
        <v>34</v>
      </c>
      <c r="T2" s="10"/>
    </row>
    <row r="3" spans="1:20" ht="15" customHeight="1">
      <c r="A3" s="3">
        <v>2</v>
      </c>
      <c r="B3" s="3" t="s">
        <v>123</v>
      </c>
      <c r="C3" s="3">
        <v>56</v>
      </c>
      <c r="D3" s="3" t="s">
        <v>130</v>
      </c>
      <c r="E3" s="10" t="s">
        <v>256</v>
      </c>
      <c r="F3" s="11">
        <v>10</v>
      </c>
      <c r="G3" s="14">
        <v>0.514</v>
      </c>
      <c r="I3" s="3">
        <v>2</v>
      </c>
      <c r="J3" s="3" t="s">
        <v>11</v>
      </c>
      <c r="K3" s="3">
        <v>1</v>
      </c>
      <c r="L3" s="3" t="s">
        <v>43</v>
      </c>
      <c r="M3" s="10" t="s">
        <v>44</v>
      </c>
      <c r="N3" s="11">
        <v>12</v>
      </c>
      <c r="O3" s="11">
        <v>19</v>
      </c>
      <c r="T3" s="10"/>
    </row>
    <row r="4" spans="1:20" ht="15" customHeight="1">
      <c r="A4" s="3">
        <v>3</v>
      </c>
      <c r="B4" s="3" t="s">
        <v>91</v>
      </c>
      <c r="C4" s="3">
        <v>9</v>
      </c>
      <c r="D4" s="3" t="s">
        <v>92</v>
      </c>
      <c r="E4" s="10" t="s">
        <v>257</v>
      </c>
      <c r="F4" s="3">
        <v>8</v>
      </c>
      <c r="G4" s="14">
        <v>0.484</v>
      </c>
      <c r="I4" s="3">
        <v>3</v>
      </c>
      <c r="J4" s="3" t="s">
        <v>123</v>
      </c>
      <c r="K4" s="3">
        <v>21</v>
      </c>
      <c r="L4" s="3" t="s">
        <v>117</v>
      </c>
      <c r="M4" s="10" t="s">
        <v>258</v>
      </c>
      <c r="N4" s="3">
        <v>11</v>
      </c>
      <c r="O4" s="3">
        <v>18</v>
      </c>
      <c r="T4" s="10"/>
    </row>
    <row r="5" spans="1:20" ht="15" customHeight="1">
      <c r="A5" s="3">
        <v>4</v>
      </c>
      <c r="B5" s="3" t="s">
        <v>11</v>
      </c>
      <c r="C5" s="3">
        <v>7</v>
      </c>
      <c r="D5" s="3" t="s">
        <v>49</v>
      </c>
      <c r="E5" s="10" t="s">
        <v>50</v>
      </c>
      <c r="F5" s="11">
        <v>12</v>
      </c>
      <c r="G5" s="14">
        <v>0.474</v>
      </c>
      <c r="I5" s="3">
        <v>4</v>
      </c>
      <c r="J5" s="3" t="s">
        <v>34</v>
      </c>
      <c r="K5" s="3">
        <v>7</v>
      </c>
      <c r="L5" s="3" t="s">
        <v>20</v>
      </c>
      <c r="M5" s="10" t="s">
        <v>259</v>
      </c>
      <c r="N5" s="3">
        <v>9</v>
      </c>
      <c r="O5" s="3">
        <v>17</v>
      </c>
      <c r="T5" s="10"/>
    </row>
    <row r="6" spans="1:20" ht="15" customHeight="1">
      <c r="A6" s="3">
        <v>5</v>
      </c>
      <c r="B6" s="3" t="s">
        <v>123</v>
      </c>
      <c r="C6" s="3">
        <v>38</v>
      </c>
      <c r="D6" s="3" t="s">
        <v>125</v>
      </c>
      <c r="E6" s="10" t="s">
        <v>126</v>
      </c>
      <c r="F6" s="11">
        <v>10</v>
      </c>
      <c r="G6" s="14">
        <v>0.452</v>
      </c>
      <c r="I6" s="3">
        <v>5</v>
      </c>
      <c r="J6" s="3" t="s">
        <v>91</v>
      </c>
      <c r="K6" s="3">
        <v>9</v>
      </c>
      <c r="L6" s="3" t="s">
        <v>92</v>
      </c>
      <c r="M6" s="10" t="s">
        <v>257</v>
      </c>
      <c r="N6" s="3">
        <v>8</v>
      </c>
      <c r="O6" s="3">
        <v>16</v>
      </c>
      <c r="T6" s="10"/>
    </row>
    <row r="7" spans="1:20" ht="15" customHeight="1">
      <c r="A7" s="3">
        <v>6</v>
      </c>
      <c r="B7" s="3" t="s">
        <v>91</v>
      </c>
      <c r="C7" s="3">
        <v>10</v>
      </c>
      <c r="D7" s="3" t="s">
        <v>93</v>
      </c>
      <c r="E7" s="10" t="s">
        <v>260</v>
      </c>
      <c r="F7" s="11">
        <v>6</v>
      </c>
      <c r="G7" s="14">
        <v>0.45</v>
      </c>
      <c r="I7" s="3">
        <v>5</v>
      </c>
      <c r="J7" s="3" t="s">
        <v>123</v>
      </c>
      <c r="K7" s="3">
        <v>56</v>
      </c>
      <c r="L7" s="3" t="s">
        <v>130</v>
      </c>
      <c r="M7" s="10" t="s">
        <v>256</v>
      </c>
      <c r="N7" s="3">
        <v>10</v>
      </c>
      <c r="O7" s="3">
        <v>16</v>
      </c>
      <c r="T7" s="10"/>
    </row>
    <row r="8" spans="1:20" ht="15" customHeight="1">
      <c r="A8" s="3">
        <v>7</v>
      </c>
      <c r="B8" s="3" t="s">
        <v>34</v>
      </c>
      <c r="C8" s="3">
        <v>47</v>
      </c>
      <c r="D8" s="3" t="s">
        <v>39</v>
      </c>
      <c r="E8" s="10" t="s">
        <v>261</v>
      </c>
      <c r="F8" s="11">
        <v>10</v>
      </c>
      <c r="G8" s="14">
        <v>0.442</v>
      </c>
      <c r="I8" s="3">
        <v>7</v>
      </c>
      <c r="J8" s="3" t="s">
        <v>86</v>
      </c>
      <c r="K8" s="3">
        <v>7</v>
      </c>
      <c r="L8" s="3" t="s">
        <v>63</v>
      </c>
      <c r="M8" s="10" t="s">
        <v>63</v>
      </c>
      <c r="N8" s="3">
        <v>10</v>
      </c>
      <c r="O8" s="3">
        <v>15</v>
      </c>
      <c r="T8" s="10"/>
    </row>
    <row r="9" spans="1:21" ht="15" customHeight="1">
      <c r="A9" s="3">
        <v>7</v>
      </c>
      <c r="B9" s="3" t="s">
        <v>11</v>
      </c>
      <c r="C9" s="3">
        <v>4</v>
      </c>
      <c r="D9" s="3" t="s">
        <v>47</v>
      </c>
      <c r="E9" s="10" t="s">
        <v>48</v>
      </c>
      <c r="F9" s="3">
        <v>12</v>
      </c>
      <c r="G9" s="14">
        <v>0.442</v>
      </c>
      <c r="I9" s="3">
        <v>7</v>
      </c>
      <c r="J9" s="3" t="s">
        <v>91</v>
      </c>
      <c r="K9" s="3">
        <v>21</v>
      </c>
      <c r="L9" s="3" t="s">
        <v>100</v>
      </c>
      <c r="M9" s="10" t="s">
        <v>262</v>
      </c>
      <c r="N9" s="3">
        <v>11</v>
      </c>
      <c r="O9" s="3">
        <v>15</v>
      </c>
      <c r="T9" s="10"/>
      <c r="U9" s="11"/>
    </row>
    <row r="10" spans="1:20" ht="15" customHeight="1">
      <c r="A10" s="3">
        <v>9</v>
      </c>
      <c r="B10" s="3" t="s">
        <v>123</v>
      </c>
      <c r="C10" s="3">
        <v>7</v>
      </c>
      <c r="D10" s="3" t="s">
        <v>115</v>
      </c>
      <c r="E10" s="10" t="s">
        <v>263</v>
      </c>
      <c r="F10" s="11">
        <v>6</v>
      </c>
      <c r="G10" s="14">
        <v>0.44</v>
      </c>
      <c r="I10" s="3">
        <v>9</v>
      </c>
      <c r="J10" s="3" t="s">
        <v>123</v>
      </c>
      <c r="K10" s="3">
        <v>7</v>
      </c>
      <c r="L10" s="3" t="s">
        <v>115</v>
      </c>
      <c r="M10" s="10" t="s">
        <v>263</v>
      </c>
      <c r="N10" s="3">
        <v>6</v>
      </c>
      <c r="O10" s="3">
        <v>14</v>
      </c>
      <c r="T10" s="10"/>
    </row>
    <row r="11" spans="1:20" ht="15" customHeight="1">
      <c r="A11" s="3">
        <v>10</v>
      </c>
      <c r="B11" s="3" t="s">
        <v>91</v>
      </c>
      <c r="C11" s="3">
        <v>51</v>
      </c>
      <c r="D11" s="3" t="s">
        <v>109</v>
      </c>
      <c r="E11" s="10" t="s">
        <v>110</v>
      </c>
      <c r="F11" s="3">
        <v>9</v>
      </c>
      <c r="G11" s="14">
        <v>0.424</v>
      </c>
      <c r="I11" s="3">
        <v>9</v>
      </c>
      <c r="J11" s="3" t="s">
        <v>123</v>
      </c>
      <c r="K11" s="3">
        <v>87</v>
      </c>
      <c r="L11" s="3" t="s">
        <v>131</v>
      </c>
      <c r="M11" s="10" t="s">
        <v>132</v>
      </c>
      <c r="N11" s="3">
        <v>11</v>
      </c>
      <c r="O11" s="3">
        <v>14</v>
      </c>
      <c r="T11" s="10"/>
    </row>
    <row r="12" spans="1:20" ht="15" customHeight="1">
      <c r="A12" s="49" t="s">
        <v>274</v>
      </c>
      <c r="B12" s="1" t="s">
        <v>269</v>
      </c>
      <c r="C12" s="1" t="s">
        <v>270</v>
      </c>
      <c r="D12" s="1" t="s">
        <v>0</v>
      </c>
      <c r="E12" s="1" t="s">
        <v>271</v>
      </c>
      <c r="F12" s="1" t="s">
        <v>1</v>
      </c>
      <c r="G12" s="2" t="s">
        <v>17</v>
      </c>
      <c r="M12" s="10"/>
      <c r="T12" s="10"/>
    </row>
    <row r="13" spans="1:20" ht="15" customHeight="1">
      <c r="A13" s="3">
        <v>1</v>
      </c>
      <c r="B13" s="3" t="s">
        <v>91</v>
      </c>
      <c r="C13" s="3">
        <v>10</v>
      </c>
      <c r="D13" s="3" t="s">
        <v>93</v>
      </c>
      <c r="E13" s="10" t="s">
        <v>260</v>
      </c>
      <c r="F13" s="11">
        <v>6</v>
      </c>
      <c r="G13" s="14">
        <v>0.633</v>
      </c>
      <c r="I13" s="49" t="s">
        <v>275</v>
      </c>
      <c r="J13" s="1" t="s">
        <v>269</v>
      </c>
      <c r="K13" s="1" t="s">
        <v>270</v>
      </c>
      <c r="L13" s="1" t="s">
        <v>0</v>
      </c>
      <c r="M13" s="1" t="s">
        <v>271</v>
      </c>
      <c r="N13" s="1" t="s">
        <v>1</v>
      </c>
      <c r="O13" s="51" t="s">
        <v>276</v>
      </c>
      <c r="T13" s="10"/>
    </row>
    <row r="14" spans="1:20" ht="15" customHeight="1">
      <c r="A14" s="3">
        <v>2</v>
      </c>
      <c r="B14" s="3" t="s">
        <v>123</v>
      </c>
      <c r="C14" s="3">
        <v>56</v>
      </c>
      <c r="D14" s="3" t="s">
        <v>130</v>
      </c>
      <c r="E14" s="10" t="s">
        <v>256</v>
      </c>
      <c r="F14" s="3">
        <v>10</v>
      </c>
      <c r="G14" s="14">
        <v>0.6</v>
      </c>
      <c r="I14" s="3">
        <v>1</v>
      </c>
      <c r="J14" s="3" t="s">
        <v>34</v>
      </c>
      <c r="K14" s="3">
        <v>23</v>
      </c>
      <c r="L14" s="3" t="s">
        <v>32</v>
      </c>
      <c r="M14" s="10" t="s">
        <v>33</v>
      </c>
      <c r="N14" s="3">
        <v>4</v>
      </c>
      <c r="O14" s="3">
        <v>2</v>
      </c>
      <c r="T14" s="10"/>
    </row>
    <row r="15" spans="1:20" ht="15" customHeight="1">
      <c r="A15" s="3">
        <v>3</v>
      </c>
      <c r="B15" s="3" t="s">
        <v>123</v>
      </c>
      <c r="C15" s="3">
        <v>38</v>
      </c>
      <c r="D15" s="3" t="s">
        <v>125</v>
      </c>
      <c r="E15" s="10" t="s">
        <v>126</v>
      </c>
      <c r="F15" s="3">
        <v>10</v>
      </c>
      <c r="G15" s="14">
        <v>0.595</v>
      </c>
      <c r="I15" s="3">
        <v>1</v>
      </c>
      <c r="J15" s="3" t="s">
        <v>34</v>
      </c>
      <c r="K15" s="3">
        <v>7</v>
      </c>
      <c r="L15" s="3" t="s">
        <v>20</v>
      </c>
      <c r="M15" s="10" t="s">
        <v>259</v>
      </c>
      <c r="N15" s="3">
        <v>9</v>
      </c>
      <c r="O15" s="3">
        <v>2</v>
      </c>
      <c r="T15" s="10"/>
    </row>
    <row r="16" spans="1:20" ht="15" customHeight="1">
      <c r="A16" s="3">
        <v>4</v>
      </c>
      <c r="B16" s="3" t="s">
        <v>86</v>
      </c>
      <c r="C16" s="3">
        <v>21</v>
      </c>
      <c r="D16" s="3" t="s">
        <v>72</v>
      </c>
      <c r="E16" s="10" t="s">
        <v>254</v>
      </c>
      <c r="F16" s="11">
        <v>11</v>
      </c>
      <c r="G16" s="14">
        <v>0.58</v>
      </c>
      <c r="I16" s="3">
        <v>1</v>
      </c>
      <c r="J16" s="3" t="s">
        <v>123</v>
      </c>
      <c r="K16" s="3">
        <v>29</v>
      </c>
      <c r="L16" s="3" t="s">
        <v>121</v>
      </c>
      <c r="M16" s="10" t="s">
        <v>264</v>
      </c>
      <c r="N16" s="3">
        <v>7</v>
      </c>
      <c r="O16" s="3">
        <v>2</v>
      </c>
      <c r="T16" s="10"/>
    </row>
    <row r="17" spans="1:21" ht="15" customHeight="1">
      <c r="A17" s="3">
        <v>5</v>
      </c>
      <c r="B17" s="3" t="s">
        <v>34</v>
      </c>
      <c r="C17" s="3">
        <v>14</v>
      </c>
      <c r="D17" s="3" t="s">
        <v>24</v>
      </c>
      <c r="E17" s="10" t="s">
        <v>255</v>
      </c>
      <c r="F17" s="11">
        <v>11</v>
      </c>
      <c r="G17" s="14">
        <v>0.564</v>
      </c>
      <c r="I17" s="3">
        <v>1</v>
      </c>
      <c r="J17" s="3" t="s">
        <v>123</v>
      </c>
      <c r="K17" s="3">
        <v>7</v>
      </c>
      <c r="L17" s="3" t="s">
        <v>115</v>
      </c>
      <c r="M17" s="10" t="s">
        <v>263</v>
      </c>
      <c r="N17" s="11">
        <v>6</v>
      </c>
      <c r="O17" s="11">
        <v>2</v>
      </c>
      <c r="T17" s="10"/>
      <c r="U17" s="11"/>
    </row>
    <row r="18" spans="1:20" ht="15" customHeight="1">
      <c r="A18" s="3">
        <v>6</v>
      </c>
      <c r="B18" s="3" t="s">
        <v>11</v>
      </c>
      <c r="C18" s="3">
        <v>1</v>
      </c>
      <c r="D18" s="3" t="s">
        <v>43</v>
      </c>
      <c r="E18" s="10" t="s">
        <v>44</v>
      </c>
      <c r="F18" s="3">
        <v>12</v>
      </c>
      <c r="G18" s="14">
        <v>0.55</v>
      </c>
      <c r="I18" s="52" t="s">
        <v>277</v>
      </c>
      <c r="J18" s="52"/>
      <c r="K18" s="52"/>
      <c r="L18" s="52"/>
      <c r="M18" s="52"/>
      <c r="N18" s="52"/>
      <c r="O18" s="52"/>
      <c r="T18" s="10"/>
    </row>
    <row r="19" spans="1:20" ht="15" customHeight="1">
      <c r="A19" s="3">
        <v>7</v>
      </c>
      <c r="B19" s="3" t="s">
        <v>91</v>
      </c>
      <c r="C19" s="3">
        <v>9</v>
      </c>
      <c r="D19" s="3" t="s">
        <v>92</v>
      </c>
      <c r="E19" s="10" t="s">
        <v>257</v>
      </c>
      <c r="F19" s="11">
        <v>8</v>
      </c>
      <c r="G19" s="14">
        <v>0.543</v>
      </c>
      <c r="M19" s="10"/>
      <c r="T19" s="10"/>
    </row>
    <row r="20" spans="1:20" ht="15" customHeight="1">
      <c r="A20" s="3">
        <v>8</v>
      </c>
      <c r="B20" s="3" t="s">
        <v>11</v>
      </c>
      <c r="C20" s="3">
        <v>4</v>
      </c>
      <c r="D20" s="3" t="s">
        <v>47</v>
      </c>
      <c r="E20" s="10" t="s">
        <v>48</v>
      </c>
      <c r="F20" s="3">
        <v>12</v>
      </c>
      <c r="G20" s="14">
        <v>0.532</v>
      </c>
      <c r="I20" s="49" t="s">
        <v>278</v>
      </c>
      <c r="J20" s="1" t="s">
        <v>269</v>
      </c>
      <c r="K20" s="1" t="s">
        <v>270</v>
      </c>
      <c r="L20" s="1" t="s">
        <v>0</v>
      </c>
      <c r="M20" s="1" t="s">
        <v>271</v>
      </c>
      <c r="N20" s="1" t="s">
        <v>1</v>
      </c>
      <c r="O20" s="1" t="s">
        <v>18</v>
      </c>
      <c r="T20" s="10"/>
    </row>
    <row r="21" spans="1:22" ht="15" customHeight="1">
      <c r="A21" s="3">
        <v>9</v>
      </c>
      <c r="B21" s="3" t="s">
        <v>86</v>
      </c>
      <c r="C21" s="3">
        <v>11</v>
      </c>
      <c r="D21" s="3" t="s">
        <v>67</v>
      </c>
      <c r="E21" s="10" t="s">
        <v>68</v>
      </c>
      <c r="F21" s="3">
        <v>11</v>
      </c>
      <c r="G21" s="14">
        <v>0.529</v>
      </c>
      <c r="I21" s="3">
        <v>1</v>
      </c>
      <c r="J21" s="3" t="s">
        <v>86</v>
      </c>
      <c r="K21" s="3">
        <v>21</v>
      </c>
      <c r="L21" s="3" t="s">
        <v>72</v>
      </c>
      <c r="M21" s="10" t="s">
        <v>254</v>
      </c>
      <c r="N21" s="11">
        <v>11</v>
      </c>
      <c r="O21" s="14">
        <v>0.818</v>
      </c>
      <c r="T21" s="10"/>
      <c r="V21" s="14"/>
    </row>
    <row r="22" spans="1:22" ht="15" customHeight="1">
      <c r="A22" s="3">
        <v>10</v>
      </c>
      <c r="B22" s="3" t="s">
        <v>11</v>
      </c>
      <c r="C22" s="3">
        <v>16</v>
      </c>
      <c r="D22" s="3" t="s">
        <v>55</v>
      </c>
      <c r="E22" s="10" t="s">
        <v>265</v>
      </c>
      <c r="F22" s="11">
        <v>12</v>
      </c>
      <c r="G22" s="14">
        <v>0.524</v>
      </c>
      <c r="I22" s="3">
        <v>2</v>
      </c>
      <c r="J22" s="3" t="s">
        <v>123</v>
      </c>
      <c r="K22" s="3">
        <v>7</v>
      </c>
      <c r="L22" s="3" t="s">
        <v>115</v>
      </c>
      <c r="M22" s="10" t="s">
        <v>263</v>
      </c>
      <c r="N22" s="3">
        <v>6</v>
      </c>
      <c r="O22" s="14">
        <v>0.8</v>
      </c>
      <c r="T22" s="10"/>
      <c r="V22" s="14"/>
    </row>
    <row r="23" spans="1:22" ht="15" customHeight="1">
      <c r="A23" s="49" t="s">
        <v>279</v>
      </c>
      <c r="B23" s="1" t="s">
        <v>269</v>
      </c>
      <c r="C23" s="1" t="s">
        <v>270</v>
      </c>
      <c r="D23" s="1" t="s">
        <v>0</v>
      </c>
      <c r="E23" s="1" t="s">
        <v>271</v>
      </c>
      <c r="F23" s="1" t="s">
        <v>1</v>
      </c>
      <c r="G23" s="51" t="s">
        <v>10</v>
      </c>
      <c r="I23" s="3">
        <v>3</v>
      </c>
      <c r="J23" s="3" t="s">
        <v>34</v>
      </c>
      <c r="K23" s="3">
        <v>47</v>
      </c>
      <c r="L23" s="3" t="s">
        <v>39</v>
      </c>
      <c r="M23" s="10" t="s">
        <v>261</v>
      </c>
      <c r="N23" s="3">
        <v>10</v>
      </c>
      <c r="O23" s="14">
        <v>0.744</v>
      </c>
      <c r="T23" s="10"/>
      <c r="U23" s="11"/>
      <c r="V23" s="14"/>
    </row>
    <row r="24" spans="1:22" ht="15" customHeight="1">
      <c r="A24" s="3">
        <v>1</v>
      </c>
      <c r="B24" s="3" t="s">
        <v>11</v>
      </c>
      <c r="C24" s="3">
        <v>7</v>
      </c>
      <c r="D24" s="3" t="s">
        <v>49</v>
      </c>
      <c r="E24" s="10" t="s">
        <v>50</v>
      </c>
      <c r="F24" s="11">
        <v>12</v>
      </c>
      <c r="G24" s="11">
        <v>25</v>
      </c>
      <c r="I24" s="3">
        <v>4</v>
      </c>
      <c r="J24" s="3" t="s">
        <v>11</v>
      </c>
      <c r="K24" s="3">
        <v>7</v>
      </c>
      <c r="L24" s="3" t="s">
        <v>49</v>
      </c>
      <c r="M24" s="10" t="s">
        <v>50</v>
      </c>
      <c r="N24" s="11">
        <v>12</v>
      </c>
      <c r="O24" s="14">
        <v>0.649</v>
      </c>
      <c r="T24" s="10"/>
      <c r="V24" s="14"/>
    </row>
    <row r="25" spans="1:22" ht="15" customHeight="1">
      <c r="A25" s="3">
        <v>2</v>
      </c>
      <c r="B25" s="3" t="s">
        <v>34</v>
      </c>
      <c r="C25" s="3">
        <v>51</v>
      </c>
      <c r="D25" s="3" t="s">
        <v>40</v>
      </c>
      <c r="E25" s="10" t="s">
        <v>266</v>
      </c>
      <c r="F25" s="3">
        <v>11</v>
      </c>
      <c r="G25" s="3">
        <v>18</v>
      </c>
      <c r="I25" s="3">
        <v>5</v>
      </c>
      <c r="J25" s="3" t="s">
        <v>91</v>
      </c>
      <c r="K25" s="3">
        <v>24</v>
      </c>
      <c r="L25" s="3" t="s">
        <v>102</v>
      </c>
      <c r="M25" s="10" t="s">
        <v>267</v>
      </c>
      <c r="N25" s="11">
        <v>10</v>
      </c>
      <c r="O25" s="14">
        <v>0.633</v>
      </c>
      <c r="T25" s="10"/>
      <c r="V25" s="14"/>
    </row>
    <row r="26" spans="1:22" ht="15" customHeight="1">
      <c r="A26" s="3">
        <v>3</v>
      </c>
      <c r="B26" s="3" t="s">
        <v>86</v>
      </c>
      <c r="C26" s="3">
        <v>21</v>
      </c>
      <c r="D26" s="3" t="s">
        <v>72</v>
      </c>
      <c r="E26" s="10" t="s">
        <v>254</v>
      </c>
      <c r="F26" s="11">
        <v>11</v>
      </c>
      <c r="G26" s="11">
        <v>17</v>
      </c>
      <c r="I26" s="3">
        <v>6</v>
      </c>
      <c r="J26" s="3" t="s">
        <v>123</v>
      </c>
      <c r="K26" s="3">
        <v>56</v>
      </c>
      <c r="L26" s="3" t="s">
        <v>130</v>
      </c>
      <c r="M26" s="10" t="s">
        <v>256</v>
      </c>
      <c r="N26" s="11">
        <v>10</v>
      </c>
      <c r="O26" s="14">
        <v>0.622</v>
      </c>
      <c r="T26" s="10"/>
      <c r="V26" s="14"/>
    </row>
    <row r="27" spans="1:22" ht="15" customHeight="1">
      <c r="A27" s="3">
        <v>4</v>
      </c>
      <c r="B27" s="3" t="s">
        <v>34</v>
      </c>
      <c r="C27" s="3">
        <v>7</v>
      </c>
      <c r="D27" s="3" t="s">
        <v>20</v>
      </c>
      <c r="E27" s="10" t="s">
        <v>259</v>
      </c>
      <c r="F27" s="11">
        <v>9</v>
      </c>
      <c r="G27" s="11">
        <v>16</v>
      </c>
      <c r="I27" s="3">
        <v>7</v>
      </c>
      <c r="J27" s="3" t="s">
        <v>11</v>
      </c>
      <c r="K27" s="3">
        <v>16</v>
      </c>
      <c r="L27" s="3" t="s">
        <v>55</v>
      </c>
      <c r="M27" s="10" t="s">
        <v>265</v>
      </c>
      <c r="N27" s="3">
        <v>12</v>
      </c>
      <c r="O27" s="14">
        <v>0.617</v>
      </c>
      <c r="T27" s="10"/>
      <c r="V27" s="14"/>
    </row>
    <row r="28" spans="1:22" ht="15" customHeight="1">
      <c r="A28" s="3">
        <v>4</v>
      </c>
      <c r="B28" s="3" t="s">
        <v>11</v>
      </c>
      <c r="C28" s="3">
        <v>13</v>
      </c>
      <c r="D28" s="3" t="s">
        <v>53</v>
      </c>
      <c r="E28" s="10" t="s">
        <v>54</v>
      </c>
      <c r="F28" s="11">
        <v>10</v>
      </c>
      <c r="G28" s="11">
        <v>16</v>
      </c>
      <c r="I28" s="3">
        <v>8</v>
      </c>
      <c r="J28" s="3" t="s">
        <v>11</v>
      </c>
      <c r="K28" s="3">
        <v>4</v>
      </c>
      <c r="L28" s="3" t="s">
        <v>47</v>
      </c>
      <c r="M28" s="10" t="s">
        <v>48</v>
      </c>
      <c r="N28" s="3">
        <v>12</v>
      </c>
      <c r="O28" s="14">
        <v>0.615</v>
      </c>
      <c r="T28" s="10"/>
      <c r="V28" s="14"/>
    </row>
    <row r="29" spans="1:22" ht="15" customHeight="1">
      <c r="A29" s="3">
        <v>4</v>
      </c>
      <c r="B29" s="3" t="s">
        <v>11</v>
      </c>
      <c r="C29" s="3">
        <v>16</v>
      </c>
      <c r="D29" s="3" t="s">
        <v>55</v>
      </c>
      <c r="E29" s="10" t="s">
        <v>265</v>
      </c>
      <c r="F29" s="11">
        <v>12</v>
      </c>
      <c r="G29" s="11">
        <v>16</v>
      </c>
      <c r="I29" s="3">
        <v>8</v>
      </c>
      <c r="J29" s="3" t="s">
        <v>123</v>
      </c>
      <c r="K29" s="3">
        <v>29</v>
      </c>
      <c r="L29" s="3" t="s">
        <v>121</v>
      </c>
      <c r="M29" s="10" t="s">
        <v>264</v>
      </c>
      <c r="N29" s="11">
        <v>7</v>
      </c>
      <c r="O29" s="14">
        <v>0.615</v>
      </c>
      <c r="T29" s="10"/>
      <c r="V29" s="14"/>
    </row>
    <row r="30" spans="1:22" ht="15" customHeight="1">
      <c r="A30" s="3">
        <v>7</v>
      </c>
      <c r="B30" s="3" t="s">
        <v>86</v>
      </c>
      <c r="C30" s="3">
        <v>11</v>
      </c>
      <c r="D30" s="3" t="s">
        <v>67</v>
      </c>
      <c r="E30" s="10" t="s">
        <v>68</v>
      </c>
      <c r="F30" s="11">
        <v>11</v>
      </c>
      <c r="G30" s="11">
        <v>14</v>
      </c>
      <c r="I30" s="3">
        <v>10</v>
      </c>
      <c r="J30" s="3" t="s">
        <v>34</v>
      </c>
      <c r="K30" s="3">
        <v>7</v>
      </c>
      <c r="L30" s="3" t="s">
        <v>20</v>
      </c>
      <c r="M30" s="10" t="s">
        <v>259</v>
      </c>
      <c r="N30" s="11">
        <v>9</v>
      </c>
      <c r="O30" s="14">
        <v>0.595</v>
      </c>
      <c r="T30" s="10"/>
      <c r="U30" s="11"/>
      <c r="V30" s="14"/>
    </row>
    <row r="31" spans="1:20" ht="15" customHeight="1">
      <c r="A31" s="3">
        <v>7</v>
      </c>
      <c r="B31" s="3" t="s">
        <v>123</v>
      </c>
      <c r="C31" s="3">
        <v>7</v>
      </c>
      <c r="D31" s="3" t="s">
        <v>115</v>
      </c>
      <c r="E31" s="10" t="s">
        <v>263</v>
      </c>
      <c r="F31" s="11">
        <v>6</v>
      </c>
      <c r="G31" s="11">
        <v>14</v>
      </c>
      <c r="M31" s="10"/>
      <c r="T31" s="10"/>
    </row>
    <row r="32" spans="1:21" ht="15" customHeight="1">
      <c r="A32" s="3">
        <v>9</v>
      </c>
      <c r="B32" s="3" t="s">
        <v>34</v>
      </c>
      <c r="C32" s="3">
        <v>33</v>
      </c>
      <c r="D32" s="3" t="s">
        <v>37</v>
      </c>
      <c r="E32" s="10" t="s">
        <v>38</v>
      </c>
      <c r="F32" s="11">
        <v>9</v>
      </c>
      <c r="G32" s="11">
        <v>13</v>
      </c>
      <c r="I32" s="49" t="s">
        <v>280</v>
      </c>
      <c r="J32" s="1" t="s">
        <v>269</v>
      </c>
      <c r="K32" s="1" t="s">
        <v>270</v>
      </c>
      <c r="L32" s="1" t="s">
        <v>0</v>
      </c>
      <c r="M32" s="1" t="s">
        <v>271</v>
      </c>
      <c r="N32" s="1" t="s">
        <v>1</v>
      </c>
      <c r="O32" s="51" t="s">
        <v>5</v>
      </c>
      <c r="T32" s="10"/>
      <c r="U32" s="11"/>
    </row>
    <row r="33" spans="1:20" ht="15" customHeight="1">
      <c r="A33" s="3">
        <v>9</v>
      </c>
      <c r="B33" s="3" t="s">
        <v>91</v>
      </c>
      <c r="C33" s="3">
        <v>9</v>
      </c>
      <c r="D33" s="3" t="s">
        <v>92</v>
      </c>
      <c r="E33" s="10" t="s">
        <v>257</v>
      </c>
      <c r="F33" s="11">
        <v>8</v>
      </c>
      <c r="G33" s="11">
        <v>13</v>
      </c>
      <c r="I33" s="3">
        <v>1</v>
      </c>
      <c r="J33" s="3" t="s">
        <v>11</v>
      </c>
      <c r="K33" s="3">
        <v>7</v>
      </c>
      <c r="L33" s="3" t="s">
        <v>49</v>
      </c>
      <c r="M33" s="10" t="s">
        <v>50</v>
      </c>
      <c r="N33" s="11">
        <v>12</v>
      </c>
      <c r="O33" s="11">
        <v>27</v>
      </c>
      <c r="T33" s="10"/>
    </row>
    <row r="34" spans="1:20" ht="15" customHeight="1">
      <c r="A34" s="49" t="s">
        <v>281</v>
      </c>
      <c r="B34" s="1" t="s">
        <v>269</v>
      </c>
      <c r="C34" s="1" t="s">
        <v>270</v>
      </c>
      <c r="D34" s="1" t="s">
        <v>0</v>
      </c>
      <c r="E34" s="1" t="s">
        <v>271</v>
      </c>
      <c r="F34" s="1" t="s">
        <v>1</v>
      </c>
      <c r="G34" s="51" t="s">
        <v>4</v>
      </c>
      <c r="I34" s="3">
        <v>2</v>
      </c>
      <c r="J34" s="3" t="s">
        <v>86</v>
      </c>
      <c r="K34" s="3">
        <v>21</v>
      </c>
      <c r="L34" s="3" t="s">
        <v>72</v>
      </c>
      <c r="M34" s="10" t="s">
        <v>254</v>
      </c>
      <c r="N34" s="3">
        <v>11</v>
      </c>
      <c r="O34" s="3">
        <v>24</v>
      </c>
      <c r="T34" s="10"/>
    </row>
    <row r="35" spans="1:20" ht="15" customHeight="1">
      <c r="A35" s="3">
        <v>1</v>
      </c>
      <c r="B35" s="3" t="s">
        <v>34</v>
      </c>
      <c r="C35" s="3">
        <v>14</v>
      </c>
      <c r="D35" s="3" t="s">
        <v>24</v>
      </c>
      <c r="E35" s="10" t="s">
        <v>255</v>
      </c>
      <c r="F35" s="11">
        <v>11</v>
      </c>
      <c r="G35" s="11">
        <v>28</v>
      </c>
      <c r="I35" s="3">
        <v>3</v>
      </c>
      <c r="J35" s="3" t="s">
        <v>11</v>
      </c>
      <c r="K35" s="3">
        <v>4</v>
      </c>
      <c r="L35" s="3" t="s">
        <v>47</v>
      </c>
      <c r="M35" s="10" t="s">
        <v>48</v>
      </c>
      <c r="N35" s="11">
        <v>12</v>
      </c>
      <c r="O35" s="11">
        <v>23</v>
      </c>
      <c r="T35" s="10"/>
    </row>
    <row r="36" spans="1:20" ht="15" customHeight="1">
      <c r="A36" s="3">
        <v>2</v>
      </c>
      <c r="B36" s="3" t="s">
        <v>123</v>
      </c>
      <c r="C36" s="3">
        <v>21</v>
      </c>
      <c r="D36" s="3" t="s">
        <v>117</v>
      </c>
      <c r="E36" s="10" t="s">
        <v>258</v>
      </c>
      <c r="F36" s="11">
        <v>11</v>
      </c>
      <c r="G36" s="11">
        <v>24</v>
      </c>
      <c r="I36" s="3">
        <v>4</v>
      </c>
      <c r="J36" s="3" t="s">
        <v>123</v>
      </c>
      <c r="K36" s="3">
        <v>21</v>
      </c>
      <c r="L36" s="3" t="s">
        <v>117</v>
      </c>
      <c r="M36" s="10" t="s">
        <v>258</v>
      </c>
      <c r="N36" s="3">
        <v>11</v>
      </c>
      <c r="O36" s="3">
        <v>20</v>
      </c>
      <c r="T36" s="10"/>
    </row>
    <row r="37" spans="1:21" ht="15" customHeight="1">
      <c r="A37" s="3">
        <v>3</v>
      </c>
      <c r="B37" s="3" t="s">
        <v>34</v>
      </c>
      <c r="C37" s="3">
        <v>51</v>
      </c>
      <c r="D37" s="3" t="s">
        <v>40</v>
      </c>
      <c r="E37" s="10" t="s">
        <v>266</v>
      </c>
      <c r="F37" s="3">
        <v>11</v>
      </c>
      <c r="G37" s="3">
        <v>20</v>
      </c>
      <c r="I37" s="3">
        <v>5</v>
      </c>
      <c r="J37" s="3" t="s">
        <v>34</v>
      </c>
      <c r="K37" s="3">
        <v>47</v>
      </c>
      <c r="L37" s="3" t="s">
        <v>39</v>
      </c>
      <c r="M37" s="10" t="s">
        <v>261</v>
      </c>
      <c r="N37" s="11">
        <v>10</v>
      </c>
      <c r="O37" s="11">
        <v>19</v>
      </c>
      <c r="T37" s="10"/>
      <c r="U37" s="11"/>
    </row>
    <row r="38" spans="1:20" ht="15" customHeight="1">
      <c r="A38" s="3">
        <v>3</v>
      </c>
      <c r="B38" s="3" t="s">
        <v>11</v>
      </c>
      <c r="C38" s="3">
        <v>4</v>
      </c>
      <c r="D38" s="3" t="s">
        <v>47</v>
      </c>
      <c r="E38" s="10" t="s">
        <v>48</v>
      </c>
      <c r="F38" s="11">
        <v>12</v>
      </c>
      <c r="G38" s="11">
        <v>20</v>
      </c>
      <c r="I38" s="3">
        <v>5</v>
      </c>
      <c r="J38" s="3" t="s">
        <v>123</v>
      </c>
      <c r="K38" s="3">
        <v>56</v>
      </c>
      <c r="L38" s="3" t="s">
        <v>130</v>
      </c>
      <c r="M38" s="10" t="s">
        <v>256</v>
      </c>
      <c r="N38" s="3">
        <v>10</v>
      </c>
      <c r="O38" s="3">
        <v>19</v>
      </c>
      <c r="T38" s="10"/>
    </row>
    <row r="39" spans="1:20" ht="15" customHeight="1">
      <c r="A39" s="3">
        <v>3</v>
      </c>
      <c r="B39" s="3" t="s">
        <v>11</v>
      </c>
      <c r="C39" s="3">
        <v>16</v>
      </c>
      <c r="D39" s="3" t="s">
        <v>55</v>
      </c>
      <c r="E39" s="10" t="s">
        <v>265</v>
      </c>
      <c r="F39" s="11">
        <v>12</v>
      </c>
      <c r="G39" s="11">
        <v>20</v>
      </c>
      <c r="I39" s="3">
        <v>7</v>
      </c>
      <c r="J39" s="3" t="s">
        <v>11</v>
      </c>
      <c r="K39" s="3">
        <v>16</v>
      </c>
      <c r="L39" s="3" t="s">
        <v>55</v>
      </c>
      <c r="M39" s="10" t="s">
        <v>265</v>
      </c>
      <c r="N39" s="11">
        <v>12</v>
      </c>
      <c r="O39" s="11">
        <v>18</v>
      </c>
      <c r="T39" s="10"/>
    </row>
    <row r="40" spans="1:20" ht="15" customHeight="1">
      <c r="A40" s="3">
        <v>6</v>
      </c>
      <c r="B40" s="3" t="s">
        <v>11</v>
      </c>
      <c r="C40" s="3">
        <v>1</v>
      </c>
      <c r="D40" s="3" t="s">
        <v>43</v>
      </c>
      <c r="E40" s="10" t="s">
        <v>44</v>
      </c>
      <c r="F40" s="11">
        <v>12</v>
      </c>
      <c r="G40" s="11">
        <v>19</v>
      </c>
      <c r="I40" s="3">
        <v>8</v>
      </c>
      <c r="J40" s="3" t="s">
        <v>11</v>
      </c>
      <c r="K40" s="3">
        <v>1</v>
      </c>
      <c r="L40" s="3" t="s">
        <v>43</v>
      </c>
      <c r="M40" s="10" t="s">
        <v>44</v>
      </c>
      <c r="N40" s="3">
        <v>12</v>
      </c>
      <c r="O40" s="3">
        <v>17</v>
      </c>
      <c r="T40" s="10"/>
    </row>
    <row r="41" spans="1:21" ht="15" customHeight="1">
      <c r="A41" s="3">
        <v>7</v>
      </c>
      <c r="B41" s="3" t="s">
        <v>11</v>
      </c>
      <c r="C41" s="3">
        <v>2</v>
      </c>
      <c r="D41" s="3" t="s">
        <v>45</v>
      </c>
      <c r="E41" s="10" t="s">
        <v>46</v>
      </c>
      <c r="F41" s="11">
        <v>8</v>
      </c>
      <c r="G41" s="11">
        <v>16</v>
      </c>
      <c r="I41" s="3">
        <v>9</v>
      </c>
      <c r="J41" s="3" t="s">
        <v>34</v>
      </c>
      <c r="K41" s="3">
        <v>7</v>
      </c>
      <c r="L41" s="3" t="s">
        <v>20</v>
      </c>
      <c r="M41" s="10" t="s">
        <v>259</v>
      </c>
      <c r="N41" s="3">
        <v>9</v>
      </c>
      <c r="O41" s="3">
        <v>16</v>
      </c>
      <c r="T41" s="10"/>
      <c r="U41" s="11"/>
    </row>
    <row r="42" spans="1:20" ht="15" customHeight="1">
      <c r="A42" s="3">
        <v>7</v>
      </c>
      <c r="B42" s="3" t="s">
        <v>86</v>
      </c>
      <c r="C42" s="3">
        <v>7</v>
      </c>
      <c r="D42" s="3" t="s">
        <v>63</v>
      </c>
      <c r="E42" s="10" t="s">
        <v>63</v>
      </c>
      <c r="F42" s="3">
        <v>10</v>
      </c>
      <c r="G42" s="3">
        <v>16</v>
      </c>
      <c r="I42" s="3">
        <v>10</v>
      </c>
      <c r="J42" s="3" t="s">
        <v>11</v>
      </c>
      <c r="K42" s="3">
        <v>13</v>
      </c>
      <c r="L42" s="3" t="s">
        <v>53</v>
      </c>
      <c r="M42" s="10" t="s">
        <v>54</v>
      </c>
      <c r="N42" s="3">
        <v>10</v>
      </c>
      <c r="O42" s="3">
        <v>15</v>
      </c>
      <c r="T42" s="10"/>
    </row>
    <row r="43" spans="1:20" ht="15" customHeight="1">
      <c r="A43" s="3">
        <v>7</v>
      </c>
      <c r="B43" s="3" t="s">
        <v>86</v>
      </c>
      <c r="C43" s="3">
        <v>11</v>
      </c>
      <c r="D43" s="3" t="s">
        <v>67</v>
      </c>
      <c r="E43" s="10" t="s">
        <v>68</v>
      </c>
      <c r="F43" s="3">
        <v>11</v>
      </c>
      <c r="G43" s="3">
        <v>16</v>
      </c>
      <c r="I43" s="3">
        <v>10</v>
      </c>
      <c r="J43" s="3" t="s">
        <v>91</v>
      </c>
      <c r="K43" s="3">
        <v>9</v>
      </c>
      <c r="L43" s="3" t="s">
        <v>92</v>
      </c>
      <c r="M43" s="3" t="s">
        <v>257</v>
      </c>
      <c r="N43" s="3">
        <v>8</v>
      </c>
      <c r="O43" s="3">
        <v>15</v>
      </c>
      <c r="T43" s="10"/>
    </row>
    <row r="44" spans="1:20" ht="15" customHeight="1">
      <c r="A44" s="52" t="s">
        <v>282</v>
      </c>
      <c r="B44" s="52"/>
      <c r="C44" s="52"/>
      <c r="D44" s="52"/>
      <c r="E44" s="52"/>
      <c r="F44" s="52"/>
      <c r="G44" s="52"/>
      <c r="T44" s="10"/>
    </row>
    <row r="45" spans="7:20" ht="15" customHeight="1">
      <c r="G45" s="3"/>
      <c r="T45" s="10"/>
    </row>
    <row r="46" spans="7:20" ht="15" customHeight="1">
      <c r="G46" s="3"/>
      <c r="T46" s="10"/>
    </row>
    <row r="47" spans="7:20" ht="15" customHeight="1">
      <c r="G47" s="3"/>
      <c r="T47" s="10"/>
    </row>
    <row r="48" ht="15" customHeight="1">
      <c r="T48" s="10"/>
    </row>
    <row r="49" ht="15" customHeight="1">
      <c r="T49" s="10"/>
    </row>
    <row r="85" spans="5:7" ht="15" customHeight="1">
      <c r="E85" s="3"/>
      <c r="G85" s="3"/>
    </row>
    <row r="86" spans="5:7" ht="15" customHeight="1">
      <c r="E86" s="3"/>
      <c r="G86" s="3"/>
    </row>
    <row r="87" spans="5:7" ht="15" customHeight="1">
      <c r="E87" s="3"/>
      <c r="G87" s="3"/>
    </row>
    <row r="88" spans="5:7" ht="15" customHeight="1">
      <c r="E88" s="3"/>
      <c r="G88" s="3"/>
    </row>
    <row r="89" spans="5:7" ht="15" customHeight="1">
      <c r="E89" s="3"/>
      <c r="G89" s="3"/>
    </row>
    <row r="90" spans="5:7" ht="15" customHeight="1">
      <c r="E90" s="3"/>
      <c r="G90" s="3"/>
    </row>
    <row r="91" spans="5:7" ht="15" customHeight="1">
      <c r="E91" s="3"/>
      <c r="G91" s="3"/>
    </row>
    <row r="92" spans="5:7" ht="15.75" customHeight="1">
      <c r="E92" s="3"/>
      <c r="G92" s="3"/>
    </row>
    <row r="93" ht="15" customHeight="1">
      <c r="G93" s="3"/>
    </row>
    <row r="94" ht="15" customHeight="1">
      <c r="G94" s="3"/>
    </row>
  </sheetData>
  <sheetProtection/>
  <mergeCells count="2">
    <mergeCell ref="I18:O18"/>
    <mergeCell ref="A44:G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32" sqref="A32"/>
    </sheetView>
  </sheetViews>
  <sheetFormatPr defaultColWidth="9.00390625" defaultRowHeight="15" customHeight="1"/>
  <cols>
    <col min="1" max="1" width="5.875" style="3" customWidth="1"/>
    <col min="2" max="2" width="5.125" style="3" customWidth="1"/>
    <col min="3" max="3" width="3.25390625" style="3" bestFit="1" customWidth="1"/>
    <col min="4" max="4" width="13.375" style="10" customWidth="1"/>
    <col min="5" max="5" width="10.375" style="3" bestFit="1" customWidth="1"/>
    <col min="6" max="6" width="3.25390625" style="3" bestFit="1" customWidth="1"/>
    <col min="7" max="7" width="6.25390625" style="3" customWidth="1"/>
    <col min="8" max="8" width="4.25390625" style="15" customWidth="1"/>
    <col min="9" max="9" width="7.00390625" style="3" customWidth="1"/>
    <col min="10" max="10" width="5.625" style="3" customWidth="1"/>
    <col min="11" max="11" width="3.25390625" style="55" bestFit="1" customWidth="1"/>
    <col min="12" max="12" width="14.00390625" style="3" customWidth="1"/>
    <col min="13" max="13" width="9.875" style="3" customWidth="1"/>
    <col min="14" max="14" width="2.75390625" style="37" bestFit="1" customWidth="1"/>
    <col min="15" max="15" width="6.125" style="37" bestFit="1" customWidth="1"/>
    <col min="16" max="16" width="9.00390625" style="37" customWidth="1"/>
    <col min="17" max="19" width="9.00390625" style="70" customWidth="1"/>
    <col min="20" max="20" width="12.625" style="10" customWidth="1"/>
    <col min="21" max="16384" width="9.00390625" style="3" customWidth="1"/>
  </cols>
  <sheetData>
    <row r="1" spans="1:21" ht="15" customHeight="1">
      <c r="A1" s="67" t="s">
        <v>380</v>
      </c>
      <c r="B1" s="1" t="s">
        <v>381</v>
      </c>
      <c r="C1" s="1" t="s">
        <v>382</v>
      </c>
      <c r="D1" s="1" t="s">
        <v>0</v>
      </c>
      <c r="E1" s="1" t="s">
        <v>383</v>
      </c>
      <c r="F1" s="1" t="s">
        <v>1</v>
      </c>
      <c r="G1" s="1" t="s">
        <v>288</v>
      </c>
      <c r="H1" s="50"/>
      <c r="I1" s="68" t="s">
        <v>384</v>
      </c>
      <c r="J1" s="1" t="s">
        <v>381</v>
      </c>
      <c r="K1" s="1" t="s">
        <v>382</v>
      </c>
      <c r="L1" s="1" t="s">
        <v>0</v>
      </c>
      <c r="M1" s="1" t="s">
        <v>383</v>
      </c>
      <c r="N1" s="1" t="s">
        <v>1</v>
      </c>
      <c r="O1" s="1" t="s">
        <v>293</v>
      </c>
      <c r="P1" s="1"/>
      <c r="Q1" s="1"/>
      <c r="R1" s="1"/>
      <c r="S1" s="1"/>
      <c r="T1" s="1"/>
      <c r="U1" s="1"/>
    </row>
    <row r="2" spans="1:19" ht="15" customHeight="1">
      <c r="A2" s="3">
        <v>1</v>
      </c>
      <c r="B2" s="3" t="s">
        <v>11</v>
      </c>
      <c r="C2" s="3">
        <v>16</v>
      </c>
      <c r="D2" s="3" t="s">
        <v>55</v>
      </c>
      <c r="E2" s="10" t="s">
        <v>265</v>
      </c>
      <c r="F2" s="3">
        <v>11</v>
      </c>
      <c r="G2" s="54">
        <v>0.41</v>
      </c>
      <c r="H2" s="69"/>
      <c r="I2" s="3">
        <v>1</v>
      </c>
      <c r="J2" s="3" t="s">
        <v>11</v>
      </c>
      <c r="K2" s="3">
        <v>16</v>
      </c>
      <c r="L2" s="3" t="s">
        <v>55</v>
      </c>
      <c r="M2" s="10" t="s">
        <v>265</v>
      </c>
      <c r="N2" s="3">
        <v>11</v>
      </c>
      <c r="O2" s="37">
        <v>0.818</v>
      </c>
      <c r="P2" s="3"/>
      <c r="Q2" s="3"/>
      <c r="R2" s="3"/>
      <c r="S2" s="3"/>
    </row>
    <row r="3" spans="1:19" ht="15" customHeight="1">
      <c r="A3" s="3">
        <v>2</v>
      </c>
      <c r="B3" s="3" t="s">
        <v>91</v>
      </c>
      <c r="C3" s="3">
        <v>10</v>
      </c>
      <c r="D3" s="3" t="s">
        <v>93</v>
      </c>
      <c r="E3" s="10" t="s">
        <v>260</v>
      </c>
      <c r="F3" s="3">
        <v>6</v>
      </c>
      <c r="G3" s="54">
        <v>1.5</v>
      </c>
      <c r="H3" s="69"/>
      <c r="I3" s="3">
        <v>2</v>
      </c>
      <c r="J3" s="3" t="s">
        <v>91</v>
      </c>
      <c r="K3" s="3">
        <v>10</v>
      </c>
      <c r="L3" s="3" t="s">
        <v>93</v>
      </c>
      <c r="M3" s="10" t="s">
        <v>260</v>
      </c>
      <c r="N3" s="3">
        <v>6</v>
      </c>
      <c r="O3" s="37">
        <v>1.083</v>
      </c>
      <c r="P3" s="3"/>
      <c r="Q3" s="3"/>
      <c r="R3" s="3"/>
      <c r="S3" s="3"/>
    </row>
    <row r="4" spans="1:19" ht="15" customHeight="1">
      <c r="A4" s="3">
        <v>3</v>
      </c>
      <c r="B4" s="3" t="s">
        <v>11</v>
      </c>
      <c r="C4" s="3">
        <v>61</v>
      </c>
      <c r="D4" s="3" t="s">
        <v>61</v>
      </c>
      <c r="E4" s="10" t="s">
        <v>373</v>
      </c>
      <c r="F4" s="3">
        <v>12</v>
      </c>
      <c r="G4" s="54">
        <v>1.6</v>
      </c>
      <c r="H4" s="69"/>
      <c r="I4" s="3">
        <v>3</v>
      </c>
      <c r="J4" s="3" t="s">
        <v>11</v>
      </c>
      <c r="K4" s="3">
        <v>61</v>
      </c>
      <c r="L4" s="3" t="s">
        <v>61</v>
      </c>
      <c r="M4" s="10" t="s">
        <v>373</v>
      </c>
      <c r="N4" s="3">
        <v>12</v>
      </c>
      <c r="O4" s="37">
        <v>1.307</v>
      </c>
      <c r="P4" s="3"/>
      <c r="Q4" s="3"/>
      <c r="R4" s="3"/>
      <c r="S4" s="3"/>
    </row>
    <row r="5" spans="1:19" ht="15" customHeight="1">
      <c r="A5" s="3">
        <v>4</v>
      </c>
      <c r="B5" s="3" t="s">
        <v>123</v>
      </c>
      <c r="C5" s="3">
        <v>24</v>
      </c>
      <c r="D5" s="3" t="s">
        <v>119</v>
      </c>
      <c r="E5" s="10" t="s">
        <v>374</v>
      </c>
      <c r="F5" s="3">
        <v>10</v>
      </c>
      <c r="G5" s="54">
        <v>4.87</v>
      </c>
      <c r="H5" s="69"/>
      <c r="I5" s="3">
        <v>4</v>
      </c>
      <c r="J5" s="3" t="s">
        <v>123</v>
      </c>
      <c r="K5" s="3">
        <v>24</v>
      </c>
      <c r="L5" s="3" t="s">
        <v>119</v>
      </c>
      <c r="M5" s="10" t="s">
        <v>374</v>
      </c>
      <c r="N5" s="3">
        <v>10</v>
      </c>
      <c r="O5" s="37">
        <v>1.624</v>
      </c>
      <c r="P5" s="3"/>
      <c r="Q5" s="3"/>
      <c r="R5" s="3"/>
      <c r="S5" s="3"/>
    </row>
    <row r="6" spans="1:19" ht="15" customHeight="1">
      <c r="A6" s="3">
        <v>5</v>
      </c>
      <c r="B6" s="3" t="s">
        <v>123</v>
      </c>
      <c r="C6" s="3">
        <v>29</v>
      </c>
      <c r="D6" s="3" t="s">
        <v>121</v>
      </c>
      <c r="E6" s="10" t="s">
        <v>264</v>
      </c>
      <c r="F6" s="3">
        <v>6</v>
      </c>
      <c r="G6" s="54">
        <v>5.54</v>
      </c>
      <c r="H6" s="69"/>
      <c r="I6" s="3">
        <v>5</v>
      </c>
      <c r="J6" s="3" t="s">
        <v>91</v>
      </c>
      <c r="K6" s="3">
        <v>80</v>
      </c>
      <c r="L6" s="3" t="s">
        <v>112</v>
      </c>
      <c r="M6" s="10" t="s">
        <v>375</v>
      </c>
      <c r="N6" s="3">
        <v>6</v>
      </c>
      <c r="O6" s="37">
        <v>1.79</v>
      </c>
      <c r="P6" s="3"/>
      <c r="Q6" s="3"/>
      <c r="R6" s="3"/>
      <c r="S6" s="3"/>
    </row>
    <row r="7" spans="8:20" ht="15" customHeight="1">
      <c r="H7" s="69"/>
      <c r="I7" s="68" t="s">
        <v>385</v>
      </c>
      <c r="J7" s="1" t="s">
        <v>381</v>
      </c>
      <c r="K7" s="1" t="s">
        <v>382</v>
      </c>
      <c r="L7" s="1" t="s">
        <v>0</v>
      </c>
      <c r="M7" s="1" t="s">
        <v>383</v>
      </c>
      <c r="N7" s="1" t="s">
        <v>1</v>
      </c>
      <c r="O7" s="1" t="s">
        <v>17</v>
      </c>
      <c r="P7" s="3"/>
      <c r="Q7" s="3"/>
      <c r="R7" s="3"/>
      <c r="S7" s="3"/>
      <c r="T7" s="3"/>
    </row>
    <row r="8" spans="1:19" ht="15" customHeight="1">
      <c r="A8" s="67" t="s">
        <v>386</v>
      </c>
      <c r="B8" s="1" t="s">
        <v>381</v>
      </c>
      <c r="C8" s="1" t="s">
        <v>382</v>
      </c>
      <c r="D8" s="1" t="s">
        <v>0</v>
      </c>
      <c r="E8" s="1" t="s">
        <v>383</v>
      </c>
      <c r="F8" s="1" t="s">
        <v>1</v>
      </c>
      <c r="G8" s="51" t="s">
        <v>283</v>
      </c>
      <c r="I8" s="3">
        <v>1</v>
      </c>
      <c r="J8" s="3" t="s">
        <v>11</v>
      </c>
      <c r="K8" s="3">
        <v>16</v>
      </c>
      <c r="L8" s="3" t="s">
        <v>55</v>
      </c>
      <c r="M8" s="10" t="s">
        <v>265</v>
      </c>
      <c r="N8" s="3">
        <v>11</v>
      </c>
      <c r="O8" s="37">
        <v>0.224</v>
      </c>
      <c r="Q8" s="3"/>
      <c r="R8" s="3"/>
      <c r="S8" s="3"/>
    </row>
    <row r="9" spans="1:19" ht="15" customHeight="1">
      <c r="A9" s="3">
        <v>1</v>
      </c>
      <c r="B9" s="3" t="s">
        <v>123</v>
      </c>
      <c r="C9" s="3">
        <v>24</v>
      </c>
      <c r="D9" s="3" t="s">
        <v>119</v>
      </c>
      <c r="E9" s="10" t="s">
        <v>374</v>
      </c>
      <c r="F9" s="3">
        <v>10</v>
      </c>
      <c r="G9" s="3">
        <v>4</v>
      </c>
      <c r="I9" s="3">
        <v>2</v>
      </c>
      <c r="J9" s="3" t="s">
        <v>91</v>
      </c>
      <c r="K9" s="3">
        <v>10</v>
      </c>
      <c r="L9" s="3" t="s">
        <v>93</v>
      </c>
      <c r="M9" s="10" t="s">
        <v>260</v>
      </c>
      <c r="N9" s="3">
        <v>6</v>
      </c>
      <c r="O9" s="37">
        <v>0.275</v>
      </c>
      <c r="Q9" s="3"/>
      <c r="R9" s="3"/>
      <c r="S9" s="3"/>
    </row>
    <row r="10" spans="1:19" ht="15" customHeight="1">
      <c r="A10" s="3">
        <v>1</v>
      </c>
      <c r="B10" s="3" t="s">
        <v>123</v>
      </c>
      <c r="C10" s="3">
        <v>29</v>
      </c>
      <c r="D10" s="3" t="s">
        <v>121</v>
      </c>
      <c r="E10" s="10" t="s">
        <v>264</v>
      </c>
      <c r="F10" s="3">
        <v>6</v>
      </c>
      <c r="G10" s="3">
        <v>4</v>
      </c>
      <c r="I10" s="3">
        <v>3</v>
      </c>
      <c r="J10" s="3" t="s">
        <v>11</v>
      </c>
      <c r="K10" s="3">
        <v>61</v>
      </c>
      <c r="L10" s="3" t="s">
        <v>61</v>
      </c>
      <c r="M10" s="10" t="s">
        <v>373</v>
      </c>
      <c r="N10" s="3">
        <v>12</v>
      </c>
      <c r="O10" s="37">
        <v>0.32</v>
      </c>
      <c r="Q10" s="3"/>
      <c r="R10" s="3"/>
      <c r="S10" s="3"/>
    </row>
    <row r="11" spans="1:19" ht="15" customHeight="1">
      <c r="A11" s="3">
        <v>3</v>
      </c>
      <c r="B11" s="3" t="s">
        <v>11</v>
      </c>
      <c r="C11" s="3">
        <v>7</v>
      </c>
      <c r="D11" s="3" t="s">
        <v>49</v>
      </c>
      <c r="E11" s="10" t="s">
        <v>50</v>
      </c>
      <c r="F11" s="3">
        <v>10</v>
      </c>
      <c r="G11" s="3">
        <v>3</v>
      </c>
      <c r="I11" s="3">
        <v>4</v>
      </c>
      <c r="J11" s="3" t="s">
        <v>123</v>
      </c>
      <c r="K11" s="3">
        <v>24</v>
      </c>
      <c r="L11" s="3" t="s">
        <v>119</v>
      </c>
      <c r="M11" s="10" t="s">
        <v>374</v>
      </c>
      <c r="N11" s="3">
        <v>10</v>
      </c>
      <c r="O11" s="37">
        <v>0.373</v>
      </c>
      <c r="Q11" s="3"/>
      <c r="R11" s="3"/>
      <c r="S11" s="3"/>
    </row>
    <row r="12" spans="1:19" ht="15" customHeight="1">
      <c r="A12" s="3">
        <v>3</v>
      </c>
      <c r="B12" s="3" t="s">
        <v>11</v>
      </c>
      <c r="C12" s="3">
        <v>61</v>
      </c>
      <c r="D12" s="3" t="s">
        <v>61</v>
      </c>
      <c r="E12" s="10" t="s">
        <v>373</v>
      </c>
      <c r="F12" s="3">
        <v>12</v>
      </c>
      <c r="G12" s="3">
        <v>3</v>
      </c>
      <c r="I12" s="3">
        <v>5</v>
      </c>
      <c r="J12" s="3" t="s">
        <v>91</v>
      </c>
      <c r="K12" s="3">
        <v>47</v>
      </c>
      <c r="L12" s="3" t="s">
        <v>300</v>
      </c>
      <c r="M12" s="10" t="s">
        <v>108</v>
      </c>
      <c r="N12" s="3">
        <v>6</v>
      </c>
      <c r="O12" s="37">
        <v>0.374</v>
      </c>
      <c r="Q12" s="3"/>
      <c r="R12" s="3"/>
      <c r="S12" s="3"/>
    </row>
    <row r="13" spans="1:19" ht="15" customHeight="1">
      <c r="A13" s="3">
        <v>5</v>
      </c>
      <c r="B13" s="3" t="s">
        <v>11</v>
      </c>
      <c r="C13" s="3">
        <v>2</v>
      </c>
      <c r="D13" s="3" t="s">
        <v>295</v>
      </c>
      <c r="E13" s="10" t="s">
        <v>46</v>
      </c>
      <c r="F13" s="3">
        <v>8</v>
      </c>
      <c r="G13" s="3">
        <v>2</v>
      </c>
      <c r="I13" s="68" t="s">
        <v>387</v>
      </c>
      <c r="J13" s="1" t="s">
        <v>381</v>
      </c>
      <c r="K13" s="1" t="s">
        <v>382</v>
      </c>
      <c r="L13" s="1" t="s">
        <v>0</v>
      </c>
      <c r="M13" s="1" t="s">
        <v>383</v>
      </c>
      <c r="N13" s="1" t="s">
        <v>1</v>
      </c>
      <c r="O13" s="1" t="s">
        <v>294</v>
      </c>
      <c r="Q13" s="3"/>
      <c r="R13" s="3"/>
      <c r="S13" s="3"/>
    </row>
    <row r="14" spans="1:19" ht="15" customHeight="1">
      <c r="A14" s="3">
        <v>5</v>
      </c>
      <c r="B14" s="3" t="s">
        <v>86</v>
      </c>
      <c r="C14" s="3">
        <v>17</v>
      </c>
      <c r="D14" s="3" t="s">
        <v>298</v>
      </c>
      <c r="E14" s="10" t="s">
        <v>376</v>
      </c>
      <c r="F14" s="3">
        <v>11</v>
      </c>
      <c r="G14" s="3">
        <v>2</v>
      </c>
      <c r="I14" s="3">
        <v>1</v>
      </c>
      <c r="J14" s="3" t="s">
        <v>11</v>
      </c>
      <c r="K14" s="3">
        <v>16</v>
      </c>
      <c r="L14" s="3" t="s">
        <v>55</v>
      </c>
      <c r="M14" s="10" t="s">
        <v>265</v>
      </c>
      <c r="N14" s="3">
        <v>11</v>
      </c>
      <c r="O14" s="37">
        <v>0.083</v>
      </c>
      <c r="Q14" s="3"/>
      <c r="R14" s="3"/>
      <c r="S14" s="3"/>
    </row>
    <row r="15" spans="1:19" ht="15" customHeight="1">
      <c r="A15" s="3">
        <v>5</v>
      </c>
      <c r="B15" s="3" t="s">
        <v>91</v>
      </c>
      <c r="C15" s="3">
        <v>80</v>
      </c>
      <c r="D15" s="3" t="s">
        <v>112</v>
      </c>
      <c r="E15" s="10" t="s">
        <v>375</v>
      </c>
      <c r="F15" s="3">
        <v>6</v>
      </c>
      <c r="G15" s="3">
        <v>2</v>
      </c>
      <c r="I15" s="3">
        <v>2</v>
      </c>
      <c r="J15" s="3" t="s">
        <v>123</v>
      </c>
      <c r="K15" s="3">
        <v>29</v>
      </c>
      <c r="L15" s="3" t="s">
        <v>121</v>
      </c>
      <c r="M15" s="10" t="s">
        <v>264</v>
      </c>
      <c r="N15" s="3">
        <v>6</v>
      </c>
      <c r="O15" s="37">
        <v>0.233</v>
      </c>
      <c r="Q15" s="3"/>
      <c r="R15" s="3"/>
      <c r="S15" s="3"/>
    </row>
    <row r="16" spans="9:19" ht="15" customHeight="1">
      <c r="I16" s="3">
        <v>3</v>
      </c>
      <c r="J16" s="3" t="s">
        <v>91</v>
      </c>
      <c r="K16" s="3">
        <v>10</v>
      </c>
      <c r="L16" s="3" t="s">
        <v>93</v>
      </c>
      <c r="M16" s="10" t="s">
        <v>260</v>
      </c>
      <c r="N16" s="3">
        <v>6</v>
      </c>
      <c r="O16" s="37">
        <v>0.245</v>
      </c>
      <c r="Q16" s="3"/>
      <c r="R16" s="3"/>
      <c r="S16" s="3"/>
    </row>
    <row r="17" spans="1:19" ht="15" customHeight="1">
      <c r="A17" s="67" t="s">
        <v>388</v>
      </c>
      <c r="B17" s="1" t="s">
        <v>381</v>
      </c>
      <c r="C17" s="1" t="s">
        <v>382</v>
      </c>
      <c r="D17" s="1" t="s">
        <v>0</v>
      </c>
      <c r="E17" s="1" t="s">
        <v>383</v>
      </c>
      <c r="F17" s="1" t="s">
        <v>1</v>
      </c>
      <c r="G17" s="51" t="s">
        <v>285</v>
      </c>
      <c r="I17" s="3">
        <v>4</v>
      </c>
      <c r="J17" s="3" t="s">
        <v>91</v>
      </c>
      <c r="K17" s="3">
        <v>80</v>
      </c>
      <c r="L17" s="3" t="s">
        <v>112</v>
      </c>
      <c r="M17" s="10" t="s">
        <v>375</v>
      </c>
      <c r="N17" s="3">
        <v>6</v>
      </c>
      <c r="O17" s="37">
        <v>0.258</v>
      </c>
      <c r="P17" s="70"/>
      <c r="Q17" s="3"/>
      <c r="R17" s="3"/>
      <c r="S17" s="3"/>
    </row>
    <row r="18" spans="1:19" ht="15" customHeight="1">
      <c r="A18" s="3">
        <v>1</v>
      </c>
      <c r="B18" s="3" t="s">
        <v>91</v>
      </c>
      <c r="C18" s="3">
        <v>31</v>
      </c>
      <c r="D18" s="3" t="s">
        <v>299</v>
      </c>
      <c r="E18" s="10" t="s">
        <v>377</v>
      </c>
      <c r="F18" s="3">
        <v>8</v>
      </c>
      <c r="G18" s="3">
        <v>3</v>
      </c>
      <c r="I18" s="3">
        <v>5</v>
      </c>
      <c r="J18" s="3" t="s">
        <v>123</v>
      </c>
      <c r="K18" s="3">
        <v>24</v>
      </c>
      <c r="L18" s="3" t="s">
        <v>119</v>
      </c>
      <c r="M18" s="10" t="s">
        <v>374</v>
      </c>
      <c r="N18" s="3">
        <v>10</v>
      </c>
      <c r="O18" s="37">
        <v>0.269</v>
      </c>
      <c r="P18" s="70"/>
      <c r="Q18" s="3"/>
      <c r="R18" s="3"/>
      <c r="S18" s="3"/>
    </row>
    <row r="19" spans="1:19" ht="15" customHeight="1">
      <c r="A19" s="3">
        <v>2</v>
      </c>
      <c r="B19" s="3" t="s">
        <v>11</v>
      </c>
      <c r="C19" s="3">
        <v>61</v>
      </c>
      <c r="D19" s="3" t="s">
        <v>61</v>
      </c>
      <c r="E19" s="10" t="s">
        <v>373</v>
      </c>
      <c r="F19" s="3">
        <v>12</v>
      </c>
      <c r="G19" s="3">
        <v>2</v>
      </c>
      <c r="I19" s="68" t="s">
        <v>389</v>
      </c>
      <c r="J19" s="1" t="s">
        <v>381</v>
      </c>
      <c r="K19" s="1" t="s">
        <v>382</v>
      </c>
      <c r="L19" s="1" t="s">
        <v>0</v>
      </c>
      <c r="M19" s="1" t="s">
        <v>383</v>
      </c>
      <c r="N19" s="1" t="s">
        <v>1</v>
      </c>
      <c r="O19" s="1" t="s">
        <v>291</v>
      </c>
      <c r="P19" s="70"/>
      <c r="Q19" s="3"/>
      <c r="R19" s="3"/>
      <c r="S19" s="3"/>
    </row>
    <row r="20" spans="1:22" ht="15" customHeight="1">
      <c r="A20" s="3">
        <v>2</v>
      </c>
      <c r="B20" s="3" t="s">
        <v>123</v>
      </c>
      <c r="C20" s="3">
        <v>7</v>
      </c>
      <c r="D20" s="3" t="s">
        <v>115</v>
      </c>
      <c r="E20" s="10" t="s">
        <v>263</v>
      </c>
      <c r="F20" s="3">
        <v>5</v>
      </c>
      <c r="G20" s="3">
        <v>2</v>
      </c>
      <c r="I20" s="3">
        <v>1</v>
      </c>
      <c r="J20" s="3" t="s">
        <v>91</v>
      </c>
      <c r="K20" s="3">
        <v>10</v>
      </c>
      <c r="L20" s="3" t="s">
        <v>93</v>
      </c>
      <c r="M20" s="10" t="s">
        <v>260</v>
      </c>
      <c r="N20" s="3">
        <v>6</v>
      </c>
      <c r="O20" s="55">
        <v>30</v>
      </c>
      <c r="P20" s="70"/>
      <c r="Q20" s="3"/>
      <c r="R20" s="3"/>
      <c r="S20" s="3"/>
      <c r="V20" s="55"/>
    </row>
    <row r="21" spans="9:22" ht="15" customHeight="1">
      <c r="I21" s="3">
        <v>2</v>
      </c>
      <c r="J21" s="3" t="s">
        <v>34</v>
      </c>
      <c r="K21" s="3">
        <v>9</v>
      </c>
      <c r="L21" s="3" t="s">
        <v>22</v>
      </c>
      <c r="M21" s="10" t="s">
        <v>378</v>
      </c>
      <c r="N21" s="3">
        <v>7</v>
      </c>
      <c r="O21" s="55">
        <v>4.6</v>
      </c>
      <c r="P21" s="70"/>
      <c r="Q21" s="3"/>
      <c r="R21" s="3"/>
      <c r="S21" s="3"/>
      <c r="V21" s="55"/>
    </row>
    <row r="22" spans="1:22" ht="15" customHeight="1">
      <c r="A22" s="67" t="s">
        <v>390</v>
      </c>
      <c r="B22" s="1" t="s">
        <v>381</v>
      </c>
      <c r="C22" s="1" t="s">
        <v>382</v>
      </c>
      <c r="D22" s="1" t="s">
        <v>0</v>
      </c>
      <c r="E22" s="1" t="s">
        <v>383</v>
      </c>
      <c r="F22" s="1" t="s">
        <v>1</v>
      </c>
      <c r="G22" s="51" t="s">
        <v>289</v>
      </c>
      <c r="I22" s="3">
        <v>3</v>
      </c>
      <c r="J22" s="3" t="s">
        <v>11</v>
      </c>
      <c r="K22" s="3">
        <v>61</v>
      </c>
      <c r="L22" s="3" t="s">
        <v>61</v>
      </c>
      <c r="M22" s="10" t="s">
        <v>373</v>
      </c>
      <c r="N22" s="3">
        <v>12</v>
      </c>
      <c r="O22" s="55">
        <v>4.17</v>
      </c>
      <c r="P22" s="70"/>
      <c r="Q22" s="3"/>
      <c r="R22" s="3"/>
      <c r="S22" s="3"/>
      <c r="V22" s="55"/>
    </row>
    <row r="23" spans="1:22" ht="15" customHeight="1">
      <c r="A23" s="3">
        <v>1</v>
      </c>
      <c r="B23" s="3" t="s">
        <v>123</v>
      </c>
      <c r="C23" s="3">
        <v>24</v>
      </c>
      <c r="D23" s="3" t="s">
        <v>119</v>
      </c>
      <c r="E23" s="10" t="s">
        <v>374</v>
      </c>
      <c r="F23" s="3">
        <v>10</v>
      </c>
      <c r="G23" s="3">
        <v>46</v>
      </c>
      <c r="I23" s="3">
        <v>4</v>
      </c>
      <c r="J23" s="3" t="s">
        <v>91</v>
      </c>
      <c r="K23" s="3">
        <v>47</v>
      </c>
      <c r="L23" s="3" t="s">
        <v>300</v>
      </c>
      <c r="M23" s="10" t="s">
        <v>108</v>
      </c>
      <c r="N23" s="3">
        <v>6</v>
      </c>
      <c r="O23" s="55">
        <v>3.75</v>
      </c>
      <c r="P23" s="3"/>
      <c r="Q23" s="3"/>
      <c r="R23" s="3"/>
      <c r="S23" s="3"/>
      <c r="V23" s="55"/>
    </row>
    <row r="24" spans="1:22" ht="15" customHeight="1">
      <c r="A24" s="3">
        <v>2</v>
      </c>
      <c r="B24" s="3" t="s">
        <v>11</v>
      </c>
      <c r="C24" s="3">
        <v>16</v>
      </c>
      <c r="D24" s="3" t="s">
        <v>55</v>
      </c>
      <c r="E24" s="10" t="s">
        <v>265</v>
      </c>
      <c r="F24" s="3">
        <v>11</v>
      </c>
      <c r="G24" s="3">
        <v>43</v>
      </c>
      <c r="I24" s="3">
        <v>5</v>
      </c>
      <c r="J24" s="3" t="s">
        <v>11</v>
      </c>
      <c r="K24" s="3">
        <v>16</v>
      </c>
      <c r="L24" s="3" t="s">
        <v>55</v>
      </c>
      <c r="M24" s="10" t="s">
        <v>265</v>
      </c>
      <c r="N24" s="3">
        <v>11</v>
      </c>
      <c r="O24" s="55">
        <v>3.58</v>
      </c>
      <c r="P24" s="3"/>
      <c r="Q24" s="3"/>
      <c r="R24" s="3"/>
      <c r="S24" s="3"/>
      <c r="V24" s="55"/>
    </row>
    <row r="25" spans="1:19" ht="15" customHeight="1">
      <c r="A25" s="3">
        <v>3</v>
      </c>
      <c r="B25" s="3" t="s">
        <v>34</v>
      </c>
      <c r="C25" s="3">
        <v>21</v>
      </c>
      <c r="D25" s="3" t="s">
        <v>30</v>
      </c>
      <c r="E25" s="10" t="s">
        <v>379</v>
      </c>
      <c r="F25" s="3">
        <v>9</v>
      </c>
      <c r="G25" s="3">
        <v>33</v>
      </c>
      <c r="H25" s="69"/>
      <c r="I25" s="68" t="s">
        <v>391</v>
      </c>
      <c r="J25" s="1" t="s">
        <v>381</v>
      </c>
      <c r="K25" s="1" t="s">
        <v>382</v>
      </c>
      <c r="L25" s="1" t="s">
        <v>0</v>
      </c>
      <c r="M25" s="1" t="s">
        <v>383</v>
      </c>
      <c r="N25" s="1" t="s">
        <v>1</v>
      </c>
      <c r="O25" s="51" t="s">
        <v>286</v>
      </c>
      <c r="P25" s="3"/>
      <c r="Q25" s="3"/>
      <c r="R25" s="3"/>
      <c r="S25" s="3"/>
    </row>
    <row r="26" spans="1:19" ht="15" customHeight="1">
      <c r="A26" s="3">
        <v>4</v>
      </c>
      <c r="B26" s="3" t="s">
        <v>91</v>
      </c>
      <c r="C26" s="3">
        <v>10</v>
      </c>
      <c r="D26" s="3" t="s">
        <v>93</v>
      </c>
      <c r="E26" s="10" t="s">
        <v>260</v>
      </c>
      <c r="F26" s="3">
        <v>6</v>
      </c>
      <c r="G26" s="3">
        <v>30</v>
      </c>
      <c r="H26" s="69"/>
      <c r="I26" s="3">
        <v>1</v>
      </c>
      <c r="J26" s="3" t="s">
        <v>86</v>
      </c>
      <c r="K26" s="3">
        <v>17</v>
      </c>
      <c r="L26" s="3" t="s">
        <v>298</v>
      </c>
      <c r="M26" s="10" t="s">
        <v>376</v>
      </c>
      <c r="N26" s="3">
        <v>11</v>
      </c>
      <c r="O26" s="53">
        <v>45.33</v>
      </c>
      <c r="P26" s="3"/>
      <c r="Q26" s="3"/>
      <c r="R26" s="3"/>
      <c r="S26" s="3"/>
    </row>
    <row r="27" spans="1:19" ht="15" customHeight="1">
      <c r="A27" s="3">
        <v>5</v>
      </c>
      <c r="B27" s="3" t="s">
        <v>123</v>
      </c>
      <c r="C27" s="3">
        <v>29</v>
      </c>
      <c r="D27" s="3" t="s">
        <v>121</v>
      </c>
      <c r="E27" s="10" t="s">
        <v>264</v>
      </c>
      <c r="F27" s="3">
        <v>6</v>
      </c>
      <c r="G27" s="3">
        <v>28</v>
      </c>
      <c r="H27" s="69"/>
      <c r="I27" s="3">
        <v>2</v>
      </c>
      <c r="J27" s="3" t="s">
        <v>123</v>
      </c>
      <c r="K27" s="3">
        <v>24</v>
      </c>
      <c r="L27" s="3" t="s">
        <v>119</v>
      </c>
      <c r="M27" s="10" t="s">
        <v>374</v>
      </c>
      <c r="N27" s="3">
        <v>10</v>
      </c>
      <c r="O27" s="53">
        <v>44.33</v>
      </c>
      <c r="P27" s="3"/>
      <c r="Q27" s="3"/>
      <c r="R27" s="3"/>
      <c r="S27" s="3"/>
    </row>
    <row r="28" spans="4:19" ht="15" customHeight="1">
      <c r="D28" s="3"/>
      <c r="E28" s="10"/>
      <c r="H28" s="69"/>
      <c r="I28" s="3">
        <v>3</v>
      </c>
      <c r="J28" s="3" t="s">
        <v>34</v>
      </c>
      <c r="K28" s="3">
        <v>21</v>
      </c>
      <c r="L28" s="3" t="s">
        <v>30</v>
      </c>
      <c r="M28" s="10" t="s">
        <v>379</v>
      </c>
      <c r="N28" s="3">
        <v>9</v>
      </c>
      <c r="O28" s="53">
        <v>38.33</v>
      </c>
      <c r="P28" s="3"/>
      <c r="Q28" s="3"/>
      <c r="R28" s="3"/>
      <c r="S28" s="3"/>
    </row>
    <row r="29" spans="7:19" ht="15" customHeight="1">
      <c r="G29" s="37"/>
      <c r="H29" s="69"/>
      <c r="I29" s="3">
        <v>4</v>
      </c>
      <c r="J29" s="3" t="s">
        <v>11</v>
      </c>
      <c r="K29" s="3">
        <v>61</v>
      </c>
      <c r="L29" s="3" t="s">
        <v>61</v>
      </c>
      <c r="M29" s="10" t="s">
        <v>373</v>
      </c>
      <c r="N29" s="3">
        <v>12</v>
      </c>
      <c r="O29" s="53">
        <v>33.67</v>
      </c>
      <c r="P29" s="3"/>
      <c r="Q29" s="3"/>
      <c r="R29" s="3"/>
      <c r="S29" s="3"/>
    </row>
    <row r="30" spans="8:19" ht="15" customHeight="1">
      <c r="H30" s="69"/>
      <c r="I30" s="3">
        <v>5</v>
      </c>
      <c r="J30" s="3" t="s">
        <v>86</v>
      </c>
      <c r="K30" s="3">
        <v>21</v>
      </c>
      <c r="L30" s="3" t="s">
        <v>72</v>
      </c>
      <c r="M30" s="10" t="s">
        <v>254</v>
      </c>
      <c r="N30" s="3">
        <v>11</v>
      </c>
      <c r="O30" s="53">
        <v>29.33</v>
      </c>
      <c r="P30" s="3"/>
      <c r="Q30" s="3"/>
      <c r="R30" s="3"/>
      <c r="S30" s="3"/>
    </row>
    <row r="31" spans="8:19" ht="15" customHeight="1">
      <c r="H31" s="69"/>
      <c r="K31" s="3"/>
      <c r="M31" s="10"/>
      <c r="N31" s="3"/>
      <c r="O31" s="53"/>
      <c r="P31" s="3"/>
      <c r="Q31" s="3"/>
      <c r="R31" s="3"/>
      <c r="S31" s="3"/>
    </row>
    <row r="32" spans="8:19" ht="15" customHeight="1">
      <c r="H32" s="69"/>
      <c r="K32" s="3"/>
      <c r="N32" s="3"/>
      <c r="O32" s="3"/>
      <c r="P32" s="3"/>
      <c r="Q32" s="3"/>
      <c r="R32" s="3"/>
      <c r="S32" s="3"/>
    </row>
    <row r="33" spans="11:19" ht="15" customHeight="1">
      <c r="K33" s="3"/>
      <c r="N33" s="3"/>
      <c r="O33" s="3"/>
      <c r="P33" s="3"/>
      <c r="Q33" s="3"/>
      <c r="R33" s="3"/>
      <c r="S33" s="3"/>
    </row>
    <row r="34" spans="11:19" ht="15" customHeight="1">
      <c r="K34" s="3"/>
      <c r="N34" s="3"/>
      <c r="O34" s="3"/>
      <c r="P34" s="3"/>
      <c r="Q34" s="3"/>
      <c r="R34" s="3"/>
      <c r="S34" s="3"/>
    </row>
    <row r="35" spans="11:19" ht="15" customHeight="1">
      <c r="K35" s="3"/>
      <c r="N35" s="3"/>
      <c r="O35" s="3"/>
      <c r="P35" s="3"/>
      <c r="Q35" s="3"/>
      <c r="R35" s="3"/>
      <c r="S35" s="3"/>
    </row>
    <row r="36" spans="11:20" ht="15" customHeight="1">
      <c r="K36" s="3"/>
      <c r="N36" s="3"/>
      <c r="O36" s="3"/>
      <c r="P36" s="3"/>
      <c r="Q36" s="3"/>
      <c r="R36" s="3"/>
      <c r="S36" s="3"/>
      <c r="T36" s="3"/>
    </row>
    <row r="37" spans="11:20" ht="15" customHeight="1">
      <c r="K37" s="3"/>
      <c r="N37" s="3"/>
      <c r="O37" s="3"/>
      <c r="P37" s="3"/>
      <c r="Q37" s="3"/>
      <c r="R37" s="3"/>
      <c r="S37" s="3"/>
      <c r="T37" s="3"/>
    </row>
    <row r="38" spans="11:20" ht="15" customHeight="1">
      <c r="K38" s="3"/>
      <c r="N38" s="3"/>
      <c r="O38" s="3"/>
      <c r="P38" s="3"/>
      <c r="Q38" s="3"/>
      <c r="R38" s="3"/>
      <c r="S38" s="3"/>
      <c r="T38" s="3"/>
    </row>
    <row r="39" spans="11:20" ht="15" customHeight="1">
      <c r="K39" s="3"/>
      <c r="N39" s="3"/>
      <c r="O39" s="3"/>
      <c r="P39" s="3"/>
      <c r="Q39" s="3"/>
      <c r="R39" s="3"/>
      <c r="S39" s="3"/>
      <c r="T39" s="3"/>
    </row>
    <row r="40" spans="11:20" ht="15" customHeight="1">
      <c r="K40" s="3"/>
      <c r="N40" s="3"/>
      <c r="O40" s="3"/>
      <c r="P40" s="3"/>
      <c r="Q40" s="3"/>
      <c r="R40" s="3"/>
      <c r="S40" s="3"/>
      <c r="T40" s="3"/>
    </row>
    <row r="41" spans="11:20" ht="15" customHeight="1">
      <c r="K41" s="3"/>
      <c r="N41" s="3"/>
      <c r="O41" s="3"/>
      <c r="P41" s="3"/>
      <c r="Q41" s="3"/>
      <c r="R41" s="3"/>
      <c r="S41" s="3"/>
      <c r="T41" s="3"/>
    </row>
    <row r="42" spans="11:20" ht="15" customHeight="1">
      <c r="K42" s="3"/>
      <c r="N42" s="3"/>
      <c r="O42" s="3"/>
      <c r="P42" s="3"/>
      <c r="Q42" s="3"/>
      <c r="R42" s="3"/>
      <c r="S42" s="3"/>
      <c r="T42" s="3"/>
    </row>
    <row r="43" spans="11:20" ht="15" customHeight="1">
      <c r="K43" s="3"/>
      <c r="N43" s="3"/>
      <c r="O43" s="3"/>
      <c r="P43" s="3"/>
      <c r="Q43" s="3"/>
      <c r="R43" s="3"/>
      <c r="S43" s="3"/>
      <c r="T43" s="3"/>
    </row>
    <row r="44" spans="11:20" ht="15" customHeight="1">
      <c r="K44" s="3"/>
      <c r="N44" s="3"/>
      <c r="O44" s="3"/>
      <c r="P44" s="3"/>
      <c r="Q44" s="3"/>
      <c r="R44" s="3"/>
      <c r="S44" s="3"/>
      <c r="T44" s="3"/>
    </row>
    <row r="45" spans="11:20" ht="15" customHeight="1">
      <c r="K45" s="3"/>
      <c r="N45" s="3"/>
      <c r="O45" s="3"/>
      <c r="P45" s="3"/>
      <c r="Q45" s="3"/>
      <c r="R45" s="3"/>
      <c r="S45" s="3"/>
      <c r="T45" s="3"/>
    </row>
    <row r="46" spans="11:20" ht="15" customHeight="1">
      <c r="K46" s="3"/>
      <c r="N46" s="3"/>
      <c r="O46" s="3"/>
      <c r="P46" s="3"/>
      <c r="Q46" s="3"/>
      <c r="R46" s="3"/>
      <c r="S46" s="3"/>
      <c r="T46" s="3"/>
    </row>
    <row r="47" spans="11:20" ht="15" customHeight="1">
      <c r="K47" s="3"/>
      <c r="N47" s="3"/>
      <c r="O47" s="3"/>
      <c r="P47" s="3"/>
      <c r="Q47" s="3"/>
      <c r="R47" s="3"/>
      <c r="S47" s="3"/>
      <c r="T47" s="3"/>
    </row>
    <row r="48" spans="11:20" ht="15" customHeight="1">
      <c r="K48" s="3"/>
      <c r="N48" s="3"/>
      <c r="O48" s="3"/>
      <c r="P48" s="3"/>
      <c r="Q48" s="3"/>
      <c r="R48" s="3"/>
      <c r="S48" s="3"/>
      <c r="T48" s="3"/>
    </row>
    <row r="49" spans="11:20" ht="15" customHeight="1">
      <c r="K49" s="3"/>
      <c r="N49" s="3"/>
      <c r="O49" s="3"/>
      <c r="P49" s="3"/>
      <c r="Q49" s="3"/>
      <c r="R49" s="3"/>
      <c r="S49" s="3"/>
      <c r="T49" s="3"/>
    </row>
    <row r="50" spans="11:20" ht="15" customHeight="1">
      <c r="K50" s="3"/>
      <c r="N50" s="3"/>
      <c r="O50" s="3"/>
      <c r="P50" s="3"/>
      <c r="Q50" s="3"/>
      <c r="R50" s="3"/>
      <c r="S50" s="3"/>
      <c r="T50" s="3"/>
    </row>
    <row r="51" spans="9:20" ht="15" customHeight="1">
      <c r="I51" s="10"/>
      <c r="K51" s="3"/>
      <c r="N51" s="3"/>
      <c r="O51" s="3"/>
      <c r="P51" s="3"/>
      <c r="Q51" s="3"/>
      <c r="R51" s="3"/>
      <c r="S51" s="3"/>
      <c r="T51" s="3"/>
    </row>
    <row r="52" spans="9:20" ht="15" customHeight="1">
      <c r="I52" s="10"/>
      <c r="K52" s="3"/>
      <c r="N52" s="3"/>
      <c r="O52" s="3"/>
      <c r="P52" s="3"/>
      <c r="Q52" s="3"/>
      <c r="R52" s="3"/>
      <c r="S52" s="3"/>
      <c r="T52" s="3"/>
    </row>
    <row r="53" spans="9:20" ht="15" customHeight="1">
      <c r="I53" s="10"/>
      <c r="K53" s="3"/>
      <c r="N53" s="3"/>
      <c r="O53" s="3"/>
      <c r="P53" s="3"/>
      <c r="Q53" s="3"/>
      <c r="R53" s="3"/>
      <c r="S53" s="3"/>
      <c r="T53" s="3"/>
    </row>
    <row r="54" spans="16:20" ht="15" customHeight="1">
      <c r="P54" s="3"/>
      <c r="Q54" s="3"/>
      <c r="R54" s="3"/>
      <c r="S54" s="3"/>
      <c r="T54" s="3"/>
    </row>
    <row r="55" spans="11:20" ht="15" customHeight="1">
      <c r="K55" s="37"/>
      <c r="L55" s="37"/>
      <c r="M55" s="37"/>
      <c r="N55" s="70"/>
      <c r="O55" s="70"/>
      <c r="P55" s="3"/>
      <c r="Q55" s="3"/>
      <c r="R55" s="3"/>
      <c r="S55" s="3"/>
      <c r="T55" s="3"/>
    </row>
    <row r="56" spans="11:20" ht="15" customHeight="1">
      <c r="K56" s="37"/>
      <c r="L56" s="37"/>
      <c r="M56" s="37"/>
      <c r="N56" s="70"/>
      <c r="O56" s="70"/>
      <c r="P56" s="3"/>
      <c r="Q56" s="3"/>
      <c r="R56" s="3"/>
      <c r="S56" s="3"/>
      <c r="T56" s="3"/>
    </row>
    <row r="57" spans="8:20" ht="15" customHeight="1">
      <c r="H57" s="71"/>
      <c r="K57" s="37"/>
      <c r="L57" s="37"/>
      <c r="M57" s="37"/>
      <c r="N57" s="70"/>
      <c r="O57" s="70"/>
      <c r="P57" s="3"/>
      <c r="Q57" s="3"/>
      <c r="R57" s="3"/>
      <c r="S57" s="3"/>
      <c r="T57" s="3"/>
    </row>
    <row r="58" spans="8:15" ht="15" customHeight="1">
      <c r="H58" s="71"/>
      <c r="K58" s="37"/>
      <c r="L58" s="37"/>
      <c r="M58" s="37"/>
      <c r="N58" s="70"/>
      <c r="O58" s="70"/>
    </row>
    <row r="59" spans="8:20" ht="15" customHeight="1">
      <c r="H59" s="71"/>
      <c r="K59" s="37"/>
      <c r="L59" s="37"/>
      <c r="M59" s="37"/>
      <c r="N59" s="70"/>
      <c r="O59" s="70"/>
      <c r="P59" s="70"/>
      <c r="Q59" s="10"/>
      <c r="R59" s="3"/>
      <c r="S59" s="3"/>
      <c r="T59" s="3"/>
    </row>
    <row r="60" spans="11:20" ht="15" customHeight="1">
      <c r="K60" s="37"/>
      <c r="L60" s="37"/>
      <c r="M60" s="37"/>
      <c r="N60" s="70"/>
      <c r="O60" s="70"/>
      <c r="P60" s="70"/>
      <c r="Q60" s="10"/>
      <c r="R60" s="3"/>
      <c r="S60" s="3"/>
      <c r="T60" s="3"/>
    </row>
    <row r="61" spans="8:20" ht="15" customHeight="1">
      <c r="H61" s="72"/>
      <c r="K61" s="37"/>
      <c r="L61" s="37"/>
      <c r="M61" s="37"/>
      <c r="N61" s="70"/>
      <c r="O61" s="70"/>
      <c r="P61" s="70"/>
      <c r="Q61" s="10"/>
      <c r="R61" s="3"/>
      <c r="S61" s="3"/>
      <c r="T61" s="3"/>
    </row>
    <row r="62" spans="8:20" ht="15" customHeight="1">
      <c r="H62" s="72"/>
      <c r="P62" s="70"/>
      <c r="Q62" s="10"/>
      <c r="R62" s="3"/>
      <c r="S62" s="3"/>
      <c r="T62" s="3"/>
    </row>
    <row r="63" spans="8:20" ht="15" customHeight="1">
      <c r="H63" s="72"/>
      <c r="P63" s="70"/>
      <c r="Q63" s="10"/>
      <c r="R63" s="3"/>
      <c r="S63" s="3"/>
      <c r="T63" s="3"/>
    </row>
    <row r="64" spans="8:20" ht="15" customHeight="1">
      <c r="H64" s="72"/>
      <c r="P64" s="70"/>
      <c r="Q64" s="10"/>
      <c r="R64" s="3"/>
      <c r="S64" s="3"/>
      <c r="T64" s="3"/>
    </row>
    <row r="65" spans="8:20" ht="15" customHeight="1">
      <c r="H65" s="72"/>
      <c r="P65" s="70"/>
      <c r="Q65" s="10"/>
      <c r="R65" s="3"/>
      <c r="S65" s="3"/>
      <c r="T65" s="3"/>
    </row>
    <row r="66" ht="15" customHeight="1">
      <c r="H66" s="72"/>
    </row>
    <row r="67" ht="15" customHeight="1">
      <c r="H67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2014-07-10T18:54:25Z</dcterms:created>
  <dcterms:modified xsi:type="dcterms:W3CDTF">2014-07-10T19:10:42Z</dcterms:modified>
  <cp:category/>
  <cp:version/>
  <cp:contentType/>
  <cp:contentStatus/>
</cp:coreProperties>
</file>