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315" windowWidth="16380" windowHeight="8190" tabRatio="727" firstSheet="2" activeTab="8"/>
  </bookViews>
  <sheets>
    <sheet name="Roaster 07-17-16" sheetId="1" r:id="rId1"/>
    <sheet name="Schedule" sheetId="2" state="hidden" r:id="rId2"/>
    <sheet name="Standing" sheetId="3" r:id="rId3"/>
    <sheet name="Team Batting Stat" sheetId="4" r:id="rId4"/>
    <sheet name="Comb Batting Stat" sheetId="5" state="hidden" r:id="rId5"/>
    <sheet name="Batting Top 10" sheetId="6" r:id="rId6"/>
    <sheet name="Team Pitching Stat" sheetId="7" r:id="rId7"/>
    <sheet name="Comb Pitching Stat" sheetId="8" r:id="rId8"/>
    <sheet name="Pitching Top 5" sheetId="9" r:id="rId9"/>
  </sheets>
  <definedNames>
    <definedName name="_xlnm._FilterDatabase" localSheetId="4" hidden="1">'Comb Batting Stat'!$B$5:$Y$90</definedName>
    <definedName name="_xlnm._FilterDatabase" localSheetId="7" hidden="1">'Comb Pitching Stat'!$B$5:$U$42</definedName>
    <definedName name="_FilterDatabase_0" localSheetId="4">'Comb Batting Stat'!$B$5:$Y$62</definedName>
    <definedName name="_FilterDatabase_0" localSheetId="7">'Comb Pitching Stat'!$B$5:$U$38</definedName>
  </definedNames>
  <calcPr calcId="124519"/>
</workbook>
</file>

<file path=xl/calcChain.xml><?xml version="1.0" encoding="utf-8"?>
<calcChain xmlns="http://schemas.openxmlformats.org/spreadsheetml/2006/main">
  <c r="W9" i="3"/>
  <c r="V9"/>
  <c r="Q9"/>
  <c r="U9" s="1"/>
  <c r="W8"/>
  <c r="V8"/>
  <c r="Q8"/>
  <c r="U8" s="1"/>
  <c r="Q7"/>
  <c r="U7" s="1"/>
  <c r="V7"/>
  <c r="W7"/>
  <c r="W10"/>
  <c r="V10"/>
  <c r="Q10"/>
  <c r="V6"/>
  <c r="Q6"/>
  <c r="U6" s="1"/>
</calcChain>
</file>

<file path=xl/sharedStrings.xml><?xml version="1.0" encoding="utf-8"?>
<sst xmlns="http://schemas.openxmlformats.org/spreadsheetml/2006/main" count="1884" uniqueCount="471">
  <si>
    <t>Roaster Update-07-17-16</t>
  </si>
  <si>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</si>
  <si>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</si>
  <si>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</si>
  <si>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</si>
  <si>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</si>
  <si>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</si>
  <si>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</si>
  <si>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</si>
  <si>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</si>
  <si>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Note</t>
  </si>
  <si>
    <t>Byungwook An</t>
  </si>
  <si>
    <t>안병욱</t>
  </si>
  <si>
    <t>andy hwang</t>
  </si>
  <si>
    <t>황승현</t>
  </si>
  <si>
    <t>Deukin Ha</t>
  </si>
  <si>
    <t>하득인</t>
  </si>
  <si>
    <t>Jinkyu Kang</t>
  </si>
  <si>
    <t>강진규</t>
  </si>
  <si>
    <t>Paul Chu</t>
  </si>
  <si>
    <t>주민석</t>
  </si>
  <si>
    <t>단장</t>
  </si>
  <si>
    <t>Israel Kim</t>
  </si>
  <si>
    <t>김평강</t>
  </si>
  <si>
    <t>sean park</t>
  </si>
  <si>
    <t>박영선</t>
  </si>
  <si>
    <t>Youngki Park</t>
  </si>
  <si>
    <t>박영기</t>
  </si>
  <si>
    <t>Curt Kim</t>
  </si>
  <si>
    <t>김동현</t>
  </si>
  <si>
    <t>Kyungmin Lee</t>
  </si>
  <si>
    <t>이경민</t>
  </si>
  <si>
    <t>부단장</t>
  </si>
  <si>
    <t>Hakjae Lee</t>
  </si>
  <si>
    <t>이학재</t>
  </si>
  <si>
    <t>david hwang</t>
  </si>
  <si>
    <t>황득기</t>
  </si>
  <si>
    <t>Tim Rha</t>
  </si>
  <si>
    <t>Rha, Tim</t>
  </si>
  <si>
    <t>Bongik Kim</t>
  </si>
  <si>
    <t>김봉익</t>
  </si>
  <si>
    <t>Hanseung Kang</t>
  </si>
  <si>
    <t>강한승</t>
  </si>
  <si>
    <t>Younghan Kim</t>
  </si>
  <si>
    <t>김영한</t>
  </si>
  <si>
    <t>chris yee</t>
  </si>
  <si>
    <t>크리스 리</t>
  </si>
  <si>
    <t>Scott Noh</t>
  </si>
  <si>
    <t>노승혁</t>
  </si>
  <si>
    <t>Woojae Kim</t>
  </si>
  <si>
    <t>김우재</t>
  </si>
  <si>
    <t>Ben Park*</t>
  </si>
  <si>
    <t>박승희</t>
  </si>
  <si>
    <t>Minsoo Kim</t>
  </si>
  <si>
    <t>김민수</t>
  </si>
  <si>
    <t>brian kim</t>
  </si>
  <si>
    <t>김병진</t>
  </si>
  <si>
    <t>Jaeeun Yoo</t>
  </si>
  <si>
    <t>유재은</t>
  </si>
  <si>
    <t>Wonku Kim</t>
  </si>
  <si>
    <t>김원구</t>
  </si>
  <si>
    <t>Sungjoo Lee</t>
  </si>
  <si>
    <t>이성주</t>
  </si>
  <si>
    <t>Eungbum Kim</t>
  </si>
  <si>
    <t>김응범</t>
  </si>
  <si>
    <t>yami matsusaka</t>
  </si>
  <si>
    <t>야미</t>
  </si>
  <si>
    <t>Hyuk Kim</t>
  </si>
  <si>
    <t>김혁</t>
  </si>
  <si>
    <t>Jisung Roh</t>
  </si>
  <si>
    <t>노지성</t>
  </si>
  <si>
    <t>Jemin Kim*</t>
  </si>
  <si>
    <t>김재민</t>
  </si>
  <si>
    <t>Yongho Kim</t>
  </si>
  <si>
    <t>김용호</t>
  </si>
  <si>
    <t>taegon cha</t>
  </si>
  <si>
    <t>차태곤</t>
  </si>
  <si>
    <t>JK Choi</t>
  </si>
  <si>
    <t>최재경</t>
  </si>
  <si>
    <t>Jaehyung Park</t>
  </si>
  <si>
    <t>박재형</t>
  </si>
  <si>
    <t>Wonsuk Kim</t>
  </si>
  <si>
    <t>김원석</t>
  </si>
  <si>
    <t>Sangjae Yang</t>
  </si>
  <si>
    <t>양상재</t>
  </si>
  <si>
    <t>jihoon park</t>
  </si>
  <si>
    <t>박지훈</t>
  </si>
  <si>
    <t>Minsoo Jung</t>
  </si>
  <si>
    <t>정민수</t>
  </si>
  <si>
    <t>Jongmin Park</t>
  </si>
  <si>
    <t>박종민</t>
  </si>
  <si>
    <t>Martin Hwang*</t>
  </si>
  <si>
    <t>황선구</t>
  </si>
  <si>
    <t>kyungjoo Wee</t>
  </si>
  <si>
    <t>위경주</t>
  </si>
  <si>
    <t>paul yu</t>
  </si>
  <si>
    <t>유영민</t>
  </si>
  <si>
    <t>Choonghoon Lee</t>
  </si>
  <si>
    <t>이충훈</t>
  </si>
  <si>
    <t>Joonhyung Shim</t>
  </si>
  <si>
    <t>심준형</t>
  </si>
  <si>
    <t>Andrew Hubbard</t>
  </si>
  <si>
    <t>앤드류 허버드</t>
  </si>
  <si>
    <t>Jiman Park</t>
  </si>
  <si>
    <t>박지만</t>
  </si>
  <si>
    <t>sean lee</t>
  </si>
  <si>
    <t>이승원</t>
  </si>
  <si>
    <t>Jaehyun Kim</t>
  </si>
  <si>
    <t>김재현</t>
  </si>
  <si>
    <t>Gyuhwan Lee</t>
  </si>
  <si>
    <t>이규환</t>
  </si>
  <si>
    <t>Tiger Kim</t>
  </si>
  <si>
    <t>김호영</t>
  </si>
  <si>
    <t>Peter Kye</t>
  </si>
  <si>
    <t>계베드로</t>
  </si>
  <si>
    <t>sunho kim</t>
  </si>
  <si>
    <t>김선호</t>
  </si>
  <si>
    <t>Dennis Choi</t>
  </si>
  <si>
    <t>최경호</t>
  </si>
  <si>
    <t>Seunghee Lee</t>
  </si>
  <si>
    <t>이승희</t>
  </si>
  <si>
    <t>Johnyoung Kim</t>
  </si>
  <si>
    <t>김종형</t>
  </si>
  <si>
    <t>Steve Kwon</t>
  </si>
  <si>
    <t>권영대</t>
  </si>
  <si>
    <t>DH Kim</t>
  </si>
  <si>
    <t>김동환</t>
  </si>
  <si>
    <t>Hongsoo Jun</t>
  </si>
  <si>
    <t>전홍수</t>
  </si>
  <si>
    <t>Woojoo Lee</t>
  </si>
  <si>
    <t>이우주</t>
  </si>
  <si>
    <t>Kanghyok Lee</t>
  </si>
  <si>
    <t>이강혁</t>
  </si>
  <si>
    <t>Andrew Kang</t>
  </si>
  <si>
    <t>강진영</t>
  </si>
  <si>
    <t>charlie shin</t>
  </si>
  <si>
    <t>신인섭</t>
  </si>
  <si>
    <t>Sokann Ko</t>
  </si>
  <si>
    <t>고석환</t>
  </si>
  <si>
    <t>Younyoung Lee</t>
  </si>
  <si>
    <t>이윤영</t>
  </si>
  <si>
    <t>Kyuyoun Lee</t>
  </si>
  <si>
    <t>이규연</t>
  </si>
  <si>
    <t>Gyuman Han</t>
  </si>
  <si>
    <t>한규만</t>
  </si>
  <si>
    <t>jeonghyun shin</t>
  </si>
  <si>
    <t>신종현</t>
  </si>
  <si>
    <t>Kihyun Kim</t>
  </si>
  <si>
    <t>김기현</t>
  </si>
  <si>
    <t>Woochul Jung</t>
  </si>
  <si>
    <t>정우철</t>
  </si>
  <si>
    <t>Kangmin Lee</t>
  </si>
  <si>
    <t>이강민</t>
  </si>
  <si>
    <t>총무</t>
  </si>
  <si>
    <t>Jungryun Baik</t>
  </si>
  <si>
    <t>백정련</t>
  </si>
  <si>
    <t>Doohwan Chun</t>
  </si>
  <si>
    <t>전두환</t>
  </si>
  <si>
    <t>Taeyong Cho</t>
  </si>
  <si>
    <t>조태용</t>
  </si>
  <si>
    <t>Sungki Kim</t>
  </si>
  <si>
    <t>김성기</t>
  </si>
  <si>
    <t>Choongwook Seo</t>
  </si>
  <si>
    <t>서충욱</t>
  </si>
  <si>
    <t>Jinwook Park</t>
  </si>
  <si>
    <t>박진욱</t>
  </si>
  <si>
    <t>Seungwon Ju</t>
  </si>
  <si>
    <t>주승원</t>
  </si>
  <si>
    <t>Youngsup Shin</t>
  </si>
  <si>
    <t>신영섭</t>
  </si>
  <si>
    <t>David vo</t>
  </si>
  <si>
    <t>David Vo</t>
  </si>
  <si>
    <t>Chester Lee</t>
  </si>
  <si>
    <t>체스터</t>
  </si>
  <si>
    <t>Chuljoong Hwang</t>
  </si>
  <si>
    <t>황철중</t>
  </si>
  <si>
    <t>Changhwa Lee</t>
  </si>
  <si>
    <t>이창화</t>
  </si>
  <si>
    <t>David Kang</t>
  </si>
  <si>
    <t>강정주</t>
  </si>
  <si>
    <t>Seongjin Kwon</t>
  </si>
  <si>
    <t>권성진</t>
  </si>
  <si>
    <t>Phil Oh</t>
  </si>
  <si>
    <t>오필웅</t>
  </si>
  <si>
    <t>San Seo</t>
  </si>
  <si>
    <t>서범석</t>
  </si>
  <si>
    <t>Shun Tsumura</t>
  </si>
  <si>
    <t>Eunchul Jung</t>
  </si>
  <si>
    <t>정은철</t>
  </si>
  <si>
    <t>Jeho Hong</t>
  </si>
  <si>
    <t>홍지호</t>
  </si>
  <si>
    <t>Donhoi Kwon</t>
  </si>
  <si>
    <t>권돈회</t>
  </si>
  <si>
    <t>kyungdoc kim</t>
  </si>
  <si>
    <t>김경덕</t>
  </si>
  <si>
    <t>Changi Jeon</t>
  </si>
  <si>
    <t>전찬기</t>
  </si>
  <si>
    <t>Sokyung ko</t>
  </si>
  <si>
    <t>고석영</t>
  </si>
  <si>
    <t>Chanwoong Chung</t>
  </si>
  <si>
    <t>정찬웅</t>
  </si>
  <si>
    <t>John Joo</t>
  </si>
  <si>
    <t>john joo</t>
  </si>
  <si>
    <t>`</t>
  </si>
  <si>
    <t>Jooho Jo</t>
  </si>
  <si>
    <t>조주호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</si>
  <si>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</si>
  <si>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</si>
  <si>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</si>
  <si>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</si>
  <si>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</si>
  <si>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</si>
  <si>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</si>
  <si>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</si>
  <si>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</si>
  <si>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</si>
  <si>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</si>
  <si>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</si>
  <si>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</si>
  <si>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</si>
  <si>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</si>
  <si>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</si>
  <si>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</si>
  <si>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</si>
  <si>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</si>
  <si>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</si>
  <si>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</si>
  <si>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</si>
  <si>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</si>
  <si>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</si>
  <si>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</si>
  <si>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</si>
  <si>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</si>
  <si>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</si>
  <si>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</si>
  <si>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</si>
  <si>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</si>
  <si>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</si>
  <si>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</si>
  <si>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</si>
  <si>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</si>
  <si>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</si>
  <si>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</si>
  <si>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</si>
  <si>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</si>
  <si>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</si>
  <si>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</si>
  <si>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</si>
  <si>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</si>
  <si>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</si>
  <si>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</si>
  <si>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</si>
  <si>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</si>
  <si>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2017 REGULAR STANDINGS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</si>
  <si>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</si>
  <si>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</si>
  <si>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</si>
  <si>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</si>
  <si>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</si>
  <si>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</si>
  <si>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</si>
  <si>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</si>
  <si>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</si>
  <si>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</si>
  <si>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</si>
  <si>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Date</t>
  </si>
  <si>
    <t>-</t>
  </si>
  <si>
    <t>New England Aces</t>
  </si>
  <si>
    <t>Brookline Believers</t>
  </si>
  <si>
    <t>Mass Warriors</t>
  </si>
  <si>
    <t>Cambridge Bananas</t>
  </si>
  <si>
    <t>Allston Slammer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</si>
  <si>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</si>
  <si>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</si>
  <si>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</si>
  <si>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</si>
  <si>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</si>
  <si>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</si>
  <si>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</si>
  <si>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</si>
  <si>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</si>
  <si>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</si>
  <si>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</si>
  <si>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</si>
  <si>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</si>
  <si>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</si>
  <si>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</si>
  <si>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</si>
  <si>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</si>
  <si>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</si>
  <si>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</si>
  <si>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</si>
  <si>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</si>
  <si>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</si>
  <si>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</si>
  <si>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</si>
  <si>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</si>
  <si>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</si>
  <si>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</si>
  <si>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</si>
  <si>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</si>
  <si>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</si>
  <si>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</si>
  <si>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</si>
  <si>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</si>
  <si>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</si>
  <si>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</si>
  <si>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</si>
  <si>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</si>
  <si>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</si>
  <si>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</si>
  <si>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</si>
  <si>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</si>
  <si>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TOTALS</t>
  </si>
  <si>
    <t>Batting Stats - Combine</t>
  </si>
  <si>
    <t>TEAM</t>
  </si>
  <si>
    <t>2017 REGULAR SEASON BATTING LEADERS TOP 10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</si>
  <si>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</si>
  <si>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</si>
  <si>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</si>
  <si>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</si>
  <si>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</si>
  <si>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</si>
  <si>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</si>
  <si>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</si>
  <si>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</si>
  <si>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</si>
  <si>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</si>
  <si>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</si>
  <si>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</si>
  <si>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</si>
  <si>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</si>
  <si>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</si>
  <si>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</si>
  <si>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</si>
  <si>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</si>
  <si>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</si>
  <si>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</si>
  <si>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</si>
  <si>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</si>
  <si>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</si>
  <si>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</si>
  <si>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</si>
  <si>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</si>
  <si>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</si>
  <si>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</si>
  <si>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</si>
  <si>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</si>
  <si>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</si>
  <si>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</si>
  <si>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</si>
  <si>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2017 REGULAR SEASON PITCHING LEADERS TOP 5</t>
  </si>
  <si>
    <t>이닝출루</t>
  </si>
  <si>
    <t>Low</t>
  </si>
  <si>
    <t>다승</t>
  </si>
  <si>
    <t>삼진/볼넷</t>
  </si>
  <si>
    <t>최다이닝</t>
  </si>
  <si>
    <t>Mass Warriors</t>
    <phoneticPr fontId="55" type="noConversion"/>
  </si>
  <si>
    <t>Brookline Believers</t>
    <phoneticPr fontId="55" type="noConversion"/>
  </si>
  <si>
    <t xml:space="preserve"> Paul Yoo</t>
  </si>
  <si>
    <t xml:space="preserve"> David Hwang</t>
  </si>
  <si>
    <t xml:space="preserve"> Taegon Cha</t>
  </si>
  <si>
    <t xml:space="preserve"> Sokann Ko</t>
  </si>
  <si>
    <t xml:space="preserve"> Scott Noh</t>
  </si>
  <si>
    <t xml:space="preserve"> Hongsoo Jun</t>
  </si>
  <si>
    <t xml:space="preserve"> Choonghoon Lee</t>
  </si>
  <si>
    <t xml:space="preserve"> Youngki Park</t>
  </si>
  <si>
    <t xml:space="preserve"> Eunchul Jung</t>
  </si>
  <si>
    <t xml:space="preserve"> Jeonghun KIm</t>
  </si>
  <si>
    <t xml:space="preserve"> Kihyun Kim</t>
  </si>
  <si>
    <t xml:space="preserve"> Joonhyung Shim</t>
  </si>
  <si>
    <t xml:space="preserve"> Jisung Roh</t>
  </si>
  <si>
    <t xml:space="preserve"> Jonghyoung Kim</t>
  </si>
  <si>
    <t xml:space="preserve"> Kyuyoun Lee</t>
  </si>
  <si>
    <t xml:space="preserve"> Ben Park</t>
  </si>
  <si>
    <t xml:space="preserve"> Jemin Kim</t>
  </si>
  <si>
    <t xml:space="preserve"> Wonseok Kim</t>
  </si>
  <si>
    <t xml:space="preserve"> Sungki Kim</t>
  </si>
  <si>
    <t xml:space="preserve"> Sean Lee</t>
  </si>
  <si>
    <t xml:space="preserve"> Kj Hwang</t>
  </si>
  <si>
    <t xml:space="preserve"> Brian Kim</t>
  </si>
  <si>
    <t xml:space="preserve"> Youngjae Shim</t>
  </si>
  <si>
    <t xml:space="preserve"> Sean Park</t>
  </si>
  <si>
    <t xml:space="preserve"> Donghwan Kim</t>
  </si>
  <si>
    <t xml:space="preserve"> Andy Hwang</t>
  </si>
  <si>
    <t xml:space="preserve"> Yami Matsusaka</t>
  </si>
  <si>
    <t xml:space="preserve"> Dennis Choi</t>
  </si>
  <si>
    <t xml:space="preserve"> Doohwan Chun</t>
  </si>
  <si>
    <t xml:space="preserve"> Jaehyun Kim</t>
  </si>
  <si>
    <t xml:space="preserve"> Wan Jung</t>
  </si>
  <si>
    <t xml:space="preserve"> Tim Rha</t>
  </si>
  <si>
    <t xml:space="preserve"> Seongjin Kwon</t>
  </si>
  <si>
    <t xml:space="preserve"> Youngbum CHo</t>
  </si>
  <si>
    <t xml:space="preserve"> Chester Lee</t>
  </si>
  <si>
    <t xml:space="preserve"> Minsoo Jung</t>
  </si>
  <si>
    <t xml:space="preserve"> JK Choi</t>
  </si>
  <si>
    <t xml:space="preserve"> Erik Kwon</t>
  </si>
  <si>
    <t xml:space="preserve"> Jiwon Choi</t>
  </si>
  <si>
    <t xml:space="preserve"> Woochul Jung</t>
  </si>
  <si>
    <t xml:space="preserve"> Woojoo Lee</t>
  </si>
  <si>
    <t xml:space="preserve"> Bongik Kim</t>
  </si>
  <si>
    <t xml:space="preserve"> Jiho Ru</t>
  </si>
  <si>
    <t xml:space="preserve"> Jongmin Park</t>
  </si>
  <si>
    <t xml:space="preserve"> Martin Hwang</t>
  </si>
  <si>
    <t xml:space="preserve"> Donhoi Kwon</t>
  </si>
  <si>
    <t xml:space="preserve"> Kyungmin Lee</t>
  </si>
  <si>
    <t xml:space="preserve"> Sungjoo Lee</t>
  </si>
  <si>
    <t xml:space="preserve"> Kangmin Lee</t>
  </si>
  <si>
    <t xml:space="preserve"> Boyoon Chung</t>
  </si>
  <si>
    <t>BB</t>
    <phoneticPr fontId="55" type="noConversion"/>
  </si>
  <si>
    <t>CB</t>
    <phoneticPr fontId="55" type="noConversion"/>
  </si>
  <si>
    <t>MW</t>
    <phoneticPr fontId="55" type="noConversion"/>
  </si>
  <si>
    <t xml:space="preserve"> Hakjae Lee</t>
  </si>
  <si>
    <t xml:space="preserve"> Yongho Kim</t>
  </si>
  <si>
    <t xml:space="preserve"> Rich Kim</t>
  </si>
  <si>
    <t xml:space="preserve"> Jiman Park</t>
  </si>
  <si>
    <t xml:space="preserve"> Jonggil Park</t>
  </si>
  <si>
    <t xml:space="preserve"> Hyukjin Yun</t>
  </si>
  <si>
    <t xml:space="preserve"> Jungryun Baik</t>
  </si>
  <si>
    <t xml:space="preserve"> Joo John</t>
  </si>
  <si>
    <t xml:space="preserve"> Dennis Kim</t>
  </si>
  <si>
    <t xml:space="preserve"> Steve Kwon</t>
  </si>
  <si>
    <t xml:space="preserve"> Hyuk Kim</t>
  </si>
  <si>
    <t xml:space="preserve"> Serok Lim</t>
  </si>
  <si>
    <t xml:space="preserve"> Arnold Seo</t>
  </si>
  <si>
    <t xml:space="preserve"> Gyuman Han</t>
  </si>
  <si>
    <t xml:space="preserve"> Kunjeong  Lee</t>
  </si>
  <si>
    <t xml:space="preserve"> Jinkyu Kang</t>
  </si>
  <si>
    <t xml:space="preserve"> Chanhwa Lee</t>
  </si>
  <si>
    <t>AS</t>
    <phoneticPr fontId="55" type="noConversion"/>
  </si>
  <si>
    <t>BB</t>
    <phoneticPr fontId="55" type="noConversion"/>
  </si>
  <si>
    <t>CB</t>
    <phoneticPr fontId="55" type="noConversion"/>
  </si>
  <si>
    <t>MW</t>
    <phoneticPr fontId="55" type="noConversion"/>
  </si>
  <si>
    <t>Cambridge Bananas</t>
    <phoneticPr fontId="55" type="noConversion"/>
  </si>
  <si>
    <t xml:space="preserve"> Minwoo Kim</t>
  </si>
  <si>
    <t xml:space="preserve"> Tiger Kim</t>
  </si>
  <si>
    <t>AS</t>
    <phoneticPr fontId="55" type="noConversion"/>
  </si>
  <si>
    <t>CB</t>
    <phoneticPr fontId="55" type="noConversion"/>
  </si>
  <si>
    <t>New England Aces</t>
    <phoneticPr fontId="55" type="noConversion"/>
  </si>
  <si>
    <t xml:space="preserve"> Younghan Kim</t>
  </si>
  <si>
    <t xml:space="preserve"> Jungil Lee</t>
  </si>
  <si>
    <t xml:space="preserve">Jungyu Lee </t>
  </si>
  <si>
    <t xml:space="preserve"> Phil Oh</t>
  </si>
  <si>
    <t xml:space="preserve">Hyosuk kim </t>
  </si>
  <si>
    <t>CB</t>
    <phoneticPr fontId="55" type="noConversion"/>
  </si>
  <si>
    <t>AS</t>
    <phoneticPr fontId="55" type="noConversion"/>
  </si>
  <si>
    <t xml:space="preserve"> Jihoon Park</t>
  </si>
  <si>
    <t>Youngjun Choi</t>
  </si>
  <si>
    <t>5-0-0</t>
    <phoneticPr fontId="55" type="noConversion"/>
  </si>
  <si>
    <t xml:space="preserve"> Seungwon Ju</t>
  </si>
  <si>
    <t xml:space="preserve"> David Vo</t>
  </si>
  <si>
    <t xml:space="preserve"> Chris Yee</t>
  </si>
  <si>
    <t>AS</t>
    <phoneticPr fontId="55" type="noConversion"/>
  </si>
  <si>
    <t>BB</t>
    <phoneticPr fontId="55" type="noConversion"/>
  </si>
  <si>
    <t>3-2-0</t>
    <phoneticPr fontId="55" type="noConversion"/>
  </si>
  <si>
    <t>0-5-0</t>
    <phoneticPr fontId="55" type="noConversion"/>
  </si>
  <si>
    <t>L3</t>
    <phoneticPr fontId="55" type="noConversion"/>
  </si>
  <si>
    <t>4-1-0</t>
    <phoneticPr fontId="55" type="noConversion"/>
  </si>
  <si>
    <t>1-4-0</t>
    <phoneticPr fontId="55" type="noConversion"/>
  </si>
  <si>
    <t xml:space="preserve"> Dohwee Kim</t>
  </si>
  <si>
    <t xml:space="preserve"> Andrew Kang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</si>
  <si>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22.5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&gt;=22.5) (Game 9 x 2.5)</t>
    </r>
    <phoneticPr fontId="55" type="noConversion"/>
  </si>
  <si>
    <t>BB</t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</si>
  <si>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9 IP (Minimum) (Game 9 x 1 IP)</t>
    </r>
    <phoneticPr fontId="55" type="noConversion"/>
  </si>
  <si>
    <t>W4</t>
    <phoneticPr fontId="55" type="noConversion"/>
  </si>
  <si>
    <t>W6</t>
    <phoneticPr fontId="55" type="noConversion"/>
  </si>
  <si>
    <t>L1</t>
    <phoneticPr fontId="55" type="noConversion"/>
  </si>
  <si>
    <t>L9</t>
    <phoneticPr fontId="55" type="noConversion"/>
  </si>
  <si>
    <t xml:space="preserve"> Jeonghyun shin</t>
  </si>
  <si>
    <t xml:space="preserve">Hyosuk </t>
  </si>
  <si>
    <t>BB</t>
    <phoneticPr fontId="55" type="noConversion"/>
  </si>
</sst>
</file>

<file path=xl/styles.xml><?xml version="1.0" encoding="utf-8"?>
<styleSheet xmlns="http://schemas.openxmlformats.org/spreadsheetml/2006/main">
  <numFmts count="10">
    <numFmt numFmtId="176" formatCode="m/d/yyyy"/>
    <numFmt numFmtId="177" formatCode="m/d"/>
    <numFmt numFmtId="178" formatCode="mm&quot;월 &quot;dd&quot;일&quot;"/>
    <numFmt numFmtId="179" formatCode="m/d;@"/>
    <numFmt numFmtId="180" formatCode="0.000"/>
    <numFmt numFmtId="181" formatCode="d\-mmm"/>
    <numFmt numFmtId="182" formatCode="0.0"/>
    <numFmt numFmtId="183" formatCode="0_);[Red]\(0\)"/>
    <numFmt numFmtId="184" formatCode="0.000_);[Red]\(0.000\)"/>
    <numFmt numFmtId="185" formatCode="0.000_ "/>
  </numFmts>
  <fonts count="6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Droid Sans Fallback"/>
      <family val="2"/>
      <charset val="1"/>
    </font>
    <font>
      <sz val="12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color rgb="FF000000"/>
      <name val="Droid Sans Fallback"/>
      <family val="2"/>
      <charset val="1"/>
    </font>
    <font>
      <b/>
      <sz val="13.5"/>
      <color rgb="FF000000"/>
      <name val="Arial"/>
      <family val="2"/>
      <charset val="1"/>
    </font>
    <font>
      <sz val="13.5"/>
      <color rgb="FF000000"/>
      <name val="Arial"/>
      <family val="2"/>
      <charset val="1"/>
    </font>
    <font>
      <sz val="13.5"/>
      <color rgb="FF000000"/>
      <name val="Droid Sans Fallback"/>
      <family val="2"/>
      <charset val="1"/>
    </font>
    <font>
      <sz val="13"/>
      <color rgb="FF141823"/>
      <name val="Droid Sans Fallback"/>
      <family val="2"/>
      <charset val="1"/>
    </font>
    <font>
      <sz val="13.5"/>
      <color rgb="FF000000"/>
      <name val="Calibri"/>
      <family val="2"/>
      <charset val="1"/>
    </font>
    <font>
      <b/>
      <sz val="13.5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u/>
      <sz val="18"/>
      <name val="Arial Bl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8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24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F6F7F8"/>
        <bgColor rgb="FFFFFFFF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4" fillId="0" borderId="0" applyProtection="0"/>
  </cellStyleXfs>
  <cellXfs count="5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77" fontId="17" fillId="6" borderId="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177" fontId="17" fillId="6" borderId="19" xfId="0" applyNumberFormat="1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177" fontId="17" fillId="3" borderId="26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177" fontId="17" fillId="3" borderId="18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177" fontId="17" fillId="3" borderId="38" xfId="0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177" fontId="17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177" fontId="17" fillId="3" borderId="11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/>
    </xf>
    <xf numFmtId="0" fontId="17" fillId="6" borderId="48" xfId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6" borderId="25" xfId="1" applyFont="1" applyFill="1" applyBorder="1" applyAlignment="1">
      <alignment horizontal="center" vertical="center"/>
    </xf>
    <xf numFmtId="0" fontId="17" fillId="6" borderId="47" xfId="1" applyFont="1" applyFill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3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4" fillId="0" borderId="0" xfId="0" applyFont="1"/>
    <xf numFmtId="0" fontId="23" fillId="2" borderId="6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6" borderId="16" xfId="0" applyFont="1" applyFill="1" applyBorder="1" applyAlignment="1">
      <alignment horizontal="center" vertical="center"/>
    </xf>
    <xf numFmtId="179" fontId="17" fillId="6" borderId="16" xfId="0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80" fontId="26" fillId="4" borderId="48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81" fontId="0" fillId="6" borderId="27" xfId="0" applyNumberForma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81" fontId="0" fillId="6" borderId="69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180" fontId="26" fillId="3" borderId="37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82" fontId="26" fillId="3" borderId="9" xfId="0" applyNumberFormat="1" applyFont="1" applyFill="1" applyBorder="1" applyAlignment="1">
      <alignment horizontal="center" vertical="center"/>
    </xf>
    <xf numFmtId="49" fontId="26" fillId="3" borderId="16" xfId="0" applyNumberFormat="1" applyFont="1" applyFill="1" applyBorder="1" applyAlignment="1">
      <alignment horizontal="center" vertical="center"/>
    </xf>
    <xf numFmtId="181" fontId="0" fillId="6" borderId="17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82" fontId="26" fillId="0" borderId="9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6" borderId="61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0" fontId="26" fillId="0" borderId="43" xfId="0" applyNumberFormat="1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182" fontId="26" fillId="0" borderId="71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51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6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center" vertical="center"/>
    </xf>
    <xf numFmtId="182" fontId="26" fillId="0" borderId="0" xfId="0" applyNumberFormat="1" applyFont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179" fontId="17" fillId="2" borderId="46" xfId="0" applyNumberFormat="1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79" fontId="17" fillId="3" borderId="48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79" fontId="17" fillId="3" borderId="37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80" fontId="26" fillId="0" borderId="0" xfId="0" applyNumberFormat="1" applyFont="1" applyAlignment="1">
      <alignment horizontal="center"/>
    </xf>
    <xf numFmtId="180" fontId="26" fillId="0" borderId="0" xfId="1" applyNumberFormat="1" applyFont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</xf>
    <xf numFmtId="180" fontId="26" fillId="0" borderId="0" xfId="1" applyNumberFormat="1" applyFont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4" fillId="0" borderId="0" xfId="1" applyFont="1" applyAlignment="1" applyProtection="1">
      <alignment horizontal="center"/>
    </xf>
    <xf numFmtId="0" fontId="54" fillId="0" borderId="0" xfId="1" applyFont="1" applyAlignment="1" applyProtection="1"/>
    <xf numFmtId="0" fontId="35" fillId="10" borderId="37" xfId="1" applyFont="1" applyFill="1" applyBorder="1" applyAlignment="1" applyProtection="1">
      <alignment horizontal="center" vertical="center"/>
    </xf>
    <xf numFmtId="0" fontId="31" fillId="10" borderId="85" xfId="1" applyFont="1" applyFill="1" applyBorder="1" applyAlignment="1" applyProtection="1">
      <alignment horizontal="center" vertical="center"/>
    </xf>
    <xf numFmtId="0" fontId="31" fillId="10" borderId="86" xfId="1" applyFont="1" applyFill="1" applyBorder="1" applyAlignment="1" applyProtection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6" fillId="0" borderId="0" xfId="1" applyFont="1" applyAlignment="1" applyProtection="1">
      <alignment horizontal="center" vertical="center"/>
    </xf>
    <xf numFmtId="0" fontId="35" fillId="10" borderId="0" xfId="1" applyFont="1" applyFill="1" applyAlignment="1" applyProtection="1">
      <alignment horizontal="center" vertical="center"/>
    </xf>
    <xf numFmtId="0" fontId="31" fillId="10" borderId="87" xfId="1" applyFont="1" applyFill="1" applyBorder="1" applyAlignment="1" applyProtection="1">
      <alignment horizontal="center" vertical="center"/>
    </xf>
    <xf numFmtId="0" fontId="31" fillId="10" borderId="0" xfId="1" applyFont="1" applyFill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0" fontId="39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0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1" fillId="0" borderId="0" xfId="1" applyFont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180" fontId="4" fillId="0" borderId="0" xfId="1" applyNumberFormat="1" applyFont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5" fillId="10" borderId="88" xfId="1" applyFont="1" applyFill="1" applyBorder="1" applyAlignment="1" applyProtection="1">
      <alignment horizontal="center" vertical="center"/>
    </xf>
    <xf numFmtId="0" fontId="31" fillId="10" borderId="89" xfId="1" applyFont="1" applyFill="1" applyBorder="1" applyAlignment="1" applyProtection="1">
      <alignment horizontal="center" vertical="center"/>
    </xf>
    <xf numFmtId="0" fontId="42" fillId="0" borderId="0" xfId="1" applyFont="1" applyAlignment="1" applyProtection="1">
      <alignment horizontal="center" vertical="center"/>
    </xf>
    <xf numFmtId="180" fontId="4" fillId="3" borderId="0" xfId="1" applyNumberFormat="1" applyFont="1" applyFill="1" applyBorder="1" applyAlignment="1" applyProtection="1">
      <alignment horizontal="center" vertical="center"/>
    </xf>
    <xf numFmtId="0" fontId="38" fillId="0" borderId="0" xfId="1" applyFont="1" applyAlignment="1">
      <alignment horizontal="center" vertical="center"/>
    </xf>
    <xf numFmtId="0" fontId="31" fillId="10" borderId="88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84" fontId="41" fillId="0" borderId="0" xfId="1" applyNumberFormat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184" fontId="39" fillId="0" borderId="0" xfId="1" applyNumberFormat="1" applyFont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54" fillId="0" borderId="0" xfId="1" applyFont="1" applyAlignment="1" applyProtection="1">
      <alignment horizontal="center"/>
    </xf>
    <xf numFmtId="0" fontId="44" fillId="0" borderId="0" xfId="1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10" borderId="83" xfId="1" applyFont="1" applyFill="1" applyBorder="1" applyAlignment="1" applyProtection="1">
      <alignment horizontal="center" vertical="center"/>
    </xf>
    <xf numFmtId="0" fontId="46" fillId="10" borderId="84" xfId="1" applyFont="1" applyFill="1" applyBorder="1" applyAlignment="1" applyProtection="1">
      <alignment horizontal="center" vertical="center"/>
    </xf>
    <xf numFmtId="0" fontId="46" fillId="10" borderId="90" xfId="1" applyFont="1" applyFill="1" applyBorder="1" applyAlignment="1" applyProtection="1">
      <alignment horizontal="center" vertical="center"/>
    </xf>
    <xf numFmtId="0" fontId="46" fillId="10" borderId="91" xfId="1" applyFont="1" applyFill="1" applyBorder="1" applyAlignment="1" applyProtection="1">
      <alignment horizontal="center" vertical="center"/>
    </xf>
    <xf numFmtId="0" fontId="46" fillId="10" borderId="92" xfId="1" applyFont="1" applyFill="1" applyBorder="1" applyAlignment="1" applyProtection="1">
      <alignment horizontal="center" vertical="center"/>
    </xf>
    <xf numFmtId="0" fontId="47" fillId="10" borderId="93" xfId="1" applyFont="1" applyFill="1" applyBorder="1" applyAlignment="1" applyProtection="1">
      <alignment horizontal="center" vertical="center"/>
    </xf>
    <xf numFmtId="2" fontId="26" fillId="0" borderId="0" xfId="0" applyNumberFormat="1" applyFont="1" applyAlignment="1">
      <alignment horizontal="center"/>
    </xf>
    <xf numFmtId="0" fontId="31" fillId="10" borderId="84" xfId="1" applyFont="1" applyFill="1" applyBorder="1" applyAlignment="1" applyProtection="1">
      <alignment horizontal="center" vertical="center"/>
    </xf>
    <xf numFmtId="0" fontId="31" fillId="10" borderId="90" xfId="1" applyFont="1" applyFill="1" applyBorder="1" applyAlignment="1" applyProtection="1">
      <alignment horizontal="center" vertical="center"/>
    </xf>
    <xf numFmtId="0" fontId="31" fillId="10" borderId="91" xfId="1" applyFont="1" applyFill="1" applyBorder="1" applyAlignment="1" applyProtection="1">
      <alignment horizontal="center" vertical="center"/>
    </xf>
    <xf numFmtId="2" fontId="26" fillId="0" borderId="0" xfId="1" applyNumberFormat="1" applyFont="1" applyAlignment="1" applyProtection="1">
      <alignment horizontal="center" vertical="center"/>
    </xf>
    <xf numFmtId="0" fontId="47" fillId="10" borderId="78" xfId="1" applyFont="1" applyFill="1" applyBorder="1" applyAlignment="1" applyProtection="1">
      <alignment horizontal="center" vertical="center"/>
    </xf>
    <xf numFmtId="0" fontId="50" fillId="0" borderId="84" xfId="1" applyFont="1" applyBorder="1" applyAlignment="1" applyProtection="1">
      <alignment horizontal="center" vertical="center"/>
    </xf>
    <xf numFmtId="0" fontId="50" fillId="0" borderId="90" xfId="1" applyFont="1" applyBorder="1" applyAlignment="1" applyProtection="1">
      <alignment horizontal="center" vertical="center"/>
    </xf>
    <xf numFmtId="0" fontId="50" fillId="0" borderId="91" xfId="1" applyFont="1" applyBorder="1" applyAlignment="1" applyProtection="1">
      <alignment horizontal="center" vertical="center"/>
    </xf>
    <xf numFmtId="0" fontId="50" fillId="0" borderId="92" xfId="1" applyFont="1" applyBorder="1" applyAlignment="1" applyProtection="1">
      <alignment horizontal="center" vertical="center"/>
    </xf>
    <xf numFmtId="0" fontId="47" fillId="10" borderId="89" xfId="1" applyFont="1" applyFill="1" applyBorder="1" applyAlignment="1" applyProtection="1">
      <alignment horizontal="center" vertical="center"/>
    </xf>
    <xf numFmtId="0" fontId="48" fillId="10" borderId="89" xfId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35" fillId="10" borderId="37" xfId="1" applyFont="1" applyFill="1" applyBorder="1" applyAlignment="1">
      <alignment horizontal="center" vertical="center"/>
    </xf>
    <xf numFmtId="0" fontId="31" fillId="10" borderId="94" xfId="1" applyFont="1" applyFill="1" applyBorder="1" applyAlignment="1" applyProtection="1">
      <alignment horizontal="center" vertical="center"/>
    </xf>
    <xf numFmtId="0" fontId="31" fillId="10" borderId="8" xfId="1" applyFont="1" applyFill="1" applyBorder="1" applyAlignment="1" applyProtection="1">
      <alignment horizontal="center" vertical="center"/>
    </xf>
    <xf numFmtId="0" fontId="31" fillId="10" borderId="66" xfId="1" applyFont="1" applyFill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38" fillId="2" borderId="13" xfId="1" applyFont="1" applyFill="1" applyBorder="1" applyAlignment="1">
      <alignment horizontal="center" vertical="center"/>
    </xf>
    <xf numFmtId="2" fontId="4" fillId="0" borderId="0" xfId="1" applyNumberFormat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38" fillId="2" borderId="48" xfId="1" applyFont="1" applyFill="1" applyBorder="1" applyAlignment="1">
      <alignment horizontal="center" vertical="center"/>
    </xf>
    <xf numFmtId="0" fontId="38" fillId="2" borderId="37" xfId="1" applyFont="1" applyFill="1" applyBorder="1" applyAlignment="1">
      <alignment horizontal="center" vertical="center"/>
    </xf>
    <xf numFmtId="0" fontId="31" fillId="10" borderId="74" xfId="1" applyFont="1" applyFill="1" applyBorder="1" applyAlignment="1" applyProtection="1">
      <alignment horizontal="center" vertical="center"/>
    </xf>
    <xf numFmtId="0" fontId="31" fillId="10" borderId="40" xfId="1" applyFont="1" applyFill="1" applyBorder="1" applyAlignment="1" applyProtection="1">
      <alignment horizontal="center" vertical="center"/>
    </xf>
    <xf numFmtId="0" fontId="31" fillId="10" borderId="39" xfId="1" applyFont="1" applyFill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52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/>
    </xf>
    <xf numFmtId="12" fontId="39" fillId="0" borderId="0" xfId="1" applyNumberFormat="1" applyFont="1" applyBorder="1" applyAlignment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2" fontId="4" fillId="0" borderId="0" xfId="1" applyNumberFormat="1" applyFont="1" applyBorder="1" applyAlignment="1" applyProtection="1">
      <alignment horizontal="center"/>
    </xf>
    <xf numFmtId="0" fontId="29" fillId="0" borderId="0" xfId="1" applyFont="1" applyAlignment="1" applyProtection="1">
      <alignment horizontal="center"/>
    </xf>
    <xf numFmtId="2" fontId="29" fillId="0" borderId="0" xfId="1" applyNumberFormat="1" applyFont="1" applyAlignment="1" applyProtection="1">
      <alignment horizontal="center"/>
    </xf>
    <xf numFmtId="0" fontId="29" fillId="0" borderId="0" xfId="1" applyFont="1" applyAlignment="1" applyProtection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80" fontId="0" fillId="0" borderId="0" xfId="1" applyNumberFormat="1" applyFont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56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Border="1" applyAlignment="1">
      <alignment horizontal="center" vertical="center"/>
    </xf>
    <xf numFmtId="2" fontId="23" fillId="0" borderId="0" xfId="1" applyNumberFormat="1" applyFont="1" applyBorder="1" applyAlignment="1">
      <alignment horizontal="center" vertical="center"/>
    </xf>
    <xf numFmtId="180" fontId="23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2" fontId="23" fillId="0" borderId="0" xfId="1" applyNumberFormat="1" applyFont="1" applyBorder="1" applyAlignment="1" applyProtection="1">
      <alignment horizontal="center" vertical="center"/>
    </xf>
    <xf numFmtId="180" fontId="23" fillId="0" borderId="0" xfId="1" applyNumberFormat="1" applyFont="1" applyBorder="1" applyAlignment="1" applyProtection="1">
      <alignment horizontal="center" vertical="center"/>
    </xf>
    <xf numFmtId="0" fontId="46" fillId="10" borderId="73" xfId="1" applyFont="1" applyFill="1" applyBorder="1" applyAlignment="1" applyProtection="1">
      <alignment horizontal="center" vertical="center"/>
    </xf>
    <xf numFmtId="0" fontId="46" fillId="10" borderId="74" xfId="1" applyFont="1" applyFill="1" applyBorder="1" applyAlignment="1" applyProtection="1">
      <alignment horizontal="center" vertical="center"/>
    </xf>
    <xf numFmtId="0" fontId="46" fillId="10" borderId="75" xfId="1" applyFont="1" applyFill="1" applyBorder="1" applyAlignment="1" applyProtection="1">
      <alignment horizontal="center" vertical="center"/>
    </xf>
    <xf numFmtId="0" fontId="46" fillId="10" borderId="76" xfId="1" applyFont="1" applyFill="1" applyBorder="1" applyAlignment="1" applyProtection="1">
      <alignment horizontal="center" vertical="center"/>
    </xf>
    <xf numFmtId="0" fontId="46" fillId="10" borderId="77" xfId="1" applyFont="1" applyFill="1" applyBorder="1" applyAlignment="1" applyProtection="1">
      <alignment horizontal="center" vertical="center"/>
    </xf>
    <xf numFmtId="0" fontId="46" fillId="10" borderId="78" xfId="1" applyFont="1" applyFill="1" applyBorder="1" applyAlignment="1" applyProtection="1">
      <alignment horizontal="center" vertical="center"/>
    </xf>
    <xf numFmtId="0" fontId="58" fillId="10" borderId="78" xfId="1" applyFont="1" applyFill="1" applyBorder="1" applyAlignment="1">
      <alignment horizontal="center" vertical="center"/>
    </xf>
    <xf numFmtId="183" fontId="58" fillId="10" borderId="78" xfId="1" applyNumberFormat="1" applyFont="1" applyFill="1" applyBorder="1" applyAlignment="1">
      <alignment horizontal="center" vertical="center"/>
    </xf>
    <xf numFmtId="183" fontId="58" fillId="10" borderId="79" xfId="1" applyNumberFormat="1" applyFont="1" applyFill="1" applyBorder="1" applyAlignment="1">
      <alignment horizontal="center" vertical="center"/>
    </xf>
    <xf numFmtId="0" fontId="58" fillId="10" borderId="80" xfId="1" applyFont="1" applyFill="1" applyBorder="1" applyAlignment="1">
      <alignment horizontal="center" vertical="center"/>
    </xf>
    <xf numFmtId="0" fontId="58" fillId="10" borderId="79" xfId="1" applyFont="1" applyFill="1" applyBorder="1" applyAlignment="1">
      <alignment horizontal="center" vertical="center"/>
    </xf>
    <xf numFmtId="184" fontId="58" fillId="10" borderId="78" xfId="1" applyNumberFormat="1" applyFont="1" applyFill="1" applyBorder="1" applyAlignment="1">
      <alignment horizontal="center" vertical="center"/>
    </xf>
    <xf numFmtId="184" fontId="58" fillId="10" borderId="80" xfId="1" applyNumberFormat="1" applyFont="1" applyFill="1" applyBorder="1" applyAlignment="1">
      <alignment horizontal="center" vertical="center"/>
    </xf>
    <xf numFmtId="185" fontId="58" fillId="10" borderId="81" xfId="1" applyNumberFormat="1" applyFont="1" applyFill="1" applyBorder="1" applyAlignment="1">
      <alignment horizontal="center" vertical="center"/>
    </xf>
    <xf numFmtId="0" fontId="23" fillId="4" borderId="0" xfId="1" applyFont="1" applyFill="1" applyAlignment="1" applyProtection="1">
      <alignment horizontal="center" vertical="center"/>
    </xf>
    <xf numFmtId="0" fontId="26" fillId="4" borderId="0" xfId="1" applyFont="1" applyFill="1" applyAlignment="1" applyProtection="1">
      <alignment horizontal="center" vertical="center"/>
    </xf>
    <xf numFmtId="0" fontId="34" fillId="0" borderId="82" xfId="1" applyFont="1" applyBorder="1" applyAlignment="1" applyProtection="1">
      <alignment horizontal="center" vertical="center"/>
    </xf>
    <xf numFmtId="0" fontId="58" fillId="10" borderId="83" xfId="1" applyFont="1" applyFill="1" applyBorder="1" applyAlignment="1">
      <alignment horizontal="center" vertical="center"/>
    </xf>
    <xf numFmtId="185" fontId="58" fillId="10" borderId="78" xfId="1" applyNumberFormat="1" applyFont="1" applyFill="1" applyBorder="1" applyAlignment="1">
      <alignment horizontal="center" vertical="center"/>
    </xf>
    <xf numFmtId="0" fontId="59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7" fillId="11" borderId="95" xfId="0" applyFont="1" applyFill="1" applyBorder="1" applyAlignment="1">
      <alignment horizontal="center"/>
    </xf>
    <xf numFmtId="180" fontId="57" fillId="11" borderId="95" xfId="0" applyNumberFormat="1" applyFont="1" applyFill="1" applyBorder="1" applyAlignment="1">
      <alignment horizontal="center"/>
    </xf>
    <xf numFmtId="0" fontId="31" fillId="10" borderId="96" xfId="1" applyFont="1" applyFill="1" applyBorder="1" applyAlignment="1" applyProtection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180" fontId="26" fillId="0" borderId="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2" fontId="57" fillId="11" borderId="95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7" fillId="3" borderId="5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0" fillId="0" borderId="0" xfId="1" applyFont="1" applyBorder="1" applyAlignment="1" applyProtection="1">
      <alignment horizontal="center"/>
    </xf>
    <xf numFmtId="0" fontId="38" fillId="0" borderId="40" xfId="1" applyFont="1" applyBorder="1" applyAlignment="1">
      <alignment horizontal="center" vertical="center"/>
    </xf>
    <xf numFmtId="0" fontId="40" fillId="0" borderId="40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33" fillId="0" borderId="0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49" fillId="0" borderId="0" xfId="1" applyFont="1" applyBorder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51" fillId="0" borderId="40" xfId="1" applyFont="1" applyBorder="1" applyAlignment="1">
      <alignment horizontal="center" vertical="center"/>
    </xf>
    <xf numFmtId="0" fontId="4" fillId="0" borderId="40" xfId="1" applyFont="1" applyBorder="1" applyAlignment="1" applyProtection="1">
      <alignment horizontal="center" vertical="center"/>
    </xf>
    <xf numFmtId="0" fontId="53" fillId="0" borderId="0" xfId="1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80" fontId="57" fillId="0" borderId="0" xfId="0" applyNumberFormat="1" applyFont="1" applyBorder="1" applyAlignment="1">
      <alignment horizontal="center"/>
    </xf>
  </cellXfs>
  <cellStyles count="2">
    <cellStyle name="TableStyleLight1" xfId="1"/>
    <cellStyle name="표준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>
      <selection activeCell="D24" sqref="D24"/>
    </sheetView>
  </sheetViews>
  <sheetFormatPr defaultRowHeight="15"/>
  <cols>
    <col min="1" max="1" width="2.42578125"/>
    <col min="2" max="2" width="4" style="1"/>
    <col min="3" max="3" width="3.7109375" style="1"/>
    <col min="4" max="4" width="21.42578125" style="1"/>
    <col min="5" max="5" width="16.140625" style="1"/>
    <col min="6" max="6" width="1.7109375" style="1"/>
    <col min="7" max="7" width="4.140625" style="2"/>
    <col min="8" max="8" width="3.7109375" style="1"/>
    <col min="9" max="9" width="21.85546875" style="1"/>
    <col min="10" max="10" width="13.7109375" style="1"/>
    <col min="11" max="11" width="1.7109375" style="1"/>
    <col min="12" max="12" width="3.85546875" style="2"/>
    <col min="13" max="13" width="3.7109375" style="1"/>
    <col min="14" max="14" width="23.7109375" style="1"/>
    <col min="15" max="15" width="12.28515625" style="1"/>
    <col min="16" max="16" width="0" style="1" hidden="1"/>
    <col min="17" max="17" width="1.7109375" style="1"/>
    <col min="18" max="18" width="3.85546875" style="2"/>
    <col min="19" max="19" width="3.7109375" style="1"/>
    <col min="20" max="20" width="20.7109375" style="1"/>
    <col min="21" max="21" width="13.7109375" style="1"/>
    <col min="22" max="22" width="0" style="1" hidden="1"/>
    <col min="23" max="23" width="1.7109375" style="1"/>
    <col min="24" max="24" width="3.85546875" style="2"/>
    <col min="25" max="25" width="3.7109375" style="1"/>
    <col min="26" max="26" width="22" style="1"/>
    <col min="27" max="27" width="18.5703125" style="1"/>
    <col min="28" max="28" width="0" style="1" hidden="1"/>
    <col min="29" max="1025" width="8.5703125"/>
  </cols>
  <sheetData>
    <row r="1" spans="1:2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46.5">
      <c r="B2"/>
      <c r="C2"/>
      <c r="D2"/>
      <c r="E2" s="441" t="s">
        <v>0</v>
      </c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/>
      <c r="AA2"/>
      <c r="AB2"/>
    </row>
    <row r="3" spans="1:28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21">
      <c r="B4" s="442" t="s">
        <v>1</v>
      </c>
      <c r="C4" s="442"/>
      <c r="D4" s="442"/>
      <c r="E4" s="442"/>
      <c r="F4" s="3"/>
      <c r="G4" s="443" t="s">
        <v>2</v>
      </c>
      <c r="H4" s="443"/>
      <c r="I4" s="443"/>
      <c r="J4" s="443"/>
      <c r="K4" s="3"/>
      <c r="L4" s="442" t="s">
        <v>3</v>
      </c>
      <c r="M4" s="442"/>
      <c r="N4" s="442"/>
      <c r="O4" s="442"/>
      <c r="P4" s="442"/>
      <c r="Q4" s="3"/>
      <c r="R4" s="442" t="s">
        <v>4</v>
      </c>
      <c r="S4" s="442"/>
      <c r="T4" s="442"/>
      <c r="U4" s="442"/>
      <c r="V4" s="442"/>
      <c r="W4" s="3"/>
      <c r="X4" s="442" t="s">
        <v>5</v>
      </c>
      <c r="Y4" s="442"/>
      <c r="Z4" s="442"/>
      <c r="AA4" s="442"/>
      <c r="AB4" s="442"/>
    </row>
    <row r="5" spans="1:28" s="4" customFormat="1" ht="23.25" customHeight="1">
      <c r="B5" s="5" t="s">
        <v>6</v>
      </c>
      <c r="C5" s="6" t="s">
        <v>7</v>
      </c>
      <c r="D5" s="7" t="s">
        <v>8</v>
      </c>
      <c r="E5" s="8" t="s">
        <v>9</v>
      </c>
      <c r="F5" s="9"/>
      <c r="G5" s="5" t="s">
        <v>6</v>
      </c>
      <c r="H5" s="10" t="s">
        <v>7</v>
      </c>
      <c r="I5" s="7" t="s">
        <v>8</v>
      </c>
      <c r="J5" s="8" t="s">
        <v>9</v>
      </c>
      <c r="K5" s="9"/>
      <c r="L5" s="5" t="s">
        <v>6</v>
      </c>
      <c r="M5" s="10" t="s">
        <v>7</v>
      </c>
      <c r="N5" s="7" t="s">
        <v>8</v>
      </c>
      <c r="O5" s="11" t="s">
        <v>9</v>
      </c>
      <c r="P5" s="12" t="s">
        <v>10</v>
      </c>
      <c r="Q5" s="9"/>
      <c r="R5" s="5" t="s">
        <v>6</v>
      </c>
      <c r="S5" s="10" t="s">
        <v>7</v>
      </c>
      <c r="T5" s="7" t="s">
        <v>8</v>
      </c>
      <c r="U5" s="11" t="s">
        <v>9</v>
      </c>
      <c r="V5" s="12" t="s">
        <v>10</v>
      </c>
      <c r="W5" s="9"/>
      <c r="X5" s="5" t="s">
        <v>6</v>
      </c>
      <c r="Y5" s="10" t="s">
        <v>7</v>
      </c>
      <c r="Z5" s="7" t="s">
        <v>8</v>
      </c>
      <c r="AA5" s="11" t="s">
        <v>9</v>
      </c>
      <c r="AB5" s="12" t="s">
        <v>10</v>
      </c>
    </row>
    <row r="6" spans="1:28" ht="23.25" customHeight="1">
      <c r="A6" s="4"/>
      <c r="B6" s="13">
        <v>1</v>
      </c>
      <c r="C6" s="14">
        <v>2</v>
      </c>
      <c r="D6" s="14" t="s">
        <v>11</v>
      </c>
      <c r="E6" s="15" t="s">
        <v>12</v>
      </c>
      <c r="F6" s="9"/>
      <c r="G6" s="16">
        <v>1</v>
      </c>
      <c r="H6" s="14">
        <v>1</v>
      </c>
      <c r="I6" s="14" t="s">
        <v>13</v>
      </c>
      <c r="J6" s="15" t="s">
        <v>14</v>
      </c>
      <c r="K6" s="9"/>
      <c r="L6" s="13">
        <v>1</v>
      </c>
      <c r="M6" s="14">
        <v>23</v>
      </c>
      <c r="N6" s="14" t="s">
        <v>15</v>
      </c>
      <c r="O6" s="15" t="s">
        <v>16</v>
      </c>
      <c r="P6" s="17"/>
      <c r="Q6" s="9"/>
      <c r="R6" s="13">
        <v>1</v>
      </c>
      <c r="S6" s="14">
        <v>8</v>
      </c>
      <c r="T6" s="14" t="s">
        <v>17</v>
      </c>
      <c r="U6" s="15" t="s">
        <v>18</v>
      </c>
      <c r="V6" s="18"/>
      <c r="W6" s="9"/>
      <c r="X6" s="13">
        <v>1</v>
      </c>
      <c r="Y6" s="14">
        <v>17</v>
      </c>
      <c r="Z6" s="14" t="s">
        <v>19</v>
      </c>
      <c r="AA6" s="15" t="s">
        <v>20</v>
      </c>
      <c r="AB6" s="19" t="s">
        <v>21</v>
      </c>
    </row>
    <row r="7" spans="1:28" ht="23.25" customHeight="1">
      <c r="A7" s="4"/>
      <c r="B7" s="13">
        <v>2</v>
      </c>
      <c r="C7" s="14">
        <v>3</v>
      </c>
      <c r="D7" s="20" t="s">
        <v>22</v>
      </c>
      <c r="E7" s="15" t="s">
        <v>23</v>
      </c>
      <c r="F7" s="9"/>
      <c r="G7" s="16">
        <v>2</v>
      </c>
      <c r="H7" s="14">
        <v>4</v>
      </c>
      <c r="I7" s="14" t="s">
        <v>24</v>
      </c>
      <c r="J7" s="15" t="s">
        <v>25</v>
      </c>
      <c r="K7" s="9"/>
      <c r="L7" s="13">
        <v>2</v>
      </c>
      <c r="M7" s="14">
        <v>4</v>
      </c>
      <c r="N7" s="14" t="s">
        <v>26</v>
      </c>
      <c r="O7" s="15" t="s">
        <v>27</v>
      </c>
      <c r="P7" s="21"/>
      <c r="Q7" s="9"/>
      <c r="R7" s="13">
        <v>2</v>
      </c>
      <c r="S7" s="14">
        <v>31</v>
      </c>
      <c r="T7" s="14" t="s">
        <v>28</v>
      </c>
      <c r="U7" s="15" t="s">
        <v>29</v>
      </c>
      <c r="V7" s="18"/>
      <c r="W7" s="9"/>
      <c r="X7" s="13">
        <v>2</v>
      </c>
      <c r="Y7" s="14">
        <v>10</v>
      </c>
      <c r="Z7" s="14" t="s">
        <v>30</v>
      </c>
      <c r="AA7" s="15" t="s">
        <v>31</v>
      </c>
      <c r="AB7" s="22" t="s">
        <v>32</v>
      </c>
    </row>
    <row r="8" spans="1:28" ht="23.25" customHeight="1">
      <c r="A8" s="4"/>
      <c r="B8" s="13">
        <v>3</v>
      </c>
      <c r="C8" s="14">
        <v>7</v>
      </c>
      <c r="D8" s="20" t="s">
        <v>33</v>
      </c>
      <c r="E8" s="15" t="s">
        <v>34</v>
      </c>
      <c r="F8" s="9"/>
      <c r="G8" s="16">
        <v>3</v>
      </c>
      <c r="H8" s="14">
        <v>7</v>
      </c>
      <c r="I8" s="14" t="s">
        <v>35</v>
      </c>
      <c r="J8" s="15" t="s">
        <v>36</v>
      </c>
      <c r="K8" s="9"/>
      <c r="L8" s="13">
        <v>3</v>
      </c>
      <c r="M8" s="14">
        <v>7</v>
      </c>
      <c r="N8" s="14" t="s">
        <v>37</v>
      </c>
      <c r="O8" s="14" t="s">
        <v>38</v>
      </c>
      <c r="P8" s="21"/>
      <c r="Q8" s="9"/>
      <c r="R8" s="13">
        <v>3</v>
      </c>
      <c r="S8" s="14">
        <v>34</v>
      </c>
      <c r="T8" s="14" t="s">
        <v>39</v>
      </c>
      <c r="U8" s="15" t="s">
        <v>40</v>
      </c>
      <c r="V8" s="18"/>
      <c r="W8" s="9"/>
      <c r="X8" s="13">
        <v>3</v>
      </c>
      <c r="Y8" s="14">
        <v>33</v>
      </c>
      <c r="Z8" s="14" t="s">
        <v>41</v>
      </c>
      <c r="AA8" s="15" t="s">
        <v>42</v>
      </c>
      <c r="AB8" s="21"/>
    </row>
    <row r="9" spans="1:28" ht="23.25" customHeight="1">
      <c r="A9" s="4"/>
      <c r="B9" s="13">
        <v>4</v>
      </c>
      <c r="C9" s="14">
        <v>8</v>
      </c>
      <c r="D9" s="14" t="s">
        <v>43</v>
      </c>
      <c r="E9" s="15" t="s">
        <v>44</v>
      </c>
      <c r="F9" s="9"/>
      <c r="G9" s="16">
        <v>4</v>
      </c>
      <c r="H9" s="14">
        <v>8</v>
      </c>
      <c r="I9" s="14" t="s">
        <v>45</v>
      </c>
      <c r="J9" s="15" t="s">
        <v>46</v>
      </c>
      <c r="K9" s="9"/>
      <c r="L9" s="13">
        <v>4</v>
      </c>
      <c r="M9" s="14">
        <v>8</v>
      </c>
      <c r="N9" s="14" t="s">
        <v>47</v>
      </c>
      <c r="O9" s="15" t="s">
        <v>48</v>
      </c>
      <c r="P9" s="21"/>
      <c r="Q9" s="9"/>
      <c r="R9" s="13">
        <v>4</v>
      </c>
      <c r="S9" s="14">
        <v>47</v>
      </c>
      <c r="T9" s="14" t="s">
        <v>49</v>
      </c>
      <c r="U9" s="15" t="s">
        <v>50</v>
      </c>
      <c r="V9" s="18"/>
      <c r="W9" s="9"/>
      <c r="X9" s="13">
        <v>4</v>
      </c>
      <c r="Y9" s="14">
        <v>42</v>
      </c>
      <c r="Z9" s="14" t="s">
        <v>51</v>
      </c>
      <c r="AA9" s="15" t="s">
        <v>52</v>
      </c>
      <c r="AB9" s="21"/>
    </row>
    <row r="10" spans="1:28" ht="23.25" customHeight="1">
      <c r="A10" s="4"/>
      <c r="B10" s="13">
        <v>5</v>
      </c>
      <c r="C10" s="14">
        <v>11</v>
      </c>
      <c r="D10" s="14" t="s">
        <v>53</v>
      </c>
      <c r="E10" s="15" t="s">
        <v>54</v>
      </c>
      <c r="F10" s="9"/>
      <c r="G10" s="16">
        <v>5</v>
      </c>
      <c r="H10" s="14">
        <v>13</v>
      </c>
      <c r="I10" s="14" t="s">
        <v>55</v>
      </c>
      <c r="J10" s="15" t="s">
        <v>56</v>
      </c>
      <c r="K10" s="9"/>
      <c r="L10" s="13">
        <v>5</v>
      </c>
      <c r="M10" s="14">
        <v>10</v>
      </c>
      <c r="N10" s="14" t="s">
        <v>57</v>
      </c>
      <c r="O10" s="15" t="s">
        <v>58</v>
      </c>
      <c r="P10" s="21"/>
      <c r="Q10" s="9"/>
      <c r="R10" s="13">
        <v>5</v>
      </c>
      <c r="S10" s="14">
        <v>12</v>
      </c>
      <c r="T10" s="14" t="s">
        <v>59</v>
      </c>
      <c r="U10" s="15" t="s">
        <v>60</v>
      </c>
      <c r="V10" s="18"/>
      <c r="W10" s="9"/>
      <c r="X10" s="13">
        <v>5</v>
      </c>
      <c r="Y10" s="14">
        <v>2</v>
      </c>
      <c r="Z10" s="14" t="s">
        <v>61</v>
      </c>
      <c r="AA10" s="15" t="s">
        <v>62</v>
      </c>
      <c r="AB10" s="21"/>
    </row>
    <row r="11" spans="1:28" ht="23.25" customHeight="1">
      <c r="A11" s="4"/>
      <c r="B11" s="13">
        <v>6</v>
      </c>
      <c r="C11" s="14">
        <v>16</v>
      </c>
      <c r="D11" s="14" t="s">
        <v>63</v>
      </c>
      <c r="E11" s="15" t="s">
        <v>64</v>
      </c>
      <c r="F11" s="9"/>
      <c r="G11" s="16">
        <v>6</v>
      </c>
      <c r="H11" s="14">
        <v>36</v>
      </c>
      <c r="I11" s="14" t="s">
        <v>65</v>
      </c>
      <c r="J11" s="15" t="s">
        <v>66</v>
      </c>
      <c r="K11" s="9"/>
      <c r="L11" s="13">
        <v>6</v>
      </c>
      <c r="M11" s="14">
        <v>11</v>
      </c>
      <c r="N11" s="14" t="s">
        <v>67</v>
      </c>
      <c r="O11" s="15" t="s">
        <v>68</v>
      </c>
      <c r="P11" s="21"/>
      <c r="Q11" s="9"/>
      <c r="R11" s="13">
        <v>6</v>
      </c>
      <c r="S11" s="14">
        <v>24</v>
      </c>
      <c r="T11" s="14" t="s">
        <v>69</v>
      </c>
      <c r="U11" s="15" t="s">
        <v>70</v>
      </c>
      <c r="V11" s="18"/>
      <c r="W11" s="9"/>
      <c r="X11" s="13">
        <v>6</v>
      </c>
      <c r="Y11" s="14">
        <v>34</v>
      </c>
      <c r="Z11" s="14" t="s">
        <v>71</v>
      </c>
      <c r="AA11" s="15" t="s">
        <v>72</v>
      </c>
      <c r="AB11" s="21"/>
    </row>
    <row r="12" spans="1:28" ht="23.25" customHeight="1">
      <c r="A12" s="4"/>
      <c r="B12" s="13">
        <v>7</v>
      </c>
      <c r="C12" s="14">
        <v>17</v>
      </c>
      <c r="D12" s="14" t="s">
        <v>73</v>
      </c>
      <c r="E12" s="15" t="s">
        <v>74</v>
      </c>
      <c r="F12" s="9"/>
      <c r="G12" s="16">
        <v>7</v>
      </c>
      <c r="H12" s="14">
        <v>45</v>
      </c>
      <c r="I12" s="14" t="s">
        <v>75</v>
      </c>
      <c r="J12" s="15" t="s">
        <v>76</v>
      </c>
      <c r="K12" s="9"/>
      <c r="L12" s="13">
        <v>7</v>
      </c>
      <c r="M12" s="14">
        <v>12</v>
      </c>
      <c r="N12" s="14" t="s">
        <v>77</v>
      </c>
      <c r="O12" s="15" t="s">
        <v>78</v>
      </c>
      <c r="P12" s="21"/>
      <c r="Q12" s="9"/>
      <c r="R12" s="13">
        <v>7</v>
      </c>
      <c r="S12" s="14">
        <v>33</v>
      </c>
      <c r="T12" s="14" t="s">
        <v>79</v>
      </c>
      <c r="U12" s="15" t="s">
        <v>80</v>
      </c>
      <c r="V12" s="18"/>
      <c r="W12" s="9"/>
      <c r="X12" s="13">
        <v>7</v>
      </c>
      <c r="Y12" s="14">
        <v>24</v>
      </c>
      <c r="Z12" s="14" t="s">
        <v>81</v>
      </c>
      <c r="AA12" s="15" t="s">
        <v>82</v>
      </c>
      <c r="AB12" s="21"/>
    </row>
    <row r="13" spans="1:28" ht="23.25" customHeight="1">
      <c r="A13" s="4"/>
      <c r="B13" s="13">
        <v>8</v>
      </c>
      <c r="C13" s="14">
        <v>22</v>
      </c>
      <c r="D13" s="14" t="s">
        <v>83</v>
      </c>
      <c r="E13" s="15" t="s">
        <v>84</v>
      </c>
      <c r="F13" s="9"/>
      <c r="G13" s="16">
        <v>8</v>
      </c>
      <c r="H13" s="14">
        <v>49</v>
      </c>
      <c r="I13" s="14" t="s">
        <v>85</v>
      </c>
      <c r="J13" s="15" t="s">
        <v>86</v>
      </c>
      <c r="K13" s="9"/>
      <c r="L13" s="13">
        <v>8</v>
      </c>
      <c r="M13" s="14">
        <v>17</v>
      </c>
      <c r="N13" s="14" t="s">
        <v>87</v>
      </c>
      <c r="O13" s="15" t="s">
        <v>88</v>
      </c>
      <c r="P13" s="21"/>
      <c r="Q13" s="9"/>
      <c r="R13" s="13">
        <v>8</v>
      </c>
      <c r="S13" s="14">
        <v>1</v>
      </c>
      <c r="T13" s="14" t="s">
        <v>89</v>
      </c>
      <c r="U13" s="15" t="s">
        <v>90</v>
      </c>
      <c r="V13" s="18"/>
      <c r="W13" s="9"/>
      <c r="X13" s="13">
        <v>8</v>
      </c>
      <c r="Y13" s="14">
        <v>12</v>
      </c>
      <c r="Z13" s="14" t="s">
        <v>91</v>
      </c>
      <c r="AA13" s="15" t="s">
        <v>92</v>
      </c>
      <c r="AB13" s="21"/>
    </row>
    <row r="14" spans="1:28" ht="23.25" customHeight="1">
      <c r="A14" s="4"/>
      <c r="B14" s="13">
        <v>9</v>
      </c>
      <c r="C14" s="14">
        <v>23</v>
      </c>
      <c r="D14" s="14" t="s">
        <v>93</v>
      </c>
      <c r="E14" s="15" t="s">
        <v>94</v>
      </c>
      <c r="F14" s="9"/>
      <c r="G14" s="16">
        <v>9</v>
      </c>
      <c r="H14" s="14">
        <v>61</v>
      </c>
      <c r="I14" s="14" t="s">
        <v>95</v>
      </c>
      <c r="J14" s="15" t="s">
        <v>96</v>
      </c>
      <c r="K14" s="9"/>
      <c r="L14" s="13">
        <v>9</v>
      </c>
      <c r="M14" s="14">
        <v>21</v>
      </c>
      <c r="N14" s="14" t="s">
        <v>97</v>
      </c>
      <c r="O14" s="15" t="s">
        <v>98</v>
      </c>
      <c r="P14" s="21"/>
      <c r="Q14" s="9"/>
      <c r="R14" s="13">
        <v>9</v>
      </c>
      <c r="S14" s="14">
        <v>17</v>
      </c>
      <c r="T14" s="14" t="s">
        <v>99</v>
      </c>
      <c r="U14" s="15" t="s">
        <v>100</v>
      </c>
      <c r="V14" s="18"/>
      <c r="W14" s="9"/>
      <c r="X14" s="13">
        <v>9</v>
      </c>
      <c r="Y14" s="14">
        <v>23</v>
      </c>
      <c r="Z14" s="14" t="s">
        <v>101</v>
      </c>
      <c r="AA14" s="15" t="s">
        <v>102</v>
      </c>
      <c r="AB14" s="21"/>
    </row>
    <row r="15" spans="1:28" ht="23.25" customHeight="1">
      <c r="A15" s="4"/>
      <c r="B15" s="13">
        <v>10</v>
      </c>
      <c r="C15" s="14">
        <v>27</v>
      </c>
      <c r="D15" s="14" t="s">
        <v>103</v>
      </c>
      <c r="E15" s="15" t="s">
        <v>104</v>
      </c>
      <c r="F15" s="9"/>
      <c r="G15" s="16">
        <v>10</v>
      </c>
      <c r="H15" s="14">
        <v>89</v>
      </c>
      <c r="I15" s="14" t="s">
        <v>105</v>
      </c>
      <c r="J15" s="15" t="s">
        <v>106</v>
      </c>
      <c r="K15" s="9"/>
      <c r="L15" s="13">
        <v>10</v>
      </c>
      <c r="M15" s="14">
        <v>26</v>
      </c>
      <c r="N15" s="14" t="s">
        <v>107</v>
      </c>
      <c r="O15" s="15" t="s">
        <v>108</v>
      </c>
      <c r="P15" s="21"/>
      <c r="Q15" s="9"/>
      <c r="R15" s="13">
        <v>10</v>
      </c>
      <c r="S15" s="14">
        <v>14</v>
      </c>
      <c r="T15" s="14" t="s">
        <v>109</v>
      </c>
      <c r="U15" s="15" t="s">
        <v>110</v>
      </c>
      <c r="V15" s="18"/>
      <c r="W15" s="9"/>
      <c r="X15" s="13">
        <v>10</v>
      </c>
      <c r="Y15" s="14">
        <v>18</v>
      </c>
      <c r="Z15" s="14" t="s">
        <v>111</v>
      </c>
      <c r="AA15" s="15" t="s">
        <v>112</v>
      </c>
      <c r="AB15" s="21"/>
    </row>
    <row r="16" spans="1:28" ht="23.25" customHeight="1">
      <c r="A16" s="4"/>
      <c r="B16" s="13">
        <v>11</v>
      </c>
      <c r="C16" s="14">
        <v>28</v>
      </c>
      <c r="D16" s="14" t="s">
        <v>113</v>
      </c>
      <c r="E16" s="15" t="s">
        <v>114</v>
      </c>
      <c r="F16" s="9"/>
      <c r="G16" s="16">
        <v>11</v>
      </c>
      <c r="H16" s="14">
        <v>11</v>
      </c>
      <c r="I16" s="14" t="s">
        <v>115</v>
      </c>
      <c r="J16" s="15" t="s">
        <v>116</v>
      </c>
      <c r="K16" s="9"/>
      <c r="L16" s="13">
        <v>11</v>
      </c>
      <c r="M16" s="14">
        <v>29</v>
      </c>
      <c r="N16" s="14" t="s">
        <v>117</v>
      </c>
      <c r="O16" s="15" t="s">
        <v>118</v>
      </c>
      <c r="P16" s="21"/>
      <c r="Q16" s="9"/>
      <c r="R16" s="13">
        <v>11</v>
      </c>
      <c r="S16" s="14">
        <v>29</v>
      </c>
      <c r="T16" s="14" t="s">
        <v>119</v>
      </c>
      <c r="U16" s="15" t="s">
        <v>120</v>
      </c>
      <c r="V16" s="18"/>
      <c r="W16" s="9"/>
      <c r="X16" s="13">
        <v>11</v>
      </c>
      <c r="Y16" s="14">
        <v>1</v>
      </c>
      <c r="Z16" s="14" t="s">
        <v>121</v>
      </c>
      <c r="AA16" s="23" t="s">
        <v>122</v>
      </c>
      <c r="AB16" s="21"/>
    </row>
    <row r="17" spans="1:28" ht="23.25" customHeight="1">
      <c r="A17" s="4"/>
      <c r="B17" s="13">
        <v>12</v>
      </c>
      <c r="C17" s="14">
        <v>33</v>
      </c>
      <c r="D17" s="14" t="s">
        <v>123</v>
      </c>
      <c r="E17" s="15" t="s">
        <v>124</v>
      </c>
      <c r="F17" s="9"/>
      <c r="G17" s="16">
        <v>12</v>
      </c>
      <c r="H17" s="14">
        <v>99</v>
      </c>
      <c r="I17" s="14" t="s">
        <v>125</v>
      </c>
      <c r="J17" s="15" t="s">
        <v>126</v>
      </c>
      <c r="K17" s="9"/>
      <c r="L17" s="13">
        <v>12</v>
      </c>
      <c r="M17" s="14">
        <v>42</v>
      </c>
      <c r="N17" s="14" t="s">
        <v>127</v>
      </c>
      <c r="O17" s="15" t="s">
        <v>128</v>
      </c>
      <c r="P17" s="21"/>
      <c r="Q17" s="9"/>
      <c r="R17" s="13">
        <v>12</v>
      </c>
      <c r="S17" s="14">
        <v>7</v>
      </c>
      <c r="T17" s="14" t="s">
        <v>129</v>
      </c>
      <c r="U17" s="15" t="s">
        <v>130</v>
      </c>
      <c r="V17" s="18"/>
      <c r="W17" s="9"/>
      <c r="X17" s="13">
        <v>12</v>
      </c>
      <c r="Y17" s="14">
        <v>28</v>
      </c>
      <c r="Z17" s="14" t="s">
        <v>131</v>
      </c>
      <c r="AA17" s="15" t="s">
        <v>132</v>
      </c>
      <c r="AB17" s="21"/>
    </row>
    <row r="18" spans="1:28" ht="23.25" customHeight="1">
      <c r="A18" s="4"/>
      <c r="B18" s="13">
        <v>13</v>
      </c>
      <c r="C18" s="14">
        <v>47</v>
      </c>
      <c r="D18" s="14" t="s">
        <v>133</v>
      </c>
      <c r="E18" s="15" t="s">
        <v>134</v>
      </c>
      <c r="F18" s="9"/>
      <c r="G18" s="16">
        <v>13</v>
      </c>
      <c r="H18" s="14">
        <v>19</v>
      </c>
      <c r="I18" s="14" t="s">
        <v>135</v>
      </c>
      <c r="J18" s="15" t="s">
        <v>136</v>
      </c>
      <c r="K18" s="9"/>
      <c r="L18" s="13">
        <v>13</v>
      </c>
      <c r="M18" s="14">
        <v>44</v>
      </c>
      <c r="N18" s="14" t="s">
        <v>137</v>
      </c>
      <c r="O18" s="15" t="s">
        <v>138</v>
      </c>
      <c r="P18" s="21"/>
      <c r="Q18" s="9"/>
      <c r="R18" s="13">
        <v>13</v>
      </c>
      <c r="S18" s="14">
        <v>11</v>
      </c>
      <c r="T18" s="14" t="s">
        <v>139</v>
      </c>
      <c r="U18" s="15" t="s">
        <v>140</v>
      </c>
      <c r="V18" s="18"/>
      <c r="W18" s="9"/>
      <c r="X18" s="13">
        <v>13</v>
      </c>
      <c r="Y18" s="14">
        <v>29</v>
      </c>
      <c r="Z18" s="14" t="s">
        <v>141</v>
      </c>
      <c r="AA18" s="15" t="s">
        <v>142</v>
      </c>
      <c r="AB18" s="21"/>
    </row>
    <row r="19" spans="1:28" ht="23.25" customHeight="1">
      <c r="A19" s="4"/>
      <c r="B19" s="13">
        <v>14</v>
      </c>
      <c r="C19" s="14">
        <v>51</v>
      </c>
      <c r="D19" s="14" t="s">
        <v>143</v>
      </c>
      <c r="E19" s="15" t="s">
        <v>144</v>
      </c>
      <c r="F19" s="9"/>
      <c r="G19" s="16">
        <v>14</v>
      </c>
      <c r="H19" s="14">
        <v>0</v>
      </c>
      <c r="I19" s="14" t="s">
        <v>145</v>
      </c>
      <c r="J19" s="15" t="s">
        <v>146</v>
      </c>
      <c r="K19" s="9"/>
      <c r="L19" s="13">
        <v>14</v>
      </c>
      <c r="M19" s="14">
        <v>71</v>
      </c>
      <c r="N19" s="14" t="s">
        <v>147</v>
      </c>
      <c r="O19" s="15" t="s">
        <v>148</v>
      </c>
      <c r="P19" s="21"/>
      <c r="Q19" s="9"/>
      <c r="R19" s="13">
        <v>14</v>
      </c>
      <c r="S19" s="14">
        <v>21</v>
      </c>
      <c r="T19" s="14" t="s">
        <v>149</v>
      </c>
      <c r="U19" s="15" t="s">
        <v>150</v>
      </c>
      <c r="V19" s="18"/>
      <c r="W19" s="9"/>
      <c r="X19" s="13">
        <v>14</v>
      </c>
      <c r="Y19" s="14">
        <v>44</v>
      </c>
      <c r="Z19" s="14" t="s">
        <v>151</v>
      </c>
      <c r="AA19" s="15" t="s">
        <v>152</v>
      </c>
      <c r="AB19" s="22" t="s">
        <v>153</v>
      </c>
    </row>
    <row r="20" spans="1:28" ht="23.25" customHeight="1">
      <c r="A20" s="4"/>
      <c r="B20" s="13">
        <v>15</v>
      </c>
      <c r="C20" s="14">
        <v>52</v>
      </c>
      <c r="D20" s="20" t="s">
        <v>154</v>
      </c>
      <c r="E20" s="15" t="s">
        <v>155</v>
      </c>
      <c r="F20" s="9"/>
      <c r="G20" s="16">
        <v>15</v>
      </c>
      <c r="H20" s="24"/>
      <c r="I20" s="24"/>
      <c r="J20" s="25"/>
      <c r="K20" s="9"/>
      <c r="L20" s="13">
        <v>15</v>
      </c>
      <c r="M20" s="14">
        <v>91</v>
      </c>
      <c r="N20" s="14" t="s">
        <v>156</v>
      </c>
      <c r="O20" s="15" t="s">
        <v>157</v>
      </c>
      <c r="P20" s="21"/>
      <c r="Q20" s="9"/>
      <c r="R20" s="13">
        <v>15</v>
      </c>
      <c r="S20" s="14">
        <v>80</v>
      </c>
      <c r="T20" s="14" t="s">
        <v>158</v>
      </c>
      <c r="U20" s="15" t="s">
        <v>159</v>
      </c>
      <c r="V20" s="18"/>
      <c r="W20" s="9"/>
      <c r="X20" s="13">
        <v>15</v>
      </c>
      <c r="Y20" s="14">
        <v>9</v>
      </c>
      <c r="Z20" s="14" t="s">
        <v>160</v>
      </c>
      <c r="AA20" s="15" t="s">
        <v>161</v>
      </c>
      <c r="AB20" s="21"/>
    </row>
    <row r="21" spans="1:28" ht="23.25" customHeight="1">
      <c r="A21" s="4"/>
      <c r="B21" s="13">
        <v>16</v>
      </c>
      <c r="C21" s="14">
        <v>63</v>
      </c>
      <c r="D21" s="14" t="s">
        <v>162</v>
      </c>
      <c r="E21" s="15" t="s">
        <v>163</v>
      </c>
      <c r="F21" s="9"/>
      <c r="G21" s="13">
        <v>16</v>
      </c>
      <c r="H21" s="24"/>
      <c r="I21" s="24"/>
      <c r="J21" s="25"/>
      <c r="K21" s="9"/>
      <c r="L21" s="13">
        <v>16</v>
      </c>
      <c r="M21" s="14">
        <v>5</v>
      </c>
      <c r="N21" s="14" t="s">
        <v>164</v>
      </c>
      <c r="O21" s="15" t="s">
        <v>165</v>
      </c>
      <c r="P21" s="21"/>
      <c r="Q21" s="9"/>
      <c r="R21" s="13">
        <v>16</v>
      </c>
      <c r="S21" s="14">
        <v>9</v>
      </c>
      <c r="T21" s="14" t="s">
        <v>166</v>
      </c>
      <c r="U21" s="15" t="s">
        <v>167</v>
      </c>
      <c r="V21" s="18"/>
      <c r="W21" s="9"/>
      <c r="X21" s="13">
        <v>16</v>
      </c>
      <c r="Y21" s="14">
        <v>3</v>
      </c>
      <c r="Z21" s="14" t="s">
        <v>168</v>
      </c>
      <c r="AA21" s="15" t="s">
        <v>169</v>
      </c>
      <c r="AB21" s="21"/>
    </row>
    <row r="22" spans="1:28" ht="23.25" customHeight="1">
      <c r="A22" s="4"/>
      <c r="B22" s="13">
        <v>17</v>
      </c>
      <c r="C22" s="14">
        <v>31</v>
      </c>
      <c r="D22" s="14" t="s">
        <v>170</v>
      </c>
      <c r="E22" s="14" t="s">
        <v>171</v>
      </c>
      <c r="F22" s="9"/>
      <c r="G22" s="13">
        <v>17</v>
      </c>
      <c r="H22" s="26"/>
      <c r="I22" s="27"/>
      <c r="J22" s="26"/>
      <c r="K22" s="9"/>
      <c r="L22" s="13">
        <v>17</v>
      </c>
      <c r="M22" s="14">
        <v>57</v>
      </c>
      <c r="N22" s="14" t="s">
        <v>172</v>
      </c>
      <c r="O22" s="15" t="s">
        <v>173</v>
      </c>
      <c r="P22" s="21"/>
      <c r="Q22" s="9"/>
      <c r="R22" s="13">
        <v>17</v>
      </c>
      <c r="S22" s="14">
        <v>23</v>
      </c>
      <c r="T22" s="14" t="s">
        <v>174</v>
      </c>
      <c r="U22" s="15" t="s">
        <v>175</v>
      </c>
      <c r="V22" s="18"/>
      <c r="W22" s="9"/>
      <c r="X22" s="13">
        <v>17</v>
      </c>
      <c r="Y22" s="14">
        <v>51</v>
      </c>
      <c r="Z22" s="14" t="s">
        <v>176</v>
      </c>
      <c r="AA22" s="15" t="s">
        <v>177</v>
      </c>
      <c r="AB22" s="21"/>
    </row>
    <row r="23" spans="1:28" ht="23.25" customHeight="1">
      <c r="A23" s="4"/>
      <c r="B23" s="13">
        <v>18</v>
      </c>
      <c r="C23" s="14">
        <v>54</v>
      </c>
      <c r="D23" s="14" t="s">
        <v>178</v>
      </c>
      <c r="E23" s="15" t="s">
        <v>179</v>
      </c>
      <c r="F23" s="9"/>
      <c r="G23" s="13">
        <v>18</v>
      </c>
      <c r="H23" s="26"/>
      <c r="I23" s="26"/>
      <c r="J23" s="26"/>
      <c r="K23" s="9"/>
      <c r="L23" s="13">
        <v>18</v>
      </c>
      <c r="M23" s="14">
        <v>45</v>
      </c>
      <c r="N23" s="14" t="s">
        <v>180</v>
      </c>
      <c r="O23" s="15" t="s">
        <v>181</v>
      </c>
      <c r="P23" s="21"/>
      <c r="Q23" s="9"/>
      <c r="R23" s="13">
        <v>18</v>
      </c>
      <c r="S23" s="14">
        <v>26</v>
      </c>
      <c r="T23" s="14" t="s">
        <v>182</v>
      </c>
      <c r="U23" s="15" t="s">
        <v>183</v>
      </c>
      <c r="V23" s="18"/>
      <c r="W23" s="9"/>
      <c r="X23" s="13">
        <v>18</v>
      </c>
      <c r="Y23" s="14">
        <v>5</v>
      </c>
      <c r="Z23" s="14" t="s">
        <v>184</v>
      </c>
      <c r="AA23" s="15" t="s">
        <v>185</v>
      </c>
      <c r="AB23" s="21"/>
    </row>
    <row r="24" spans="1:28" ht="23.25" customHeight="1">
      <c r="A24" s="4"/>
      <c r="B24" s="13">
        <v>19</v>
      </c>
      <c r="C24" s="14">
        <v>55</v>
      </c>
      <c r="D24" s="14" t="s">
        <v>186</v>
      </c>
      <c r="E24" s="14" t="s">
        <v>186</v>
      </c>
      <c r="F24" s="9"/>
      <c r="G24" s="13">
        <v>19</v>
      </c>
      <c r="H24" s="26"/>
      <c r="I24" s="26"/>
      <c r="J24" s="26"/>
      <c r="K24" s="9"/>
      <c r="L24" s="13">
        <v>19</v>
      </c>
      <c r="M24" s="14">
        <v>90</v>
      </c>
      <c r="N24" s="14" t="s">
        <v>187</v>
      </c>
      <c r="O24" s="15" t="s">
        <v>188</v>
      </c>
      <c r="P24" s="21"/>
      <c r="Q24" s="9"/>
      <c r="R24" s="13">
        <v>19</v>
      </c>
      <c r="S24" s="14">
        <v>69</v>
      </c>
      <c r="T24" s="14" t="s">
        <v>189</v>
      </c>
      <c r="U24" s="15" t="s">
        <v>190</v>
      </c>
      <c r="V24" s="28"/>
      <c r="W24" s="9"/>
      <c r="X24" s="13">
        <v>19</v>
      </c>
      <c r="Y24" s="14">
        <v>87</v>
      </c>
      <c r="Z24" s="14" t="s">
        <v>191</v>
      </c>
      <c r="AA24" s="15" t="s">
        <v>192</v>
      </c>
      <c r="AB24" s="21"/>
    </row>
    <row r="25" spans="1:28" ht="23.25" customHeight="1">
      <c r="A25" s="4"/>
      <c r="B25" s="13">
        <v>20</v>
      </c>
      <c r="C25" s="29"/>
      <c r="D25" s="29"/>
      <c r="E25" s="30"/>
      <c r="F25" s="9"/>
      <c r="G25" s="13">
        <v>20</v>
      </c>
      <c r="H25" s="26"/>
      <c r="I25" s="26"/>
      <c r="J25" s="26"/>
      <c r="K25" s="9"/>
      <c r="L25" s="13">
        <v>20</v>
      </c>
      <c r="M25" s="14">
        <v>18</v>
      </c>
      <c r="N25" s="14" t="s">
        <v>193</v>
      </c>
      <c r="O25" s="15" t="s">
        <v>194</v>
      </c>
      <c r="P25" s="21"/>
      <c r="Q25" s="9"/>
      <c r="R25" s="13">
        <v>20</v>
      </c>
      <c r="S25" s="31"/>
      <c r="T25" s="31"/>
      <c r="U25" s="32"/>
      <c r="V25" s="28"/>
      <c r="W25" s="9"/>
      <c r="X25" s="13">
        <v>20</v>
      </c>
      <c r="Y25" s="14"/>
      <c r="Z25" s="14" t="s">
        <v>195</v>
      </c>
      <c r="AA25" s="15" t="s">
        <v>196</v>
      </c>
      <c r="AB25" s="21"/>
    </row>
    <row r="26" spans="1:28" ht="23.25" customHeight="1">
      <c r="A26" s="4"/>
      <c r="B26" s="13">
        <v>21</v>
      </c>
      <c r="C26" s="26"/>
      <c r="D26" s="26"/>
      <c r="E26" s="26"/>
      <c r="F26" s="9"/>
      <c r="G26" s="13">
        <v>21</v>
      </c>
      <c r="H26" s="26"/>
      <c r="I26" s="26"/>
      <c r="J26" s="26"/>
      <c r="K26" s="9"/>
      <c r="L26" s="13">
        <v>21</v>
      </c>
      <c r="M26" s="14">
        <v>40</v>
      </c>
      <c r="N26" s="14" t="s">
        <v>197</v>
      </c>
      <c r="O26" s="15" t="s">
        <v>198</v>
      </c>
      <c r="P26" s="21"/>
      <c r="Q26" s="9"/>
      <c r="R26" s="13">
        <v>21</v>
      </c>
      <c r="S26" s="31"/>
      <c r="T26" s="31"/>
      <c r="U26" s="32"/>
      <c r="V26" s="18"/>
      <c r="W26" s="9"/>
      <c r="X26" s="13">
        <v>21</v>
      </c>
      <c r="Y26" s="14">
        <v>20</v>
      </c>
      <c r="Z26" s="14" t="s">
        <v>199</v>
      </c>
      <c r="AA26" s="15" t="s">
        <v>200</v>
      </c>
      <c r="AB26" s="33"/>
    </row>
    <row r="27" spans="1:28" ht="23.25" customHeight="1">
      <c r="A27" s="4"/>
      <c r="B27" s="13">
        <v>22</v>
      </c>
      <c r="C27" s="26"/>
      <c r="D27" s="26"/>
      <c r="E27" s="26"/>
      <c r="F27" s="9"/>
      <c r="G27" s="13">
        <v>22</v>
      </c>
      <c r="H27" s="26"/>
      <c r="I27" s="26"/>
      <c r="J27" s="26"/>
      <c r="K27" s="9"/>
      <c r="L27" s="13">
        <v>22</v>
      </c>
      <c r="M27" s="14">
        <v>22</v>
      </c>
      <c r="N27" s="14" t="s">
        <v>201</v>
      </c>
      <c r="O27" s="14" t="s">
        <v>202</v>
      </c>
      <c r="P27" s="21"/>
      <c r="Q27" s="9"/>
      <c r="R27" s="13">
        <v>22</v>
      </c>
      <c r="S27" s="26"/>
      <c r="T27" s="26"/>
      <c r="U27" s="34"/>
      <c r="V27" s="35" t="s">
        <v>203</v>
      </c>
      <c r="W27" s="9"/>
      <c r="X27" s="13">
        <v>22</v>
      </c>
      <c r="Y27" s="14">
        <v>22</v>
      </c>
      <c r="Z27" s="14" t="s">
        <v>204</v>
      </c>
      <c r="AA27" s="15" t="s">
        <v>205</v>
      </c>
      <c r="AB27" s="36"/>
    </row>
    <row r="28" spans="1:28" ht="23.25" customHeight="1">
      <c r="A28" s="4"/>
      <c r="B28" s="13">
        <v>23</v>
      </c>
      <c r="C28" s="26"/>
      <c r="D28" s="26"/>
      <c r="E28" s="26"/>
      <c r="F28" s="9"/>
      <c r="G28" s="13">
        <v>23</v>
      </c>
      <c r="H28" s="26"/>
      <c r="I28" s="26"/>
      <c r="J28" s="26"/>
      <c r="K28" s="9"/>
      <c r="L28" s="13">
        <v>23</v>
      </c>
      <c r="M28" s="31"/>
      <c r="N28" s="31"/>
      <c r="O28" s="32"/>
      <c r="P28" s="21"/>
      <c r="Q28" s="9"/>
      <c r="R28" s="13">
        <v>23</v>
      </c>
      <c r="S28" s="26"/>
      <c r="T28" s="26"/>
      <c r="U28" s="26"/>
      <c r="V28" s="36"/>
      <c r="W28" s="9"/>
      <c r="X28" s="13">
        <v>23</v>
      </c>
      <c r="Y28" s="26"/>
      <c r="Z28" s="26"/>
      <c r="AA28" s="26"/>
      <c r="AB28" s="36"/>
    </row>
    <row r="29" spans="1:28" ht="23.25" customHeight="1">
      <c r="A29" s="4"/>
      <c r="B29" s="13">
        <v>24</v>
      </c>
      <c r="C29" s="26"/>
      <c r="D29" s="26"/>
      <c r="E29" s="26"/>
      <c r="F29" s="9"/>
      <c r="G29" s="13">
        <v>24</v>
      </c>
      <c r="H29" s="26"/>
      <c r="I29" s="26"/>
      <c r="J29" s="26"/>
      <c r="K29" s="9"/>
      <c r="L29" s="13">
        <v>24</v>
      </c>
      <c r="M29" s="31"/>
      <c r="N29" s="31"/>
      <c r="O29" s="32"/>
      <c r="P29" s="21"/>
      <c r="Q29" s="9"/>
      <c r="R29" s="13">
        <v>24</v>
      </c>
      <c r="S29" s="26"/>
      <c r="T29" s="26"/>
      <c r="U29" s="26"/>
      <c r="V29" s="36"/>
      <c r="W29" s="9"/>
      <c r="X29" s="13">
        <v>24</v>
      </c>
      <c r="Y29" s="26"/>
      <c r="Z29" s="26"/>
      <c r="AA29" s="26"/>
      <c r="AB29" s="36"/>
    </row>
    <row r="30" spans="1:28" ht="23.25" customHeight="1">
      <c r="A30" s="4"/>
      <c r="B30" s="13">
        <v>25</v>
      </c>
      <c r="C30" s="26"/>
      <c r="D30" s="26"/>
      <c r="E30" s="26"/>
      <c r="F30" s="9"/>
      <c r="G30" s="13">
        <v>25</v>
      </c>
      <c r="H30" s="26"/>
      <c r="I30" s="26"/>
      <c r="J30" s="26"/>
      <c r="K30" s="9"/>
      <c r="L30" s="13">
        <v>25</v>
      </c>
      <c r="M30" s="37"/>
      <c r="N30" s="37"/>
      <c r="O30" s="37"/>
      <c r="P30" s="38"/>
      <c r="Q30" s="9"/>
      <c r="R30" s="13">
        <v>25</v>
      </c>
      <c r="S30" s="26"/>
      <c r="T30" s="26"/>
      <c r="U30" s="26"/>
      <c r="V30" s="36"/>
      <c r="W30" s="9"/>
      <c r="X30" s="13">
        <v>25</v>
      </c>
      <c r="Y30" s="26"/>
      <c r="Z30" s="26"/>
      <c r="AA30" s="26"/>
      <c r="AB30" s="36"/>
    </row>
    <row r="31" spans="1:28" ht="23.25" hidden="1" customHeight="1">
      <c r="A31" s="4"/>
      <c r="B31" s="39">
        <v>26</v>
      </c>
      <c r="C31" s="40"/>
      <c r="D31" s="41"/>
      <c r="E31" s="42"/>
      <c r="F31" s="9"/>
      <c r="G31" s="39">
        <v>26</v>
      </c>
      <c r="H31" s="40"/>
      <c r="I31" s="41"/>
      <c r="J31" s="41"/>
      <c r="K31" s="9"/>
      <c r="L31" s="39">
        <v>26</v>
      </c>
      <c r="M31" s="43"/>
      <c r="N31" s="44"/>
      <c r="O31" s="44"/>
      <c r="P31" s="45"/>
      <c r="Q31" s="9"/>
      <c r="R31" s="39">
        <v>26</v>
      </c>
      <c r="S31" s="40"/>
      <c r="T31" s="41"/>
      <c r="U31" s="41"/>
      <c r="V31" s="46"/>
      <c r="W31" s="9"/>
      <c r="X31" s="47">
        <v>26</v>
      </c>
      <c r="Y31" s="48"/>
      <c r="Z31" s="26"/>
      <c r="AA31" s="26"/>
      <c r="AB31" s="46"/>
    </row>
    <row r="32" spans="1:28" ht="23.25" hidden="1" customHeight="1">
      <c r="A32" s="4"/>
      <c r="B32" s="49">
        <v>27</v>
      </c>
      <c r="C32" s="50"/>
      <c r="D32" s="26"/>
      <c r="E32" s="46"/>
      <c r="F32" s="9"/>
      <c r="G32" s="49">
        <v>27</v>
      </c>
      <c r="H32" s="50"/>
      <c r="I32" s="26"/>
      <c r="J32" s="26"/>
      <c r="K32" s="9"/>
      <c r="L32" s="49">
        <v>27</v>
      </c>
      <c r="M32" s="51"/>
      <c r="N32" s="37"/>
      <c r="O32" s="37"/>
      <c r="P32" s="45"/>
      <c r="Q32" s="9"/>
      <c r="R32" s="49">
        <v>27</v>
      </c>
      <c r="S32" s="50"/>
      <c r="T32" s="26"/>
      <c r="U32" s="26"/>
      <c r="V32" s="46"/>
      <c r="W32" s="9"/>
      <c r="X32" s="47">
        <v>27</v>
      </c>
      <c r="Y32" s="48"/>
      <c r="Z32" s="26"/>
      <c r="AA32" s="26"/>
      <c r="AB32" s="46"/>
    </row>
    <row r="33" spans="1:28" ht="23.25" hidden="1" customHeight="1">
      <c r="A33" s="4"/>
      <c r="B33" s="49">
        <v>28</v>
      </c>
      <c r="C33" s="50"/>
      <c r="D33" s="26"/>
      <c r="E33" s="46"/>
      <c r="F33" s="9"/>
      <c r="G33" s="49">
        <v>28</v>
      </c>
      <c r="H33" s="50"/>
      <c r="I33" s="26"/>
      <c r="J33" s="26"/>
      <c r="K33" s="9"/>
      <c r="L33" s="49">
        <v>28</v>
      </c>
      <c r="M33" s="51"/>
      <c r="N33" s="37"/>
      <c r="O33" s="37"/>
      <c r="P33" s="45"/>
      <c r="Q33" s="9"/>
      <c r="R33" s="49">
        <v>28</v>
      </c>
      <c r="S33" s="50"/>
      <c r="T33" s="26"/>
      <c r="U33" s="26"/>
      <c r="V33" s="46"/>
      <c r="W33" s="9"/>
      <c r="X33" s="47">
        <v>28</v>
      </c>
      <c r="Y33" s="48"/>
      <c r="Z33" s="26"/>
      <c r="AA33" s="26"/>
      <c r="AB33" s="46"/>
    </row>
    <row r="34" spans="1:28" ht="23.25" hidden="1" customHeight="1">
      <c r="A34" s="4"/>
      <c r="B34" s="49">
        <v>29</v>
      </c>
      <c r="C34" s="50"/>
      <c r="D34" s="26"/>
      <c r="E34" s="46"/>
      <c r="F34" s="9"/>
      <c r="G34" s="52">
        <v>29</v>
      </c>
      <c r="H34" s="50"/>
      <c r="I34" s="26"/>
      <c r="J34" s="26"/>
      <c r="K34" s="9"/>
      <c r="L34" s="49">
        <v>29</v>
      </c>
      <c r="M34" s="51"/>
      <c r="N34" s="37"/>
      <c r="O34" s="37"/>
      <c r="P34" s="45"/>
      <c r="Q34" s="9"/>
      <c r="R34" s="49">
        <v>29</v>
      </c>
      <c r="S34" s="50"/>
      <c r="T34" s="26"/>
      <c r="U34" s="26"/>
      <c r="V34" s="46"/>
      <c r="W34" s="9"/>
      <c r="X34" s="47">
        <v>29</v>
      </c>
      <c r="Y34" s="48"/>
      <c r="Z34" s="26"/>
      <c r="AA34" s="26"/>
      <c r="AB34" s="46"/>
    </row>
    <row r="35" spans="1:28" ht="23.25" hidden="1" customHeight="1">
      <c r="A35" s="4"/>
      <c r="B35" s="53">
        <v>30</v>
      </c>
      <c r="C35" s="54"/>
      <c r="D35" s="55"/>
      <c r="E35" s="56"/>
      <c r="F35" s="9"/>
      <c r="G35" s="57">
        <v>30</v>
      </c>
      <c r="H35" s="54"/>
      <c r="I35" s="55"/>
      <c r="J35" s="55"/>
      <c r="K35" s="9"/>
      <c r="L35" s="53">
        <v>30</v>
      </c>
      <c r="M35" s="54"/>
      <c r="N35" s="55"/>
      <c r="O35" s="55"/>
      <c r="P35" s="56"/>
      <c r="Q35" s="9"/>
      <c r="R35" s="52">
        <v>30</v>
      </c>
      <c r="S35" s="54"/>
      <c r="T35" s="55"/>
      <c r="U35" s="55"/>
      <c r="V35" s="56"/>
      <c r="W35" s="9"/>
      <c r="X35" s="58">
        <v>30</v>
      </c>
      <c r="Y35" s="59"/>
      <c r="Z35" s="55"/>
      <c r="AA35" s="55"/>
      <c r="AB35" s="56"/>
    </row>
  </sheetData>
  <mergeCells count="6">
    <mergeCell ref="E2:Y2"/>
    <mergeCell ref="B4:E4"/>
    <mergeCell ref="G4:J4"/>
    <mergeCell ref="L4:P4"/>
    <mergeCell ref="R4:V4"/>
    <mergeCell ref="X4:AB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8"/>
  <sheetViews>
    <sheetView zoomScale="75" zoomScaleNormal="75" workbookViewId="0">
      <selection activeCell="O26" sqref="O26"/>
    </sheetView>
  </sheetViews>
  <sheetFormatPr defaultRowHeight="15"/>
  <cols>
    <col min="1" max="1" width="2" style="60"/>
    <col min="2" max="2" width="8.140625" style="60"/>
    <col min="3" max="3" width="9.140625" style="60"/>
    <col min="4" max="4" width="10.28515625" style="60"/>
    <col min="5" max="7" width="9.140625" style="60"/>
    <col min="8" max="8" width="25.5703125" style="60"/>
    <col min="9" max="9" width="28.42578125" style="60"/>
    <col min="10" max="10" width="22.28515625" style="60"/>
    <col min="11" max="1025" width="9.140625" style="60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44" t="s">
        <v>206</v>
      </c>
      <c r="C3" s="444" t="s">
        <v>207</v>
      </c>
      <c r="D3" s="444"/>
      <c r="E3" s="444" t="s">
        <v>208</v>
      </c>
      <c r="F3" s="444"/>
      <c r="G3" s="444" t="s">
        <v>209</v>
      </c>
      <c r="H3" s="62" t="s">
        <v>210</v>
      </c>
      <c r="I3" s="63" t="s">
        <v>211</v>
      </c>
      <c r="J3" s="64" t="s">
        <v>212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44"/>
      <c r="C4" s="65" t="s">
        <v>213</v>
      </c>
      <c r="D4" s="66" t="s">
        <v>214</v>
      </c>
      <c r="E4" s="65" t="s">
        <v>213</v>
      </c>
      <c r="F4" s="66" t="s">
        <v>214</v>
      </c>
      <c r="G4" s="444"/>
      <c r="H4" s="65" t="s">
        <v>215</v>
      </c>
      <c r="I4" s="67" t="s">
        <v>215</v>
      </c>
      <c r="J4" s="444" t="s">
        <v>216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68">
        <v>41724</v>
      </c>
      <c r="C5" s="69" t="s">
        <v>5</v>
      </c>
      <c r="D5" s="70" t="s">
        <v>3</v>
      </c>
      <c r="E5" s="71" t="s">
        <v>2</v>
      </c>
      <c r="F5" s="72" t="s">
        <v>4</v>
      </c>
      <c r="G5" s="64" t="s">
        <v>1</v>
      </c>
      <c r="H5" s="73" t="s">
        <v>217</v>
      </c>
      <c r="I5" s="74" t="s">
        <v>218</v>
      </c>
      <c r="J5" s="444"/>
      <c r="K5"/>
      <c r="L5" s="75"/>
      <c r="M5" s="76"/>
      <c r="N5" s="76"/>
      <c r="O5" s="75"/>
      <c r="P5" s="75"/>
      <c r="Q5"/>
      <c r="R5"/>
      <c r="S5"/>
      <c r="T5"/>
    </row>
    <row r="6" spans="2:20" ht="16.5" customHeight="1">
      <c r="B6" s="77">
        <v>41731</v>
      </c>
      <c r="C6" s="78" t="s">
        <v>3</v>
      </c>
      <c r="D6" s="79" t="s">
        <v>4</v>
      </c>
      <c r="E6" s="80" t="s">
        <v>5</v>
      </c>
      <c r="F6" s="81" t="s">
        <v>1</v>
      </c>
      <c r="G6" s="61" t="s">
        <v>2</v>
      </c>
      <c r="H6" s="445" t="s">
        <v>219</v>
      </c>
      <c r="I6" s="446" t="s">
        <v>219</v>
      </c>
      <c r="J6" s="444"/>
      <c r="K6"/>
      <c r="L6" s="76"/>
      <c r="M6" s="76"/>
      <c r="N6" s="76"/>
      <c r="O6" s="76"/>
      <c r="P6" s="75"/>
      <c r="Q6"/>
      <c r="R6"/>
      <c r="S6"/>
      <c r="T6"/>
    </row>
    <row r="7" spans="2:20" ht="16.5" customHeight="1">
      <c r="B7" s="83">
        <v>41738</v>
      </c>
      <c r="C7" s="84" t="s">
        <v>2</v>
      </c>
      <c r="D7" s="85" t="s">
        <v>1</v>
      </c>
      <c r="E7" s="86" t="s">
        <v>5</v>
      </c>
      <c r="F7" s="87" t="s">
        <v>4</v>
      </c>
      <c r="G7" s="88" t="s">
        <v>3</v>
      </c>
      <c r="H7" s="445"/>
      <c r="I7" s="446"/>
      <c r="J7" s="444"/>
      <c r="K7"/>
      <c r="L7" s="75"/>
      <c r="M7" s="75"/>
      <c r="N7" s="75"/>
      <c r="O7" s="75"/>
      <c r="P7" s="75"/>
      <c r="Q7"/>
      <c r="R7"/>
      <c r="S7"/>
      <c r="T7"/>
    </row>
    <row r="8" spans="2:20" ht="16.5" customHeight="1">
      <c r="B8" s="455">
        <v>41745</v>
      </c>
      <c r="C8" s="456" t="s">
        <v>3</v>
      </c>
      <c r="D8" s="457" t="s">
        <v>5</v>
      </c>
      <c r="E8" s="86" t="s">
        <v>1</v>
      </c>
      <c r="F8" s="87" t="s">
        <v>2</v>
      </c>
      <c r="G8" s="448" t="s">
        <v>4</v>
      </c>
      <c r="H8" s="458" t="s">
        <v>220</v>
      </c>
      <c r="I8" s="447" t="s">
        <v>220</v>
      </c>
      <c r="J8" s="448" t="s">
        <v>220</v>
      </c>
      <c r="K8"/>
      <c r="L8" s="75"/>
      <c r="M8" s="75"/>
      <c r="N8" s="75"/>
      <c r="O8" s="75"/>
      <c r="P8" s="75"/>
      <c r="Q8"/>
      <c r="R8"/>
      <c r="S8"/>
      <c r="T8"/>
    </row>
    <row r="9" spans="2:20" ht="16.5" customHeight="1">
      <c r="B9" s="455"/>
      <c r="C9" s="456"/>
      <c r="D9" s="457"/>
      <c r="E9" s="86" t="s">
        <v>1</v>
      </c>
      <c r="F9" s="87" t="s">
        <v>2</v>
      </c>
      <c r="G9" s="448"/>
      <c r="H9" s="458"/>
      <c r="I9" s="447"/>
      <c r="J9" s="448"/>
      <c r="K9"/>
      <c r="L9" s="75"/>
      <c r="M9" s="75"/>
      <c r="N9" s="75"/>
      <c r="O9" s="75"/>
      <c r="P9" s="75"/>
      <c r="Q9"/>
      <c r="R9"/>
      <c r="S9"/>
      <c r="T9"/>
    </row>
    <row r="10" spans="2:20" ht="16.5" customHeight="1">
      <c r="B10" s="83">
        <v>41752</v>
      </c>
      <c r="C10" s="84" t="s">
        <v>4</v>
      </c>
      <c r="D10" s="85" t="s">
        <v>1</v>
      </c>
      <c r="E10" s="86" t="s">
        <v>2</v>
      </c>
      <c r="F10" s="87" t="s">
        <v>3</v>
      </c>
      <c r="G10" s="88" t="s">
        <v>5</v>
      </c>
      <c r="H10" s="89" t="s">
        <v>221</v>
      </c>
      <c r="I10" s="90" t="s">
        <v>221</v>
      </c>
      <c r="J10" s="88" t="s">
        <v>216</v>
      </c>
      <c r="K10"/>
      <c r="L10" s="75"/>
      <c r="M10" s="75"/>
      <c r="N10" s="75"/>
      <c r="O10" s="75"/>
      <c r="P10" s="75"/>
      <c r="Q10"/>
      <c r="R10"/>
      <c r="S10"/>
      <c r="T10"/>
    </row>
    <row r="11" spans="2:20" ht="16.5" customHeight="1">
      <c r="B11" s="449">
        <v>41759</v>
      </c>
      <c r="C11" s="450" t="s">
        <v>5</v>
      </c>
      <c r="D11" s="451" t="s">
        <v>2</v>
      </c>
      <c r="E11" s="86" t="s">
        <v>3</v>
      </c>
      <c r="F11" s="87" t="s">
        <v>4</v>
      </c>
      <c r="G11" s="452" t="s">
        <v>1</v>
      </c>
      <c r="H11" s="453" t="s">
        <v>222</v>
      </c>
      <c r="I11" s="454" t="s">
        <v>222</v>
      </c>
      <c r="J11" s="448" t="s">
        <v>216</v>
      </c>
      <c r="K11"/>
      <c r="L11" s="75"/>
      <c r="M11" s="75"/>
      <c r="N11" s="75"/>
      <c r="O11" s="75"/>
      <c r="P11" s="75"/>
      <c r="Q11"/>
      <c r="R11"/>
      <c r="S11"/>
      <c r="T11"/>
    </row>
    <row r="12" spans="2:20" ht="17.25" customHeight="1">
      <c r="B12" s="449"/>
      <c r="C12" s="450"/>
      <c r="D12" s="451"/>
      <c r="E12" s="93" t="s">
        <v>3</v>
      </c>
      <c r="F12" s="94" t="s">
        <v>4</v>
      </c>
      <c r="G12" s="452"/>
      <c r="H12" s="453"/>
      <c r="I12" s="454"/>
      <c r="J12" s="448"/>
      <c r="K12"/>
      <c r="L12" s="75"/>
      <c r="M12" s="75"/>
      <c r="N12" s="75"/>
      <c r="O12" s="75"/>
      <c r="P12" s="75"/>
      <c r="Q12"/>
      <c r="R12"/>
      <c r="S12"/>
      <c r="T12"/>
    </row>
    <row r="13" spans="2:20" ht="16.5" customHeight="1">
      <c r="B13" s="464">
        <v>41766</v>
      </c>
      <c r="C13" s="465" t="s">
        <v>1</v>
      </c>
      <c r="D13" s="466" t="s">
        <v>3</v>
      </c>
      <c r="E13" s="80" t="s">
        <v>4</v>
      </c>
      <c r="F13" s="81" t="s">
        <v>5</v>
      </c>
      <c r="G13" s="444" t="s">
        <v>2</v>
      </c>
      <c r="H13" s="467" t="s">
        <v>223</v>
      </c>
      <c r="I13" s="454" t="s">
        <v>222</v>
      </c>
      <c r="J13" s="459" t="s">
        <v>222</v>
      </c>
      <c r="K13"/>
      <c r="L13" s="75"/>
      <c r="M13" s="75"/>
      <c r="N13" s="75"/>
      <c r="O13" s="75"/>
      <c r="P13" s="75"/>
      <c r="Q13"/>
      <c r="R13"/>
      <c r="S13" s="95"/>
      <c r="T13" s="95"/>
    </row>
    <row r="14" spans="2:20" ht="16.5" customHeight="1">
      <c r="B14" s="464"/>
      <c r="C14" s="465"/>
      <c r="D14" s="466"/>
      <c r="E14" s="86" t="s">
        <v>4</v>
      </c>
      <c r="F14" s="87" t="s">
        <v>5</v>
      </c>
      <c r="G14" s="444"/>
      <c r="H14" s="467"/>
      <c r="I14" s="454"/>
      <c r="J14" s="459"/>
      <c r="K14" s="96"/>
      <c r="L14" s="97"/>
      <c r="M14" s="97"/>
      <c r="N14" s="98"/>
      <c r="O14" s="98"/>
      <c r="P14" s="97"/>
      <c r="Q14" s="96"/>
      <c r="R14" s="96"/>
      <c r="S14" s="99"/>
      <c r="T14" s="99"/>
    </row>
    <row r="15" spans="2:20" ht="16.5" customHeight="1">
      <c r="B15" s="455">
        <v>41773</v>
      </c>
      <c r="C15" s="450" t="s">
        <v>2</v>
      </c>
      <c r="D15" s="451" t="s">
        <v>4</v>
      </c>
      <c r="E15" s="86" t="s">
        <v>5</v>
      </c>
      <c r="F15" s="87" t="s">
        <v>1</v>
      </c>
      <c r="G15" s="460" t="s">
        <v>3</v>
      </c>
      <c r="H15" s="461" t="s">
        <v>224</v>
      </c>
      <c r="I15" s="462" t="s">
        <v>224</v>
      </c>
      <c r="J15" s="463" t="s">
        <v>224</v>
      </c>
      <c r="K15" s="96"/>
      <c r="L15" s="97"/>
      <c r="M15" s="97"/>
      <c r="N15" s="97"/>
      <c r="O15" s="97"/>
      <c r="P15" s="97"/>
      <c r="Q15" s="96"/>
      <c r="R15" s="96"/>
      <c r="S15" s="99"/>
      <c r="T15" s="99"/>
    </row>
    <row r="16" spans="2:20" ht="16.5" customHeight="1">
      <c r="B16" s="455"/>
      <c r="C16" s="450"/>
      <c r="D16" s="451"/>
      <c r="E16" s="93" t="s">
        <v>5</v>
      </c>
      <c r="F16" s="94" t="s">
        <v>1</v>
      </c>
      <c r="G16" s="460"/>
      <c r="H16" s="461"/>
      <c r="I16" s="462"/>
      <c r="J16" s="463"/>
      <c r="K16" s="96"/>
      <c r="L16" s="97"/>
      <c r="M16" s="97"/>
      <c r="N16" s="97"/>
      <c r="O16" s="97"/>
      <c r="P16" s="97"/>
      <c r="Q16" s="96"/>
      <c r="R16" s="96"/>
      <c r="S16" s="99"/>
      <c r="T16" s="99"/>
    </row>
    <row r="17" spans="2:20" ht="17.25" customHeight="1">
      <c r="B17" s="91">
        <v>42511</v>
      </c>
      <c r="C17" s="84" t="s">
        <v>1</v>
      </c>
      <c r="D17" s="85" t="s">
        <v>2</v>
      </c>
      <c r="E17" s="86" t="s">
        <v>3</v>
      </c>
      <c r="F17" s="87" t="s">
        <v>5</v>
      </c>
      <c r="G17" s="88" t="s">
        <v>4</v>
      </c>
      <c r="H17" s="101" t="s">
        <v>225</v>
      </c>
      <c r="I17" s="102" t="s">
        <v>225</v>
      </c>
      <c r="J17" s="92" t="s">
        <v>216</v>
      </c>
      <c r="K17" s="96"/>
      <c r="L17" s="97"/>
      <c r="M17" s="97"/>
      <c r="N17" s="97"/>
      <c r="O17" s="97"/>
      <c r="P17" s="97"/>
      <c r="Q17" s="96"/>
      <c r="R17" s="96"/>
      <c r="S17" s="98"/>
      <c r="T17" s="98"/>
    </row>
    <row r="18" spans="2:20" ht="16.5" customHeight="1">
      <c r="B18" s="103">
        <v>42518</v>
      </c>
      <c r="C18" s="104" t="s">
        <v>4</v>
      </c>
      <c r="D18" s="105" t="s">
        <v>1</v>
      </c>
      <c r="E18" s="106" t="s">
        <v>2</v>
      </c>
      <c r="F18" s="107" t="s">
        <v>3</v>
      </c>
      <c r="G18" s="108" t="s">
        <v>5</v>
      </c>
      <c r="H18" s="109" t="s">
        <v>226</v>
      </c>
      <c r="I18" s="110" t="s">
        <v>227</v>
      </c>
      <c r="J18" s="470" t="s">
        <v>228</v>
      </c>
      <c r="K18" s="96"/>
      <c r="L18" s="96"/>
      <c r="M18" s="98"/>
      <c r="N18" s="98"/>
      <c r="O18" s="97"/>
      <c r="P18" s="97"/>
      <c r="Q18" s="96"/>
      <c r="R18" s="96"/>
      <c r="S18" s="95"/>
      <c r="T18" s="95"/>
    </row>
    <row r="19" spans="2:20" ht="16.5" customHeight="1">
      <c r="B19" s="111">
        <v>42525</v>
      </c>
      <c r="C19" s="112" t="s">
        <v>2</v>
      </c>
      <c r="D19" s="113" t="s">
        <v>3</v>
      </c>
      <c r="E19" s="112" t="s">
        <v>4</v>
      </c>
      <c r="F19" s="113" t="s">
        <v>1</v>
      </c>
      <c r="G19" s="114" t="s">
        <v>5</v>
      </c>
      <c r="H19" s="82" t="s">
        <v>229</v>
      </c>
      <c r="I19" s="63" t="s">
        <v>229</v>
      </c>
      <c r="J19" s="470"/>
      <c r="K19" s="96"/>
      <c r="L19" s="96"/>
      <c r="M19" s="96"/>
      <c r="N19" s="97"/>
      <c r="O19" s="97"/>
      <c r="P19" s="97"/>
      <c r="Q19" s="96"/>
      <c r="R19" s="96"/>
      <c r="S19" s="99"/>
      <c r="T19" s="99"/>
    </row>
    <row r="20" spans="2:20" ht="16.5" customHeight="1">
      <c r="B20" s="115">
        <v>42532</v>
      </c>
      <c r="C20" s="116" t="s">
        <v>3</v>
      </c>
      <c r="D20" s="117" t="s">
        <v>4</v>
      </c>
      <c r="E20" s="116" t="s">
        <v>5</v>
      </c>
      <c r="F20" s="117" t="s">
        <v>2</v>
      </c>
      <c r="G20" s="118" t="s">
        <v>1</v>
      </c>
      <c r="H20" s="89" t="s">
        <v>230</v>
      </c>
      <c r="I20" s="90" t="s">
        <v>230</v>
      </c>
      <c r="J20" s="470"/>
      <c r="K20" s="96"/>
      <c r="L20" s="96"/>
      <c r="M20" s="96"/>
      <c r="N20" s="98"/>
      <c r="O20" s="98"/>
      <c r="P20" s="97"/>
      <c r="Q20" s="96"/>
      <c r="R20" s="96"/>
      <c r="S20" s="99"/>
      <c r="T20" s="99"/>
    </row>
    <row r="21" spans="2:20" ht="17.25" customHeight="1">
      <c r="B21" s="115">
        <v>42539</v>
      </c>
      <c r="C21" s="116" t="s">
        <v>4</v>
      </c>
      <c r="D21" s="117" t="s">
        <v>5</v>
      </c>
      <c r="E21" s="116" t="s">
        <v>1</v>
      </c>
      <c r="F21" s="117" t="s">
        <v>3</v>
      </c>
      <c r="G21" s="100" t="s">
        <v>2</v>
      </c>
      <c r="H21" s="89" t="s">
        <v>231</v>
      </c>
      <c r="I21" s="90" t="s">
        <v>232</v>
      </c>
      <c r="J21" s="470"/>
      <c r="K21" s="96"/>
      <c r="L21" s="96"/>
      <c r="M21" s="96"/>
      <c r="N21" s="98"/>
      <c r="O21" s="98"/>
      <c r="P21" s="97"/>
      <c r="Q21" s="96"/>
      <c r="R21" s="96"/>
      <c r="S21" s="99"/>
      <c r="T21" s="99"/>
    </row>
    <row r="22" spans="2:20" ht="16.5" customHeight="1">
      <c r="B22" s="119">
        <v>42546</v>
      </c>
      <c r="C22" s="120" t="s">
        <v>5</v>
      </c>
      <c r="D22" s="121" t="s">
        <v>1</v>
      </c>
      <c r="E22" s="120" t="s">
        <v>2</v>
      </c>
      <c r="F22" s="121" t="s">
        <v>4</v>
      </c>
      <c r="G22" s="122" t="s">
        <v>3</v>
      </c>
      <c r="H22" s="123" t="s">
        <v>233</v>
      </c>
      <c r="I22" s="67" t="s">
        <v>234</v>
      </c>
      <c r="J22" s="470"/>
      <c r="K22" s="96"/>
      <c r="L22" s="98"/>
      <c r="M22" s="98"/>
      <c r="N22" s="97"/>
      <c r="O22" s="97"/>
      <c r="P22" s="97"/>
      <c r="Q22" s="96"/>
      <c r="R22" s="96"/>
      <c r="S22" s="98"/>
      <c r="T22" s="98"/>
    </row>
    <row r="23" spans="2:20" ht="16.5" customHeight="1">
      <c r="B23" s="124">
        <v>42553</v>
      </c>
      <c r="C23" s="125" t="s">
        <v>2</v>
      </c>
      <c r="D23" s="126" t="s">
        <v>1</v>
      </c>
      <c r="E23" s="127" t="s">
        <v>5</v>
      </c>
      <c r="F23" s="128" t="s">
        <v>3</v>
      </c>
      <c r="G23" s="129" t="s">
        <v>4</v>
      </c>
      <c r="H23" s="130" t="s">
        <v>235</v>
      </c>
      <c r="I23" s="131" t="s">
        <v>235</v>
      </c>
      <c r="J23" s="470"/>
      <c r="K23" s="96"/>
      <c r="L23" s="96"/>
      <c r="M23" s="96"/>
      <c r="N23" s="98"/>
      <c r="O23" s="98"/>
      <c r="P23" s="98"/>
      <c r="Q23" s="96"/>
      <c r="R23" s="96"/>
      <c r="S23" s="96"/>
      <c r="T23" s="96"/>
    </row>
    <row r="24" spans="2:20" ht="16.5" customHeight="1">
      <c r="B24" s="132">
        <v>42560</v>
      </c>
      <c r="C24" s="133" t="s">
        <v>2</v>
      </c>
      <c r="D24" s="134" t="s">
        <v>3</v>
      </c>
      <c r="E24" s="135" t="s">
        <v>4</v>
      </c>
      <c r="F24" s="136" t="s">
        <v>1</v>
      </c>
      <c r="G24" s="137" t="s">
        <v>5</v>
      </c>
      <c r="H24" s="138" t="s">
        <v>236</v>
      </c>
      <c r="I24" s="90" t="s">
        <v>236</v>
      </c>
      <c r="J24" s="470"/>
      <c r="K24" s="96"/>
      <c r="L24" s="96"/>
      <c r="M24" s="96"/>
      <c r="N24" s="97"/>
      <c r="O24" s="97"/>
      <c r="P24" s="97"/>
      <c r="Q24" s="96"/>
      <c r="R24" s="96"/>
      <c r="S24" s="99"/>
      <c r="T24" s="99"/>
    </row>
    <row r="25" spans="2:20" ht="16.5" customHeight="1">
      <c r="B25" s="132">
        <v>42567</v>
      </c>
      <c r="C25" s="133" t="s">
        <v>5</v>
      </c>
      <c r="D25" s="134" t="s">
        <v>2</v>
      </c>
      <c r="E25" s="135" t="s">
        <v>3</v>
      </c>
      <c r="F25" s="136" t="s">
        <v>4</v>
      </c>
      <c r="G25" s="137" t="s">
        <v>1</v>
      </c>
      <c r="H25" s="138" t="s">
        <v>230</v>
      </c>
      <c r="I25" s="90" t="s">
        <v>230</v>
      </c>
      <c r="J25" s="470"/>
      <c r="L25"/>
      <c r="M25"/>
      <c r="N25" s="75"/>
      <c r="O25" s="75"/>
      <c r="P25" s="75"/>
    </row>
    <row r="26" spans="2:20" ht="17.25" customHeight="1">
      <c r="B26" s="132">
        <v>42574</v>
      </c>
      <c r="C26" s="133" t="s">
        <v>3</v>
      </c>
      <c r="D26" s="134" t="s">
        <v>1</v>
      </c>
      <c r="E26" s="135" t="s">
        <v>5</v>
      </c>
      <c r="F26" s="136" t="s">
        <v>4</v>
      </c>
      <c r="G26" s="100" t="s">
        <v>2</v>
      </c>
      <c r="H26" s="138" t="s">
        <v>231</v>
      </c>
      <c r="I26" s="90" t="s">
        <v>231</v>
      </c>
      <c r="J26" s="470"/>
      <c r="L26"/>
      <c r="M26"/>
      <c r="N26" s="75"/>
      <c r="O26" s="75"/>
      <c r="P26" s="75"/>
    </row>
    <row r="27" spans="2:20" ht="17.25" customHeight="1">
      <c r="B27" s="139">
        <v>42581</v>
      </c>
      <c r="C27" s="140" t="s">
        <v>1</v>
      </c>
      <c r="D27" s="141" t="s">
        <v>5</v>
      </c>
      <c r="E27" s="142" t="s">
        <v>4</v>
      </c>
      <c r="F27" s="143" t="s">
        <v>2</v>
      </c>
      <c r="G27" s="144" t="s">
        <v>3</v>
      </c>
      <c r="H27" s="145" t="s">
        <v>237</v>
      </c>
      <c r="I27" s="146" t="s">
        <v>238</v>
      </c>
      <c r="J27" s="470"/>
      <c r="L27"/>
      <c r="M27"/>
      <c r="N27" s="75"/>
      <c r="O27" s="75"/>
      <c r="P27" s="75"/>
    </row>
    <row r="28" spans="2:20" ht="16.5" customHeight="1">
      <c r="B28" s="147">
        <v>41857</v>
      </c>
      <c r="C28" s="148" t="s">
        <v>1</v>
      </c>
      <c r="D28" s="149" t="s">
        <v>2</v>
      </c>
      <c r="E28" s="148" t="s">
        <v>3</v>
      </c>
      <c r="F28" s="149" t="s">
        <v>5</v>
      </c>
      <c r="G28" s="150" t="s">
        <v>4</v>
      </c>
      <c r="H28" s="151" t="s">
        <v>239</v>
      </c>
      <c r="I28" s="152" t="s">
        <v>239</v>
      </c>
      <c r="J28" s="470"/>
      <c r="L28"/>
      <c r="M28"/>
      <c r="N28" s="75"/>
      <c r="O28" s="75"/>
      <c r="P28" s="75"/>
    </row>
    <row r="29" spans="2:20" ht="16.5" customHeight="1">
      <c r="B29" s="115">
        <v>41864</v>
      </c>
      <c r="C29" s="153" t="s">
        <v>3</v>
      </c>
      <c r="D29" s="154" t="s">
        <v>2</v>
      </c>
      <c r="E29" s="153" t="s">
        <v>1</v>
      </c>
      <c r="F29" s="154" t="s">
        <v>4</v>
      </c>
      <c r="G29" s="118" t="s">
        <v>5</v>
      </c>
      <c r="H29" s="89" t="s">
        <v>229</v>
      </c>
      <c r="I29" s="90" t="s">
        <v>229</v>
      </c>
      <c r="J29" s="470"/>
      <c r="L29"/>
      <c r="M29"/>
      <c r="N29" s="75"/>
      <c r="O29" s="75"/>
      <c r="P29" s="75"/>
    </row>
    <row r="30" spans="2:20" ht="16.5" customHeight="1">
      <c r="B30" s="115">
        <v>41871</v>
      </c>
      <c r="C30" s="153" t="s">
        <v>4</v>
      </c>
      <c r="D30" s="154" t="s">
        <v>3</v>
      </c>
      <c r="E30" s="153" t="s">
        <v>2</v>
      </c>
      <c r="F30" s="154" t="s">
        <v>5</v>
      </c>
      <c r="G30" s="118" t="s">
        <v>1</v>
      </c>
      <c r="H30" s="89" t="s">
        <v>230</v>
      </c>
      <c r="I30" s="90" t="s">
        <v>230</v>
      </c>
      <c r="J30" s="470"/>
      <c r="L30"/>
      <c r="M30"/>
      <c r="N30" s="75"/>
      <c r="O30" s="75"/>
      <c r="P30" s="75"/>
    </row>
    <row r="31" spans="2:20" ht="17.25" customHeight="1">
      <c r="B31" s="155">
        <v>41878</v>
      </c>
      <c r="C31" s="156" t="s">
        <v>5</v>
      </c>
      <c r="D31" s="157" t="s">
        <v>4</v>
      </c>
      <c r="E31" s="156" t="s">
        <v>3</v>
      </c>
      <c r="F31" s="157" t="s">
        <v>1</v>
      </c>
      <c r="G31" s="158" t="s">
        <v>2</v>
      </c>
      <c r="H31" s="159" t="s">
        <v>231</v>
      </c>
      <c r="I31" s="146" t="s">
        <v>229</v>
      </c>
      <c r="J31" s="470"/>
      <c r="L31" s="75"/>
      <c r="M31" s="75"/>
      <c r="N31" s="75"/>
      <c r="O31" s="75"/>
      <c r="P31" s="75"/>
    </row>
    <row r="32" spans="2:20" ht="16.5" customHeight="1">
      <c r="B32" s="124">
        <v>41885</v>
      </c>
      <c r="C32" s="160" t="s">
        <v>2</v>
      </c>
      <c r="D32" s="161" t="s">
        <v>4</v>
      </c>
      <c r="E32" s="160" t="s">
        <v>5</v>
      </c>
      <c r="F32" s="161" t="s">
        <v>1</v>
      </c>
      <c r="G32" s="129" t="s">
        <v>3</v>
      </c>
      <c r="H32" s="62" t="s">
        <v>240</v>
      </c>
      <c r="I32" s="63" t="s">
        <v>241</v>
      </c>
      <c r="J32" s="470"/>
      <c r="L32" s="75"/>
      <c r="M32" s="75"/>
      <c r="N32" s="75"/>
      <c r="O32" s="75"/>
      <c r="P32" s="75"/>
    </row>
    <row r="33" spans="2:16" ht="16.5">
      <c r="B33" s="132">
        <v>41892</v>
      </c>
      <c r="C33" s="142" t="s">
        <v>2</v>
      </c>
      <c r="D33" s="143" t="s">
        <v>5</v>
      </c>
      <c r="E33" s="142" t="s">
        <v>1</v>
      </c>
      <c r="F33" s="143" t="s">
        <v>3</v>
      </c>
      <c r="G33" s="144" t="s">
        <v>4</v>
      </c>
      <c r="H33" s="162" t="s">
        <v>225</v>
      </c>
      <c r="I33" s="163" t="s">
        <v>225</v>
      </c>
      <c r="J33" s="470"/>
      <c r="L33" s="75"/>
      <c r="M33" s="75"/>
      <c r="N33" s="75"/>
      <c r="O33" s="75"/>
      <c r="P33" s="75"/>
    </row>
    <row r="34" spans="2:16" ht="16.5">
      <c r="B34" s="132">
        <v>41899</v>
      </c>
      <c r="C34" s="471" t="s">
        <v>242</v>
      </c>
      <c r="D34" s="471"/>
      <c r="E34" s="471"/>
      <c r="F34" s="471"/>
      <c r="G34" s="471"/>
      <c r="H34" s="471"/>
      <c r="I34" s="471"/>
      <c r="J34" s="470"/>
      <c r="L34" s="75"/>
      <c r="M34" s="75"/>
      <c r="N34" s="75"/>
      <c r="O34" s="75"/>
      <c r="P34" s="75"/>
    </row>
    <row r="35" spans="2:16" ht="16.5">
      <c r="B35" s="164">
        <v>41906</v>
      </c>
      <c r="C35" s="472" t="s">
        <v>243</v>
      </c>
      <c r="D35" s="472"/>
      <c r="E35" s="472"/>
      <c r="F35" s="472"/>
      <c r="G35" s="473" t="s">
        <v>228</v>
      </c>
      <c r="H35" s="473"/>
      <c r="I35" s="473"/>
      <c r="J35" s="473"/>
    </row>
    <row r="36" spans="2:16" ht="16.5">
      <c r="B36" s="165">
        <v>41913</v>
      </c>
      <c r="C36" s="474" t="s">
        <v>244</v>
      </c>
      <c r="D36" s="474"/>
      <c r="E36" s="474"/>
      <c r="F36" s="474"/>
      <c r="G36" s="473"/>
      <c r="H36" s="473"/>
      <c r="I36" s="473"/>
      <c r="J36" s="473"/>
    </row>
    <row r="37" spans="2:16" ht="16.5">
      <c r="B37" s="132">
        <v>41920</v>
      </c>
      <c r="C37" s="474" t="s">
        <v>245</v>
      </c>
      <c r="D37" s="474"/>
      <c r="E37" s="474"/>
      <c r="F37" s="474"/>
      <c r="G37" s="473"/>
      <c r="H37" s="473"/>
      <c r="I37" s="473"/>
      <c r="J37" s="473"/>
    </row>
    <row r="38" spans="2:16" ht="16.5">
      <c r="B38" s="139">
        <v>41927</v>
      </c>
      <c r="C38" s="475" t="s">
        <v>246</v>
      </c>
      <c r="D38" s="475"/>
      <c r="E38" s="475"/>
      <c r="F38" s="475"/>
      <c r="G38" s="473"/>
      <c r="H38" s="473"/>
      <c r="I38" s="473"/>
      <c r="J38" s="473"/>
    </row>
    <row r="39" spans="2:16">
      <c r="B39" s="166"/>
      <c r="C39"/>
      <c r="D39"/>
      <c r="E39"/>
      <c r="F39"/>
      <c r="G39"/>
      <c r="H39"/>
      <c r="I39"/>
      <c r="J39"/>
    </row>
    <row r="40" spans="2:16">
      <c r="B40" s="167"/>
      <c r="C40" s="468" t="s">
        <v>247</v>
      </c>
      <c r="D40" s="468"/>
      <c r="E40" s="469" t="s">
        <v>248</v>
      </c>
      <c r="F40" s="469"/>
      <c r="G40" s="75"/>
      <c r="H40" s="75"/>
      <c r="I40" s="75"/>
      <c r="J40" s="75"/>
    </row>
    <row r="41" spans="2:16">
      <c r="B41" s="168"/>
      <c r="C41" s="75" t="s">
        <v>213</v>
      </c>
      <c r="D41" s="75" t="s">
        <v>214</v>
      </c>
      <c r="E41" s="75" t="s">
        <v>213</v>
      </c>
      <c r="F41" s="169" t="s">
        <v>214</v>
      </c>
      <c r="G41" s="75"/>
      <c r="H41" s="75"/>
      <c r="I41" s="75"/>
      <c r="J41" s="75"/>
    </row>
    <row r="42" spans="2:16" ht="16.5">
      <c r="B42" s="170" t="s">
        <v>1</v>
      </c>
      <c r="C42" s="75">
        <v>5</v>
      </c>
      <c r="D42" s="75">
        <v>5</v>
      </c>
      <c r="E42" s="75">
        <v>5</v>
      </c>
      <c r="F42" s="169">
        <v>5</v>
      </c>
      <c r="G42" s="75"/>
      <c r="H42" s="75"/>
      <c r="I42" s="75"/>
      <c r="J42" s="75"/>
    </row>
    <row r="43" spans="2:16" ht="16.5">
      <c r="B43" s="170" t="s">
        <v>2</v>
      </c>
      <c r="C43" s="75">
        <v>5</v>
      </c>
      <c r="D43" s="75">
        <v>5</v>
      </c>
      <c r="E43" s="75">
        <v>5</v>
      </c>
      <c r="F43" s="169">
        <v>5</v>
      </c>
      <c r="G43" s="75"/>
      <c r="H43" s="75"/>
      <c r="I43" s="75"/>
      <c r="J43" s="75"/>
    </row>
    <row r="44" spans="2:16" ht="16.5">
      <c r="B44" s="170" t="s">
        <v>3</v>
      </c>
      <c r="C44" s="75">
        <v>5</v>
      </c>
      <c r="D44" s="75">
        <v>5</v>
      </c>
      <c r="E44" s="75">
        <v>5</v>
      </c>
      <c r="F44" s="169">
        <v>5</v>
      </c>
      <c r="G44" s="75"/>
      <c r="H44" s="75"/>
      <c r="I44" s="75"/>
      <c r="J44" s="75"/>
    </row>
    <row r="45" spans="2:16" ht="16.5">
      <c r="B45" s="170" t="s">
        <v>4</v>
      </c>
      <c r="C45" s="75">
        <v>5</v>
      </c>
      <c r="D45" s="75">
        <v>5</v>
      </c>
      <c r="E45" s="75">
        <v>5</v>
      </c>
      <c r="F45" s="169">
        <v>5</v>
      </c>
      <c r="G45" s="75"/>
      <c r="H45" s="75"/>
      <c r="I45" s="75"/>
      <c r="J45" s="75"/>
    </row>
    <row r="46" spans="2:16" ht="16.5">
      <c r="B46" s="171" t="s">
        <v>5</v>
      </c>
      <c r="C46" s="172">
        <v>5</v>
      </c>
      <c r="D46" s="172">
        <v>5</v>
      </c>
      <c r="E46" s="172">
        <v>5</v>
      </c>
      <c r="F46" s="173">
        <v>5</v>
      </c>
      <c r="G46" s="75"/>
      <c r="H46" s="75"/>
      <c r="I46" s="75"/>
      <c r="J46" s="75"/>
    </row>
    <row r="47" spans="2:16">
      <c r="B47"/>
    </row>
    <row r="48" spans="2:16" ht="16.5">
      <c r="B48" s="174" t="s">
        <v>249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B20"/>
  <sheetViews>
    <sheetView showGridLines="0" workbookViewId="0">
      <selection activeCell="R29" sqref="R29"/>
    </sheetView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7.28515625"/>
    <col min="25" max="25" width="6.5703125"/>
    <col min="55" max="55" width="7.42578125"/>
    <col min="56" max="58" width="3.42578125"/>
    <col min="59" max="60" width="1.7109375"/>
    <col min="61" max="61" width="7.5703125"/>
    <col min="62" max="64" width="3.42578125"/>
    <col min="65" max="66" width="1.7109375"/>
    <col min="67" max="67" width="7.5703125"/>
    <col min="68" max="70" width="3.42578125"/>
    <col min="71" max="72" width="1.7109375"/>
    <col min="73" max="73" width="7.5703125"/>
    <col min="74" max="76" width="3.42578125"/>
    <col min="77" max="78" width="1.7109375"/>
    <col min="79" max="79" width="7.5703125"/>
    <col min="80" max="83" width="3.42578125"/>
    <col min="84" max="84" width="2.7109375"/>
    <col min="85" max="85" width="1.42578125"/>
    <col min="86" max="86" width="0" hidden="1"/>
    <col min="87" max="87" width="2.7109375"/>
    <col min="88" max="88" width="3"/>
    <col min="89" max="89" width="3.42578125"/>
    <col min="90" max="90" width="2.7109375"/>
    <col min="91" max="91" width="3"/>
    <col min="92" max="92" width="3.42578125"/>
    <col min="93" max="93" width="2.7109375"/>
    <col min="94" max="94" width="3"/>
    <col min="95" max="95" width="3.42578125"/>
    <col min="96" max="96" width="2.7109375"/>
    <col min="97" max="97" width="3"/>
    <col min="98" max="98" width="3.42578125"/>
    <col min="99" max="99" width="2.7109375"/>
    <col min="100" max="100" width="3"/>
    <col min="101" max="101" width="3.42578125"/>
    <col min="102" max="102" width="2.7109375"/>
    <col min="103" max="103" width="3"/>
    <col min="104" max="104" width="3.42578125"/>
    <col min="105" max="105" width="2.7109375"/>
    <col min="106" max="132" width="0" hidden="1"/>
    <col min="133" max="1025" width="8.5703125"/>
  </cols>
  <sheetData>
    <row r="2" spans="2:132" ht="17.25" customHeight="1">
      <c r="B2" s="477"/>
      <c r="C2" s="477"/>
      <c r="D2" s="478" t="s">
        <v>250</v>
      </c>
      <c r="E2" s="478"/>
      <c r="F2" s="479" t="s">
        <v>251</v>
      </c>
      <c r="G2" s="479"/>
      <c r="H2" s="480" t="s">
        <v>252</v>
      </c>
      <c r="O2" s="481" t="s">
        <v>253</v>
      </c>
      <c r="P2" s="481"/>
      <c r="Q2" s="481"/>
      <c r="R2" s="481"/>
      <c r="S2" s="481"/>
      <c r="T2" s="481"/>
      <c r="U2" s="481"/>
      <c r="V2" s="481"/>
      <c r="W2" s="481"/>
      <c r="X2" s="481"/>
      <c r="Y2" s="481"/>
    </row>
    <row r="3" spans="2:132" ht="17.25" customHeight="1">
      <c r="B3" s="477"/>
      <c r="C3" s="477"/>
      <c r="D3" s="175" t="s">
        <v>214</v>
      </c>
      <c r="E3" s="176" t="s">
        <v>213</v>
      </c>
      <c r="F3" s="177" t="s">
        <v>214</v>
      </c>
      <c r="G3" s="176" t="s">
        <v>213</v>
      </c>
      <c r="H3" s="480"/>
      <c r="I3" s="178" t="s">
        <v>1</v>
      </c>
      <c r="J3" s="179" t="s">
        <v>2</v>
      </c>
      <c r="K3" s="180" t="s">
        <v>3</v>
      </c>
      <c r="L3" s="179" t="s">
        <v>4</v>
      </c>
      <c r="M3" s="181" t="s">
        <v>5</v>
      </c>
      <c r="N3" s="182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</row>
    <row r="4" spans="2:132" ht="17.25" customHeight="1">
      <c r="B4" s="183"/>
      <c r="C4" s="184"/>
      <c r="D4" s="185"/>
      <c r="E4" s="186"/>
      <c r="F4" s="187"/>
      <c r="G4" s="186"/>
      <c r="H4" s="188"/>
      <c r="I4" s="189"/>
      <c r="J4" s="190"/>
      <c r="K4" s="191"/>
      <c r="L4" s="189"/>
      <c r="M4" s="192"/>
      <c r="N4" s="182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BC4" s="476" t="s">
        <v>1</v>
      </c>
      <c r="BD4" s="476"/>
      <c r="BE4" s="476"/>
      <c r="BF4" s="476"/>
      <c r="BG4" s="193"/>
      <c r="BH4" s="193"/>
      <c r="BI4" s="476" t="s">
        <v>2</v>
      </c>
      <c r="BJ4" s="476"/>
      <c r="BK4" s="476"/>
      <c r="BL4" s="476"/>
      <c r="BM4" s="193"/>
      <c r="BN4" s="193"/>
      <c r="BO4" s="476" t="s">
        <v>3</v>
      </c>
      <c r="BP4" s="476"/>
      <c r="BQ4" s="476"/>
      <c r="BR4" s="476"/>
      <c r="BS4" s="193"/>
      <c r="BT4" s="193"/>
      <c r="BU4" s="476" t="s">
        <v>4</v>
      </c>
      <c r="BV4" s="476"/>
      <c r="BW4" s="476"/>
      <c r="BX4" s="476"/>
      <c r="BY4" s="193"/>
      <c r="BZ4" s="193"/>
      <c r="CA4" s="476" t="s">
        <v>5</v>
      </c>
      <c r="CB4" s="476"/>
      <c r="CC4" s="476"/>
      <c r="CD4" s="476"/>
    </row>
    <row r="5" spans="2:132" ht="17.25" customHeight="1" thickBot="1">
      <c r="B5" s="183"/>
      <c r="C5" s="184"/>
      <c r="D5" s="185"/>
      <c r="E5" s="186"/>
      <c r="F5" s="187"/>
      <c r="G5" s="186"/>
      <c r="H5" s="188"/>
      <c r="I5" s="189"/>
      <c r="J5" s="190"/>
      <c r="K5" s="191"/>
      <c r="L5" s="189"/>
      <c r="M5" s="192"/>
      <c r="N5" s="182"/>
      <c r="O5" s="179" t="s">
        <v>254</v>
      </c>
      <c r="P5" s="178" t="s">
        <v>255</v>
      </c>
      <c r="Q5" s="179" t="s">
        <v>256</v>
      </c>
      <c r="R5" s="180" t="s">
        <v>257</v>
      </c>
      <c r="S5" s="178" t="s">
        <v>258</v>
      </c>
      <c r="T5" s="179" t="s">
        <v>259</v>
      </c>
      <c r="U5" s="179" t="s">
        <v>260</v>
      </c>
      <c r="V5" s="194" t="s">
        <v>261</v>
      </c>
      <c r="W5" s="195" t="s">
        <v>262</v>
      </c>
      <c r="X5" s="179" t="s">
        <v>263</v>
      </c>
      <c r="Y5" s="179" t="s">
        <v>264</v>
      </c>
      <c r="BC5" s="196" t="s">
        <v>265</v>
      </c>
      <c r="BD5" s="197" t="s">
        <v>257</v>
      </c>
      <c r="BE5" s="198" t="s">
        <v>258</v>
      </c>
      <c r="BF5" s="199" t="s">
        <v>259</v>
      </c>
      <c r="BG5" s="1"/>
      <c r="BH5" s="1"/>
      <c r="BI5" s="200" t="s">
        <v>265</v>
      </c>
      <c r="BJ5" s="201" t="s">
        <v>257</v>
      </c>
      <c r="BK5" s="202" t="s">
        <v>258</v>
      </c>
      <c r="BL5" s="203" t="s">
        <v>259</v>
      </c>
      <c r="BM5" s="1"/>
      <c r="BN5" s="1"/>
      <c r="BO5" s="200" t="s">
        <v>265</v>
      </c>
      <c r="BP5" s="201" t="s">
        <v>257</v>
      </c>
      <c r="BQ5" s="202" t="s">
        <v>258</v>
      </c>
      <c r="BR5" s="203" t="s">
        <v>259</v>
      </c>
      <c r="BS5" s="1"/>
      <c r="BT5" s="1"/>
      <c r="BU5" s="200" t="s">
        <v>265</v>
      </c>
      <c r="BV5" s="201" t="s">
        <v>257</v>
      </c>
      <c r="BW5" s="202" t="s">
        <v>258</v>
      </c>
      <c r="BX5" s="203" t="s">
        <v>259</v>
      </c>
      <c r="BY5" s="1"/>
      <c r="BZ5" s="1"/>
      <c r="CA5" s="200" t="s">
        <v>265</v>
      </c>
      <c r="CB5" s="201" t="s">
        <v>257</v>
      </c>
      <c r="CC5" s="202" t="s">
        <v>258</v>
      </c>
      <c r="CD5" s="203" t="s">
        <v>259</v>
      </c>
      <c r="CE5" s="1"/>
    </row>
    <row r="6" spans="2:132" ht="18.75">
      <c r="B6" s="204">
        <v>4</v>
      </c>
      <c r="C6" s="205">
        <v>42133</v>
      </c>
      <c r="D6" s="206" t="s">
        <v>3</v>
      </c>
      <c r="E6" s="207" t="s">
        <v>2</v>
      </c>
      <c r="F6" s="206" t="s">
        <v>4</v>
      </c>
      <c r="G6" s="207" t="s">
        <v>1</v>
      </c>
      <c r="H6" s="207" t="s">
        <v>5</v>
      </c>
      <c r="I6" s="208" t="s">
        <v>257</v>
      </c>
      <c r="J6" s="208" t="s">
        <v>257</v>
      </c>
      <c r="K6" s="209" t="s">
        <v>258</v>
      </c>
      <c r="L6" s="210" t="s">
        <v>258</v>
      </c>
      <c r="M6" s="211" t="s">
        <v>266</v>
      </c>
      <c r="N6" s="182"/>
      <c r="O6" s="212">
        <v>1</v>
      </c>
      <c r="P6" s="213" t="s">
        <v>433</v>
      </c>
      <c r="Q6" s="214">
        <f>+R6+S6+T6</f>
        <v>9</v>
      </c>
      <c r="R6" s="215">
        <v>7</v>
      </c>
      <c r="S6" s="216">
        <v>2</v>
      </c>
      <c r="T6" s="217">
        <v>0</v>
      </c>
      <c r="U6" s="218">
        <f>(R6+(T6*0.5))/Q6</f>
        <v>0.77777777777777779</v>
      </c>
      <c r="V6" s="219">
        <f>+(R6*3)+(T6*1)</f>
        <v>21</v>
      </c>
      <c r="W6" s="220" t="s">
        <v>266</v>
      </c>
      <c r="X6" s="221" t="s">
        <v>448</v>
      </c>
      <c r="Y6" s="222" t="s">
        <v>465</v>
      </c>
      <c r="BC6" s="223">
        <v>42455</v>
      </c>
      <c r="BD6" s="224">
        <v>0</v>
      </c>
      <c r="BE6" s="224">
        <v>0</v>
      </c>
      <c r="BF6" s="225">
        <v>0</v>
      </c>
      <c r="BG6" s="1"/>
      <c r="BH6" s="1"/>
      <c r="BI6" s="226">
        <v>42455</v>
      </c>
      <c r="BJ6" s="227">
        <v>1</v>
      </c>
      <c r="BK6" s="227">
        <v>0</v>
      </c>
      <c r="BL6" s="228">
        <v>0</v>
      </c>
      <c r="BM6" s="1"/>
      <c r="BN6" s="1"/>
      <c r="BO6" s="226">
        <v>42455</v>
      </c>
      <c r="BP6" s="227">
        <v>0</v>
      </c>
      <c r="BQ6" s="227">
        <v>1</v>
      </c>
      <c r="BR6" s="228">
        <v>0</v>
      </c>
      <c r="BS6" s="1"/>
      <c r="BT6" s="1"/>
      <c r="BU6" s="226">
        <v>42455</v>
      </c>
      <c r="BV6" s="227">
        <v>0</v>
      </c>
      <c r="BW6" s="227">
        <v>1</v>
      </c>
      <c r="BX6" s="228">
        <v>0</v>
      </c>
      <c r="BY6" s="1"/>
      <c r="BZ6" s="1"/>
      <c r="CA6" s="226">
        <v>42455</v>
      </c>
      <c r="CB6" s="227">
        <v>1</v>
      </c>
      <c r="CC6" s="227">
        <v>0</v>
      </c>
      <c r="CD6" s="228">
        <v>0</v>
      </c>
      <c r="CE6" s="1"/>
      <c r="DB6" s="229"/>
      <c r="DC6" s="230"/>
      <c r="DD6" s="231"/>
      <c r="DE6" s="232"/>
      <c r="DF6" s="230"/>
      <c r="DG6" s="233"/>
      <c r="DH6" s="229"/>
      <c r="DI6" s="230"/>
      <c r="DJ6" s="231"/>
      <c r="DK6" s="232"/>
      <c r="DL6" s="230"/>
      <c r="DM6" s="233"/>
      <c r="DN6" s="229"/>
      <c r="DO6" s="230"/>
      <c r="DP6" s="231"/>
      <c r="DQ6" s="232"/>
      <c r="DR6" s="230"/>
      <c r="DS6" s="233"/>
      <c r="DT6" s="229"/>
      <c r="DU6" s="230"/>
      <c r="DV6" s="231"/>
      <c r="DW6" s="232"/>
      <c r="DX6" s="230"/>
      <c r="DY6" s="233"/>
      <c r="DZ6" s="229"/>
      <c r="EA6" s="230"/>
      <c r="EB6" s="231"/>
    </row>
    <row r="7" spans="2:132" ht="18.75">
      <c r="B7" s="204">
        <v>5</v>
      </c>
      <c r="C7" s="205">
        <v>42140</v>
      </c>
      <c r="D7" s="206" t="s">
        <v>2</v>
      </c>
      <c r="E7" s="207" t="s">
        <v>4</v>
      </c>
      <c r="F7" s="206" t="s">
        <v>5</v>
      </c>
      <c r="G7" s="207" t="s">
        <v>3</v>
      </c>
      <c r="H7" s="207" t="s">
        <v>1</v>
      </c>
      <c r="I7" s="211" t="s">
        <v>266</v>
      </c>
      <c r="J7" s="208" t="s">
        <v>257</v>
      </c>
      <c r="K7" s="209" t="s">
        <v>258</v>
      </c>
      <c r="L7" s="210" t="s">
        <v>258</v>
      </c>
      <c r="M7" s="208" t="s">
        <v>257</v>
      </c>
      <c r="N7" s="234"/>
      <c r="O7" s="235">
        <v>2</v>
      </c>
      <c r="P7" s="236" t="s">
        <v>438</v>
      </c>
      <c r="Q7" s="237">
        <f>+R7+S7+T7</f>
        <v>9</v>
      </c>
      <c r="R7" s="238">
        <v>6</v>
      </c>
      <c r="S7" s="239">
        <v>2</v>
      </c>
      <c r="T7" s="240">
        <v>1</v>
      </c>
      <c r="U7" s="241">
        <f>(R7+(T7*0.5))/Q7</f>
        <v>0.72222222222222221</v>
      </c>
      <c r="V7" s="242">
        <f>+(R7*3)+(T7*1)</f>
        <v>19</v>
      </c>
      <c r="W7" s="243">
        <f>((R6-R7)+(S7-S6))/2</f>
        <v>0.5</v>
      </c>
      <c r="X7" s="244" t="s">
        <v>457</v>
      </c>
      <c r="Y7" s="240" t="s">
        <v>464</v>
      </c>
      <c r="BC7" s="245">
        <v>42462</v>
      </c>
      <c r="BD7" s="246">
        <v>0</v>
      </c>
      <c r="BE7" s="246">
        <v>0</v>
      </c>
      <c r="BF7" s="247">
        <v>0</v>
      </c>
      <c r="BG7" s="1"/>
      <c r="BH7" s="1"/>
      <c r="BI7" s="245">
        <v>42462</v>
      </c>
      <c r="BJ7" s="246">
        <v>0</v>
      </c>
      <c r="BK7" s="246">
        <v>0</v>
      </c>
      <c r="BL7" s="247">
        <v>0</v>
      </c>
      <c r="BM7" s="1"/>
      <c r="BN7" s="1"/>
      <c r="BO7" s="245">
        <v>42462</v>
      </c>
      <c r="BP7" s="246">
        <v>0</v>
      </c>
      <c r="BQ7" s="246">
        <v>0</v>
      </c>
      <c r="BR7" s="247">
        <v>0</v>
      </c>
      <c r="BS7" s="1"/>
      <c r="BT7" s="1"/>
      <c r="BU7" s="245">
        <v>42462</v>
      </c>
      <c r="BV7" s="246">
        <v>0</v>
      </c>
      <c r="BW7" s="246">
        <v>0</v>
      </c>
      <c r="BX7" s="247">
        <v>0</v>
      </c>
      <c r="BY7" s="1"/>
      <c r="BZ7" s="1"/>
      <c r="CA7" s="245">
        <v>42462</v>
      </c>
      <c r="CB7" s="246">
        <v>0</v>
      </c>
      <c r="CC7" s="246">
        <v>0</v>
      </c>
      <c r="CD7" s="247">
        <v>0</v>
      </c>
      <c r="CE7" s="1"/>
      <c r="DB7" s="229"/>
      <c r="DC7" s="230"/>
      <c r="DD7" s="231"/>
      <c r="DE7" s="232"/>
      <c r="DF7" s="230"/>
      <c r="DG7" s="233"/>
      <c r="DH7" s="229"/>
      <c r="DI7" s="230"/>
      <c r="DJ7" s="231"/>
      <c r="DK7" s="232"/>
      <c r="DL7" s="230"/>
      <c r="DM7" s="233"/>
      <c r="DN7" s="229"/>
      <c r="DO7" s="230"/>
      <c r="DP7" s="231"/>
      <c r="DQ7" s="232"/>
      <c r="DR7" s="230"/>
      <c r="DS7" s="233"/>
      <c r="DT7" s="229"/>
      <c r="DU7" s="230"/>
      <c r="DV7" s="231"/>
      <c r="DW7" s="232"/>
      <c r="DX7" s="230"/>
      <c r="DY7" s="233"/>
      <c r="DZ7" s="229"/>
      <c r="EA7" s="230"/>
      <c r="EB7" s="231"/>
    </row>
    <row r="8" spans="2:132" ht="18.75">
      <c r="B8" s="204">
        <v>6</v>
      </c>
      <c r="C8" s="205">
        <v>42147</v>
      </c>
      <c r="D8" s="206" t="s">
        <v>4</v>
      </c>
      <c r="E8" s="207" t="s">
        <v>5</v>
      </c>
      <c r="F8" s="206" t="s">
        <v>1</v>
      </c>
      <c r="G8" s="207" t="s">
        <v>2</v>
      </c>
      <c r="H8" s="207" t="s">
        <v>3</v>
      </c>
      <c r="I8" s="208" t="s">
        <v>258</v>
      </c>
      <c r="J8" s="208" t="s">
        <v>257</v>
      </c>
      <c r="K8" s="211" t="s">
        <v>266</v>
      </c>
      <c r="L8" s="210" t="s">
        <v>258</v>
      </c>
      <c r="M8" s="208" t="s">
        <v>257</v>
      </c>
      <c r="N8" s="234"/>
      <c r="O8" s="248">
        <v>3</v>
      </c>
      <c r="P8" s="249" t="s">
        <v>358</v>
      </c>
      <c r="Q8" s="237">
        <f>+R8+S8+T8</f>
        <v>8</v>
      </c>
      <c r="R8" s="250">
        <v>5</v>
      </c>
      <c r="S8" s="251">
        <v>3</v>
      </c>
      <c r="T8" s="252">
        <v>0</v>
      </c>
      <c r="U8" s="218">
        <f>(R8+(T8*0.5))/Q8</f>
        <v>0.625</v>
      </c>
      <c r="V8" s="242">
        <f>+(R8*3)+(T8*1)</f>
        <v>15</v>
      </c>
      <c r="W8" s="253">
        <f>((R6-R8)+(S8-S6))/2</f>
        <v>1.5</v>
      </c>
      <c r="X8" s="254" t="s">
        <v>454</v>
      </c>
      <c r="Y8" s="252" t="s">
        <v>466</v>
      </c>
      <c r="BC8" s="245">
        <v>42469</v>
      </c>
      <c r="BD8" s="246">
        <v>0</v>
      </c>
      <c r="BE8" s="246">
        <v>0</v>
      </c>
      <c r="BF8" s="247">
        <v>0</v>
      </c>
      <c r="BG8" s="1"/>
      <c r="BH8" s="1"/>
      <c r="BI8" s="245">
        <v>42469</v>
      </c>
      <c r="BJ8" s="246">
        <v>0</v>
      </c>
      <c r="BK8" s="246">
        <v>0</v>
      </c>
      <c r="BL8" s="247">
        <v>0</v>
      </c>
      <c r="BM8" s="1"/>
      <c r="BN8" s="1"/>
      <c r="BO8" s="245">
        <v>42469</v>
      </c>
      <c r="BP8" s="246">
        <v>0</v>
      </c>
      <c r="BQ8" s="246">
        <v>0</v>
      </c>
      <c r="BR8" s="247">
        <v>0</v>
      </c>
      <c r="BS8" s="1"/>
      <c r="BT8" s="1"/>
      <c r="BU8" s="245">
        <v>42469</v>
      </c>
      <c r="BV8" s="246">
        <v>0</v>
      </c>
      <c r="BW8" s="246">
        <v>0</v>
      </c>
      <c r="BX8" s="247">
        <v>0</v>
      </c>
      <c r="BY8" s="1"/>
      <c r="BZ8" s="1"/>
      <c r="CA8" s="245">
        <v>42469</v>
      </c>
      <c r="CB8" s="246">
        <v>0</v>
      </c>
      <c r="CC8" s="246">
        <v>0</v>
      </c>
      <c r="CD8" s="247">
        <v>0</v>
      </c>
      <c r="CE8" s="1"/>
      <c r="DB8" s="229"/>
      <c r="DC8" s="230"/>
      <c r="DD8" s="231"/>
      <c r="DE8" s="232"/>
      <c r="DF8" s="230"/>
      <c r="DG8" s="233"/>
      <c r="DH8" s="229"/>
      <c r="DI8" s="230"/>
      <c r="DJ8" s="231"/>
      <c r="DK8" s="232"/>
      <c r="DL8" s="230"/>
      <c r="DM8" s="233"/>
      <c r="DN8" s="229"/>
      <c r="DO8" s="230"/>
      <c r="DP8" s="231"/>
      <c r="DQ8" s="232"/>
      <c r="DR8" s="230"/>
      <c r="DS8" s="233"/>
      <c r="DT8" s="229"/>
      <c r="DU8" s="230"/>
      <c r="DV8" s="231"/>
      <c r="DW8" s="232"/>
      <c r="DX8" s="230"/>
      <c r="DY8" s="233"/>
      <c r="DZ8" s="229"/>
      <c r="EA8" s="230"/>
      <c r="EB8" s="231"/>
    </row>
    <row r="9" spans="2:132" ht="19.5" thickBot="1">
      <c r="B9" s="204">
        <v>7</v>
      </c>
      <c r="C9" s="205">
        <v>42154</v>
      </c>
      <c r="D9" s="206" t="s">
        <v>5</v>
      </c>
      <c r="E9" s="207" t="s">
        <v>1</v>
      </c>
      <c r="F9" s="206" t="s">
        <v>3</v>
      </c>
      <c r="G9" s="207" t="s">
        <v>4</v>
      </c>
      <c r="H9" s="207" t="s">
        <v>2</v>
      </c>
      <c r="I9" s="208" t="s">
        <v>258</v>
      </c>
      <c r="J9" s="211" t="s">
        <v>266</v>
      </c>
      <c r="K9" s="209" t="s">
        <v>258</v>
      </c>
      <c r="L9" s="210" t="s">
        <v>257</v>
      </c>
      <c r="M9" s="208" t="s">
        <v>257</v>
      </c>
      <c r="N9" s="234"/>
      <c r="O9" s="235">
        <v>4</v>
      </c>
      <c r="P9" s="236" t="s">
        <v>357</v>
      </c>
      <c r="Q9" s="237">
        <f t="shared" ref="Q9:Q10" si="0">+R9+S9+T9</f>
        <v>7</v>
      </c>
      <c r="R9" s="255">
        <v>2</v>
      </c>
      <c r="S9" s="239">
        <v>4</v>
      </c>
      <c r="T9" s="240">
        <v>1</v>
      </c>
      <c r="U9" s="241">
        <f>(R9+(T9*0.5))/Q9</f>
        <v>0.35714285714285715</v>
      </c>
      <c r="V9" s="242">
        <f>+(R9*3)+(T9*1)</f>
        <v>7</v>
      </c>
      <c r="W9" s="243">
        <f>((R6-R9)+(S9-S6))/2</f>
        <v>3.5</v>
      </c>
      <c r="X9" s="244" t="s">
        <v>458</v>
      </c>
      <c r="Y9" s="240" t="s">
        <v>456</v>
      </c>
      <c r="BC9" s="245">
        <v>42476</v>
      </c>
      <c r="BD9" s="246">
        <v>0</v>
      </c>
      <c r="BE9" s="246">
        <v>2</v>
      </c>
      <c r="BF9" s="247">
        <v>0</v>
      </c>
      <c r="BG9" s="1"/>
      <c r="BH9" s="1"/>
      <c r="BI9" s="245">
        <v>42476</v>
      </c>
      <c r="BJ9" s="246">
        <v>2</v>
      </c>
      <c r="BK9" s="246">
        <v>0</v>
      </c>
      <c r="BL9" s="247">
        <v>0</v>
      </c>
      <c r="BM9" s="1"/>
      <c r="BN9" s="1"/>
      <c r="BO9" s="245">
        <v>42476</v>
      </c>
      <c r="BP9" s="246">
        <v>1</v>
      </c>
      <c r="BQ9" s="246">
        <v>0</v>
      </c>
      <c r="BR9" s="247">
        <v>0</v>
      </c>
      <c r="BS9" s="1"/>
      <c r="BT9" s="1"/>
      <c r="BU9" s="245">
        <v>42476</v>
      </c>
      <c r="BV9" s="246">
        <v>0</v>
      </c>
      <c r="BW9" s="246">
        <v>0</v>
      </c>
      <c r="BX9" s="247">
        <v>0</v>
      </c>
      <c r="BY9" s="1"/>
      <c r="BZ9" s="1"/>
      <c r="CA9" s="245">
        <v>42476</v>
      </c>
      <c r="CB9" s="246">
        <v>0</v>
      </c>
      <c r="CC9" s="246">
        <v>1</v>
      </c>
      <c r="CD9" s="247">
        <v>0</v>
      </c>
      <c r="CE9" s="1"/>
      <c r="DB9" s="256"/>
      <c r="DC9" s="257"/>
      <c r="DD9" s="258"/>
      <c r="DE9" s="259"/>
      <c r="DF9" s="257"/>
      <c r="DG9" s="260"/>
      <c r="DH9" s="256"/>
      <c r="DI9" s="257"/>
      <c r="DJ9" s="258"/>
      <c r="DK9" s="259"/>
      <c r="DL9" s="257"/>
      <c r="DM9" s="260"/>
      <c r="DN9" s="256"/>
      <c r="DO9" s="257"/>
      <c r="DP9" s="258"/>
      <c r="DQ9" s="259"/>
      <c r="DR9" s="257"/>
      <c r="DS9" s="260"/>
      <c r="DT9" s="256"/>
      <c r="DU9" s="257"/>
      <c r="DV9" s="258"/>
      <c r="DW9" s="259"/>
      <c r="DX9" s="257"/>
      <c r="DY9" s="260"/>
      <c r="DZ9" s="256"/>
      <c r="EA9" s="257"/>
      <c r="EB9" s="258"/>
    </row>
    <row r="10" spans="2:132" ht="19.5" thickBot="1">
      <c r="B10" s="204">
        <v>9</v>
      </c>
      <c r="C10" s="205">
        <v>42168</v>
      </c>
      <c r="D10" s="261" t="s">
        <v>3</v>
      </c>
      <c r="E10" s="262" t="s">
        <v>2</v>
      </c>
      <c r="F10" s="261" t="s">
        <v>4</v>
      </c>
      <c r="G10" s="262" t="s">
        <v>1</v>
      </c>
      <c r="H10" s="263" t="s">
        <v>5</v>
      </c>
      <c r="I10" s="264" t="s">
        <v>258</v>
      </c>
      <c r="J10" s="264" t="s">
        <v>257</v>
      </c>
      <c r="K10" s="265" t="s">
        <v>258</v>
      </c>
      <c r="L10" s="266" t="s">
        <v>257</v>
      </c>
      <c r="M10" s="267" t="s">
        <v>266</v>
      </c>
      <c r="N10" s="182"/>
      <c r="O10" s="268">
        <v>5</v>
      </c>
      <c r="P10" s="269" t="s">
        <v>271</v>
      </c>
      <c r="Q10" s="440">
        <f t="shared" si="0"/>
        <v>9</v>
      </c>
      <c r="R10" s="270">
        <v>0</v>
      </c>
      <c r="S10" s="271">
        <v>9</v>
      </c>
      <c r="T10" s="272">
        <v>0</v>
      </c>
      <c r="U10" s="273">
        <v>0</v>
      </c>
      <c r="V10" s="274">
        <f>+(R10*3)+(T10*1)</f>
        <v>0</v>
      </c>
      <c r="W10" s="275">
        <f>((R6-R10)+(S10-S6))/2</f>
        <v>7</v>
      </c>
      <c r="X10" s="276" t="s">
        <v>455</v>
      </c>
      <c r="Y10" s="272" t="s">
        <v>467</v>
      </c>
      <c r="BC10" s="245">
        <v>42483</v>
      </c>
      <c r="BD10" s="246">
        <v>1</v>
      </c>
      <c r="BE10" s="246">
        <v>0</v>
      </c>
      <c r="BF10" s="247">
        <v>0</v>
      </c>
      <c r="BG10" s="1"/>
      <c r="BH10" s="1"/>
      <c r="BI10" s="245">
        <v>42483</v>
      </c>
      <c r="BJ10" s="246">
        <v>1</v>
      </c>
      <c r="BK10" s="246">
        <v>0</v>
      </c>
      <c r="BL10" s="247">
        <v>0</v>
      </c>
      <c r="BM10" s="1"/>
      <c r="BN10" s="1"/>
      <c r="BO10" s="245">
        <v>42483</v>
      </c>
      <c r="BP10" s="246">
        <v>0</v>
      </c>
      <c r="BQ10" s="246">
        <v>1</v>
      </c>
      <c r="BR10" s="247">
        <v>0</v>
      </c>
      <c r="BS10" s="1"/>
      <c r="BT10" s="1"/>
      <c r="BU10" s="245">
        <v>42483</v>
      </c>
      <c r="BV10" s="246">
        <v>0</v>
      </c>
      <c r="BW10" s="246">
        <v>1</v>
      </c>
      <c r="BX10" s="247">
        <v>0</v>
      </c>
      <c r="BY10" s="1"/>
      <c r="BZ10" s="1"/>
      <c r="CA10" s="245">
        <v>42483</v>
      </c>
      <c r="CB10" s="246">
        <v>0</v>
      </c>
      <c r="CC10" s="246">
        <v>0</v>
      </c>
      <c r="CD10" s="247">
        <v>0</v>
      </c>
      <c r="CE10" s="1"/>
    </row>
    <row r="11" spans="2:132" ht="18.75" hidden="1">
      <c r="B11" s="204">
        <v>19</v>
      </c>
      <c r="C11" s="205">
        <v>42238</v>
      </c>
      <c r="D11" s="262" t="s">
        <v>3</v>
      </c>
      <c r="E11" s="262" t="s">
        <v>1</v>
      </c>
      <c r="F11" s="277" t="s">
        <v>5</v>
      </c>
      <c r="G11" s="262" t="s">
        <v>2</v>
      </c>
      <c r="H11" s="278" t="s">
        <v>4</v>
      </c>
      <c r="I11" s="210" t="s">
        <v>258</v>
      </c>
      <c r="J11" s="279" t="s">
        <v>258</v>
      </c>
      <c r="K11" s="209" t="s">
        <v>257</v>
      </c>
      <c r="L11" s="280" t="s">
        <v>266</v>
      </c>
      <c r="M11" s="281" t="s">
        <v>257</v>
      </c>
      <c r="N11" s="234"/>
      <c r="O11" s="182"/>
      <c r="P11" s="182"/>
      <c r="Q11" s="234"/>
      <c r="R11" s="234"/>
      <c r="S11" s="234"/>
      <c r="T11" s="234"/>
      <c r="U11" s="282"/>
      <c r="V11" s="182"/>
      <c r="W11" s="283"/>
      <c r="X11" s="284"/>
      <c r="Y11" s="234"/>
      <c r="BC11" s="245">
        <v>42490</v>
      </c>
      <c r="BD11" s="246">
        <v>0</v>
      </c>
      <c r="BE11" s="246">
        <v>0</v>
      </c>
      <c r="BF11" s="247">
        <v>0</v>
      </c>
      <c r="BG11" s="1"/>
      <c r="BH11" s="1"/>
      <c r="BI11" s="245">
        <v>42490</v>
      </c>
      <c r="BJ11" s="246">
        <v>1</v>
      </c>
      <c r="BK11" s="246">
        <v>0</v>
      </c>
      <c r="BL11" s="247">
        <v>0</v>
      </c>
      <c r="BM11" s="1"/>
      <c r="BN11" s="1"/>
      <c r="BO11" s="245">
        <v>42490</v>
      </c>
      <c r="BP11" s="246">
        <v>1</v>
      </c>
      <c r="BQ11" s="246">
        <v>0</v>
      </c>
      <c r="BR11" s="247">
        <v>1</v>
      </c>
      <c r="BS11" s="1"/>
      <c r="BT11" s="1"/>
      <c r="BU11" s="245">
        <v>42490</v>
      </c>
      <c r="BV11" s="246">
        <v>0</v>
      </c>
      <c r="BW11" s="246">
        <v>1</v>
      </c>
      <c r="BX11" s="247">
        <v>1</v>
      </c>
      <c r="BY11" s="1"/>
      <c r="BZ11" s="1"/>
      <c r="CA11" s="245">
        <v>42490</v>
      </c>
      <c r="CB11" s="246">
        <v>0</v>
      </c>
      <c r="CC11" s="246">
        <v>1</v>
      </c>
      <c r="CD11" s="247">
        <v>0</v>
      </c>
      <c r="CE11" s="1"/>
    </row>
    <row r="12" spans="2:132" ht="18.75" hidden="1" customHeight="1">
      <c r="B12" s="204">
        <v>20</v>
      </c>
      <c r="C12" s="205">
        <v>42245</v>
      </c>
      <c r="D12" s="285" t="s">
        <v>2</v>
      </c>
      <c r="E12" s="285" t="s">
        <v>3</v>
      </c>
      <c r="F12" s="286" t="s">
        <v>1</v>
      </c>
      <c r="G12" s="285" t="s">
        <v>4</v>
      </c>
      <c r="H12" s="287" t="s">
        <v>5</v>
      </c>
      <c r="I12" s="208" t="s">
        <v>257</v>
      </c>
      <c r="J12" s="281" t="s">
        <v>257</v>
      </c>
      <c r="K12" s="279" t="s">
        <v>258</v>
      </c>
      <c r="L12" s="279" t="s">
        <v>258</v>
      </c>
      <c r="M12" s="211" t="s">
        <v>266</v>
      </c>
      <c r="N12" s="1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BC12" s="245">
        <v>42497</v>
      </c>
      <c r="BD12" s="246">
        <v>0</v>
      </c>
      <c r="BE12" s="246">
        <v>1</v>
      </c>
      <c r="BF12" s="247">
        <v>0</v>
      </c>
      <c r="BG12" s="1"/>
      <c r="BH12" s="1"/>
      <c r="BI12" s="245">
        <v>42497</v>
      </c>
      <c r="BJ12" s="246">
        <v>0</v>
      </c>
      <c r="BK12" s="246">
        <v>0</v>
      </c>
      <c r="BL12" s="247">
        <v>0</v>
      </c>
      <c r="BM12" s="1"/>
      <c r="BN12" s="1"/>
      <c r="BO12" s="245">
        <v>42497</v>
      </c>
      <c r="BP12" s="246">
        <v>1</v>
      </c>
      <c r="BQ12" s="246">
        <v>0</v>
      </c>
      <c r="BR12" s="247">
        <v>0</v>
      </c>
      <c r="BS12" s="1"/>
      <c r="BT12" s="1"/>
      <c r="BU12" s="245">
        <v>42497</v>
      </c>
      <c r="BV12" s="246">
        <v>0</v>
      </c>
      <c r="BW12" s="246">
        <v>2</v>
      </c>
      <c r="BX12" s="247">
        <v>0</v>
      </c>
      <c r="BY12" s="1"/>
      <c r="BZ12" s="1"/>
      <c r="CA12" s="245">
        <v>42497</v>
      </c>
      <c r="CB12" s="246">
        <v>2</v>
      </c>
      <c r="CC12" s="246">
        <v>0</v>
      </c>
      <c r="CD12" s="247">
        <v>0</v>
      </c>
      <c r="CE12" s="1"/>
    </row>
    <row r="13" spans="2:132" ht="18.75" hidden="1" customHeight="1">
      <c r="B13" s="204">
        <v>21</v>
      </c>
      <c r="C13" s="205">
        <v>42252</v>
      </c>
      <c r="D13" s="207" t="s">
        <v>5</v>
      </c>
      <c r="E13" s="207" t="s">
        <v>1</v>
      </c>
      <c r="F13" s="206" t="s">
        <v>3</v>
      </c>
      <c r="G13" s="207" t="s">
        <v>4</v>
      </c>
      <c r="H13" s="288" t="s">
        <v>2</v>
      </c>
      <c r="I13" s="279" t="s">
        <v>258</v>
      </c>
      <c r="J13" s="211" t="s">
        <v>266</v>
      </c>
      <c r="K13" s="281" t="s">
        <v>257</v>
      </c>
      <c r="L13" s="279" t="s">
        <v>258</v>
      </c>
      <c r="M13" s="281" t="s">
        <v>257</v>
      </c>
      <c r="N13" s="234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BC13" s="245">
        <v>42504</v>
      </c>
      <c r="BD13" s="246">
        <v>0</v>
      </c>
      <c r="BE13" s="246">
        <v>2</v>
      </c>
      <c r="BF13" s="247">
        <v>0</v>
      </c>
      <c r="BG13" s="1"/>
      <c r="BH13" s="1"/>
      <c r="BI13" s="245">
        <v>42504</v>
      </c>
      <c r="BJ13" s="246">
        <v>1</v>
      </c>
      <c r="BK13" s="246">
        <v>0</v>
      </c>
      <c r="BL13" s="247">
        <v>0</v>
      </c>
      <c r="BM13" s="1"/>
      <c r="BN13" s="1"/>
      <c r="BO13" s="245">
        <v>42504</v>
      </c>
      <c r="BP13" s="246">
        <v>0</v>
      </c>
      <c r="BQ13" s="246">
        <v>0</v>
      </c>
      <c r="BR13" s="247">
        <v>0</v>
      </c>
      <c r="BS13" s="1"/>
      <c r="BT13" s="1"/>
      <c r="BU13" s="245">
        <v>42504</v>
      </c>
      <c r="BV13" s="246">
        <v>0</v>
      </c>
      <c r="BW13" s="246">
        <v>1</v>
      </c>
      <c r="BX13" s="247">
        <v>0</v>
      </c>
      <c r="BY13" s="1"/>
      <c r="BZ13" s="1"/>
      <c r="CA13" s="245">
        <v>42504</v>
      </c>
      <c r="CB13" s="246">
        <v>2</v>
      </c>
      <c r="CC13" s="246">
        <v>0</v>
      </c>
      <c r="CD13" s="247">
        <v>0</v>
      </c>
      <c r="CE13" s="1"/>
    </row>
    <row r="14" spans="2:132" ht="18.75" hidden="1" customHeight="1">
      <c r="B14" s="204">
        <v>22</v>
      </c>
      <c r="C14" s="205">
        <v>42259</v>
      </c>
      <c r="D14" s="207" t="s">
        <v>1</v>
      </c>
      <c r="E14" s="207" t="s">
        <v>2</v>
      </c>
      <c r="F14" s="206" t="s">
        <v>4</v>
      </c>
      <c r="G14" s="207" t="s">
        <v>5</v>
      </c>
      <c r="H14" s="288" t="s">
        <v>3</v>
      </c>
      <c r="I14" s="279" t="s">
        <v>258</v>
      </c>
      <c r="J14" s="281" t="s">
        <v>257</v>
      </c>
      <c r="K14" s="289" t="s">
        <v>266</v>
      </c>
      <c r="L14" s="279" t="s">
        <v>258</v>
      </c>
      <c r="M14" s="281" t="s">
        <v>257</v>
      </c>
      <c r="N14" s="234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BC14" s="245">
        <v>42511</v>
      </c>
      <c r="BD14" s="246">
        <v>0</v>
      </c>
      <c r="BE14" s="246">
        <v>1</v>
      </c>
      <c r="BF14" s="247">
        <v>0</v>
      </c>
      <c r="BG14" s="1"/>
      <c r="BH14" s="1"/>
      <c r="BI14" s="245">
        <v>42511</v>
      </c>
      <c r="BJ14" s="246">
        <v>1</v>
      </c>
      <c r="BK14" s="246">
        <v>0</v>
      </c>
      <c r="BL14" s="247">
        <v>0</v>
      </c>
      <c r="BM14" s="1"/>
      <c r="BN14" s="1"/>
      <c r="BO14" s="245">
        <v>42511</v>
      </c>
      <c r="BP14" s="246">
        <v>0</v>
      </c>
      <c r="BQ14" s="246">
        <v>1</v>
      </c>
      <c r="BR14" s="247">
        <v>0</v>
      </c>
      <c r="BS14" s="1"/>
      <c r="BT14" s="1"/>
      <c r="BU14" s="245">
        <v>42511</v>
      </c>
      <c r="BV14" s="246">
        <v>0</v>
      </c>
      <c r="BW14" s="246">
        <v>0</v>
      </c>
      <c r="BX14" s="247">
        <v>0</v>
      </c>
      <c r="BY14" s="1"/>
      <c r="BZ14" s="1"/>
      <c r="CA14" s="245">
        <v>42511</v>
      </c>
      <c r="CB14" s="246">
        <v>1</v>
      </c>
      <c r="CC14" s="246">
        <v>0</v>
      </c>
      <c r="CD14" s="247">
        <v>0</v>
      </c>
      <c r="CE14" s="1"/>
    </row>
    <row r="15" spans="2:132" ht="18.75" hidden="1" customHeight="1">
      <c r="B15" s="204">
        <v>23</v>
      </c>
      <c r="C15" s="205">
        <v>42266</v>
      </c>
      <c r="D15" s="207" t="s">
        <v>4</v>
      </c>
      <c r="E15" s="207" t="s">
        <v>3</v>
      </c>
      <c r="F15" s="206" t="s">
        <v>1</v>
      </c>
      <c r="G15" s="207" t="s">
        <v>5</v>
      </c>
      <c r="H15" s="288" t="s">
        <v>2</v>
      </c>
      <c r="I15" s="279" t="s">
        <v>258</v>
      </c>
      <c r="J15" s="211" t="s">
        <v>266</v>
      </c>
      <c r="K15" s="281" t="s">
        <v>257</v>
      </c>
      <c r="L15" s="279" t="s">
        <v>258</v>
      </c>
      <c r="M15" s="281" t="s">
        <v>257</v>
      </c>
      <c r="N15" s="234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BC15" s="245">
        <v>42518</v>
      </c>
      <c r="BD15" s="246">
        <v>0</v>
      </c>
      <c r="BE15" s="246">
        <v>1</v>
      </c>
      <c r="BF15" s="247">
        <v>0</v>
      </c>
      <c r="BG15" s="1"/>
      <c r="BH15" s="1"/>
      <c r="BI15" s="245">
        <v>42518</v>
      </c>
      <c r="BJ15" s="246">
        <v>1</v>
      </c>
      <c r="BK15" s="246">
        <v>0</v>
      </c>
      <c r="BL15" s="247">
        <v>0</v>
      </c>
      <c r="BM15" s="1"/>
      <c r="BN15" s="1"/>
      <c r="BO15" s="245">
        <v>42518</v>
      </c>
      <c r="BP15" s="246">
        <v>0</v>
      </c>
      <c r="BQ15" s="246">
        <v>1</v>
      </c>
      <c r="BR15" s="247">
        <v>0</v>
      </c>
      <c r="BS15" s="1"/>
      <c r="BT15" s="1"/>
      <c r="BU15" s="245">
        <v>42518</v>
      </c>
      <c r="BV15" s="246">
        <v>1</v>
      </c>
      <c r="BW15" s="246">
        <v>0</v>
      </c>
      <c r="BX15" s="247">
        <v>0</v>
      </c>
      <c r="BY15" s="1"/>
      <c r="BZ15" s="1"/>
      <c r="CA15" s="245">
        <v>42518</v>
      </c>
      <c r="CB15" s="246">
        <v>0</v>
      </c>
      <c r="CC15" s="246">
        <v>0</v>
      </c>
      <c r="CD15" s="247">
        <v>0</v>
      </c>
      <c r="CE15" s="1"/>
    </row>
    <row r="16" spans="2:132" ht="18.75" hidden="1" customHeight="1">
      <c r="B16" s="204">
        <v>24</v>
      </c>
      <c r="C16" s="205">
        <v>42273</v>
      </c>
      <c r="D16" s="207" t="s">
        <v>2</v>
      </c>
      <c r="E16" s="207" t="s">
        <v>5</v>
      </c>
      <c r="F16" s="206" t="s">
        <v>1</v>
      </c>
      <c r="G16" s="207" t="s">
        <v>3</v>
      </c>
      <c r="H16" s="288" t="s">
        <v>4</v>
      </c>
      <c r="I16" s="279" t="s">
        <v>258</v>
      </c>
      <c r="J16" s="279" t="s">
        <v>258</v>
      </c>
      <c r="K16" s="281" t="s">
        <v>257</v>
      </c>
      <c r="L16" s="280" t="s">
        <v>266</v>
      </c>
      <c r="M16" s="281" t="s">
        <v>257</v>
      </c>
      <c r="N16" s="234"/>
      <c r="O16" s="182"/>
      <c r="P16" s="182"/>
      <c r="Q16" s="234"/>
      <c r="R16" s="234"/>
      <c r="S16" s="234"/>
      <c r="T16" s="234"/>
      <c r="U16" s="282"/>
      <c r="V16" s="182"/>
      <c r="W16" s="234"/>
      <c r="X16" s="234"/>
      <c r="Y16" s="234"/>
      <c r="BC16" s="245">
        <v>42525</v>
      </c>
      <c r="BD16" s="246">
        <v>0</v>
      </c>
      <c r="BE16" s="246">
        <v>1</v>
      </c>
      <c r="BF16" s="247">
        <v>0</v>
      </c>
      <c r="BG16" s="1"/>
      <c r="BH16" s="1"/>
      <c r="BI16" s="245">
        <v>42525</v>
      </c>
      <c r="BJ16" s="246">
        <v>1</v>
      </c>
      <c r="BK16" s="246">
        <v>0</v>
      </c>
      <c r="BL16" s="247">
        <v>0</v>
      </c>
      <c r="BM16" s="1"/>
      <c r="BN16" s="1"/>
      <c r="BO16" s="245">
        <v>42525</v>
      </c>
      <c r="BP16" s="246">
        <v>0</v>
      </c>
      <c r="BQ16" s="246">
        <v>1</v>
      </c>
      <c r="BR16" s="247">
        <v>0</v>
      </c>
      <c r="BS16" s="1"/>
      <c r="BT16" s="1"/>
      <c r="BU16" s="245">
        <v>42525</v>
      </c>
      <c r="BV16" s="246">
        <v>1</v>
      </c>
      <c r="BW16" s="246">
        <v>0</v>
      </c>
      <c r="BX16" s="247">
        <v>0</v>
      </c>
      <c r="BY16" s="1"/>
      <c r="BZ16" s="1"/>
      <c r="CA16" s="245">
        <v>42525</v>
      </c>
      <c r="CB16" s="246">
        <v>0</v>
      </c>
      <c r="CC16" s="246">
        <v>0</v>
      </c>
      <c r="CD16" s="247">
        <v>0</v>
      </c>
      <c r="CE16" s="1"/>
    </row>
    <row r="17" spans="2:83" ht="18.75" hidden="1">
      <c r="B17" s="204">
        <v>25</v>
      </c>
      <c r="C17" s="205">
        <v>42280</v>
      </c>
      <c r="D17" s="207" t="s">
        <v>1</v>
      </c>
      <c r="E17" s="207" t="s">
        <v>4</v>
      </c>
      <c r="F17" s="207" t="s">
        <v>2</v>
      </c>
      <c r="G17" s="207" t="s">
        <v>3</v>
      </c>
      <c r="H17" s="288" t="s">
        <v>5</v>
      </c>
      <c r="I17" s="279" t="s">
        <v>258</v>
      </c>
      <c r="J17" s="279" t="s">
        <v>258</v>
      </c>
      <c r="K17" s="281" t="s">
        <v>257</v>
      </c>
      <c r="L17" s="281" t="s">
        <v>257</v>
      </c>
      <c r="M17" s="211" t="s">
        <v>266</v>
      </c>
      <c r="N17" s="182"/>
      <c r="O17" s="182"/>
      <c r="P17" s="182"/>
      <c r="Q17" s="234"/>
      <c r="R17" s="234"/>
      <c r="S17" s="234"/>
      <c r="T17" s="234"/>
      <c r="U17" s="282"/>
      <c r="V17" s="182"/>
      <c r="W17" s="290"/>
      <c r="X17" s="284"/>
      <c r="Y17" s="234"/>
      <c r="BC17" s="245">
        <v>42532</v>
      </c>
      <c r="BD17" s="246">
        <v>0</v>
      </c>
      <c r="BE17" s="246">
        <v>0</v>
      </c>
      <c r="BF17" s="247">
        <v>0</v>
      </c>
      <c r="BG17" s="1"/>
      <c r="BH17" s="1"/>
      <c r="BI17" s="245">
        <v>42532</v>
      </c>
      <c r="BJ17" s="246">
        <v>0</v>
      </c>
      <c r="BK17" s="246">
        <v>0</v>
      </c>
      <c r="BL17" s="247">
        <v>0</v>
      </c>
      <c r="BM17" s="1"/>
      <c r="BN17" s="1"/>
      <c r="BO17" s="245">
        <v>42532</v>
      </c>
      <c r="BP17" s="246">
        <v>1</v>
      </c>
      <c r="BQ17" s="246">
        <v>0</v>
      </c>
      <c r="BR17" s="247">
        <v>0</v>
      </c>
      <c r="BS17" s="1"/>
      <c r="BT17" s="1"/>
      <c r="BU17" s="245">
        <v>42532</v>
      </c>
      <c r="BV17" s="246">
        <v>0</v>
      </c>
      <c r="BW17" s="246">
        <v>1</v>
      </c>
      <c r="BX17" s="247">
        <v>0</v>
      </c>
      <c r="BY17" s="1"/>
      <c r="BZ17" s="1"/>
      <c r="CA17" s="245">
        <v>42532</v>
      </c>
      <c r="CB17" s="246">
        <v>0</v>
      </c>
      <c r="CC17" s="246">
        <v>0</v>
      </c>
      <c r="CD17" s="247">
        <v>0</v>
      </c>
      <c r="CE17" s="1"/>
    </row>
    <row r="18" spans="2:83" ht="18.75" hidden="1">
      <c r="B18" s="291">
        <v>26</v>
      </c>
      <c r="C18" s="292">
        <v>42287</v>
      </c>
      <c r="D18" s="293" t="s">
        <v>5</v>
      </c>
      <c r="E18" s="294" t="s">
        <v>3</v>
      </c>
      <c r="F18" s="295" t="s">
        <v>2</v>
      </c>
      <c r="G18" s="293" t="s">
        <v>4</v>
      </c>
      <c r="H18" s="296" t="s">
        <v>1</v>
      </c>
      <c r="I18" s="297" t="s">
        <v>266</v>
      </c>
      <c r="J18" s="298"/>
      <c r="K18" s="299"/>
      <c r="L18" s="300"/>
      <c r="M18" s="298"/>
      <c r="N18" s="234"/>
      <c r="O18" s="182"/>
      <c r="P18" s="182"/>
      <c r="Q18" s="234"/>
      <c r="R18" s="234"/>
      <c r="S18" s="234"/>
      <c r="T18" s="234"/>
      <c r="U18" s="282"/>
      <c r="V18" s="182"/>
      <c r="W18" s="290"/>
      <c r="X18" s="284"/>
      <c r="Y18" s="234"/>
      <c r="BC18" s="245">
        <v>42539</v>
      </c>
      <c r="BD18" s="246">
        <v>0</v>
      </c>
      <c r="BE18" s="246">
        <v>1</v>
      </c>
      <c r="BF18" s="247">
        <v>0</v>
      </c>
      <c r="BG18" s="1"/>
      <c r="BH18" s="1"/>
      <c r="BI18" s="245">
        <v>42539</v>
      </c>
      <c r="BJ18" s="246">
        <v>0</v>
      </c>
      <c r="BK18" s="246">
        <v>0</v>
      </c>
      <c r="BL18" s="247">
        <v>0</v>
      </c>
      <c r="BM18" s="1"/>
      <c r="BN18" s="1"/>
      <c r="BO18" s="245">
        <v>42539</v>
      </c>
      <c r="BP18" s="246">
        <v>1</v>
      </c>
      <c r="BQ18" s="246">
        <v>0</v>
      </c>
      <c r="BR18" s="247">
        <v>0</v>
      </c>
      <c r="BS18" s="1"/>
      <c r="BT18" s="1"/>
      <c r="BU18" s="245">
        <v>42539</v>
      </c>
      <c r="BV18" s="246">
        <v>0</v>
      </c>
      <c r="BW18" s="246">
        <v>1</v>
      </c>
      <c r="BX18" s="247">
        <v>0</v>
      </c>
      <c r="BY18" s="1"/>
      <c r="BZ18" s="1"/>
      <c r="CA18" s="245">
        <v>42539</v>
      </c>
      <c r="CB18" s="246">
        <v>1</v>
      </c>
      <c r="CC18" s="246">
        <v>0</v>
      </c>
      <c r="CD18" s="247">
        <v>0</v>
      </c>
      <c r="CE18" s="1"/>
    </row>
    <row r="19" spans="2:83" ht="18.75">
      <c r="B19" s="301"/>
      <c r="C19" s="302">
        <v>42294</v>
      </c>
      <c r="D19" s="483" t="s">
        <v>243</v>
      </c>
      <c r="E19" s="483"/>
      <c r="F19" s="483"/>
      <c r="G19" s="483"/>
      <c r="H19" s="303"/>
      <c r="O19" s="182"/>
      <c r="P19" s="182"/>
      <c r="Q19" s="234"/>
      <c r="R19" s="234"/>
      <c r="S19" s="234"/>
      <c r="T19" s="234"/>
      <c r="U19" s="282"/>
      <c r="V19" s="182"/>
      <c r="W19" s="290"/>
      <c r="X19" s="284"/>
      <c r="Y19" s="234"/>
      <c r="BC19" s="245">
        <v>42546</v>
      </c>
      <c r="BD19" s="246">
        <v>0</v>
      </c>
      <c r="BE19" s="246">
        <v>1</v>
      </c>
      <c r="BF19" s="247">
        <v>0</v>
      </c>
      <c r="BG19" s="1"/>
      <c r="BH19" s="1"/>
      <c r="BI19" s="245">
        <v>42546</v>
      </c>
      <c r="BJ19" s="246">
        <v>1</v>
      </c>
      <c r="BK19" s="246">
        <v>0</v>
      </c>
      <c r="BL19" s="247">
        <v>0</v>
      </c>
      <c r="BM19" s="1"/>
      <c r="BN19" s="1"/>
      <c r="BO19" s="245">
        <v>42546</v>
      </c>
      <c r="BP19" s="246">
        <v>0</v>
      </c>
      <c r="BQ19" s="246">
        <v>0</v>
      </c>
      <c r="BR19" s="247">
        <v>0</v>
      </c>
      <c r="BS19" s="1"/>
      <c r="BT19" s="1"/>
      <c r="BU19" s="245">
        <v>42546</v>
      </c>
      <c r="BV19" s="246">
        <v>0</v>
      </c>
      <c r="BW19" s="246">
        <v>1</v>
      </c>
      <c r="BX19" s="247">
        <v>0</v>
      </c>
      <c r="BY19" s="1"/>
      <c r="BZ19" s="1"/>
      <c r="CA19" s="245">
        <v>42546</v>
      </c>
      <c r="CB19" s="246">
        <v>1</v>
      </c>
      <c r="CC19" s="246">
        <v>0</v>
      </c>
      <c r="CD19" s="247">
        <v>0</v>
      </c>
      <c r="CE19" s="1"/>
    </row>
    <row r="20" spans="2:83" ht="18.75">
      <c r="B20" s="304"/>
      <c r="C20" s="305">
        <v>42301</v>
      </c>
      <c r="D20" s="484" t="s">
        <v>244</v>
      </c>
      <c r="E20" s="484"/>
      <c r="F20" s="484"/>
      <c r="G20" s="484"/>
      <c r="H20" s="306"/>
      <c r="O20" s="182"/>
      <c r="P20" s="182"/>
      <c r="Q20" s="234"/>
      <c r="R20" s="234"/>
      <c r="S20" s="234"/>
      <c r="T20" s="234"/>
      <c r="U20" s="282"/>
      <c r="V20" s="182"/>
      <c r="W20" s="290"/>
      <c r="X20" s="284"/>
      <c r="Y20" s="234"/>
      <c r="BC20" s="245">
        <v>42553</v>
      </c>
      <c r="BD20" s="246">
        <v>0</v>
      </c>
      <c r="BE20" s="246">
        <v>1</v>
      </c>
      <c r="BF20" s="247">
        <v>0</v>
      </c>
      <c r="BG20" s="1"/>
      <c r="BH20" s="1"/>
      <c r="BI20" s="245">
        <v>42553</v>
      </c>
      <c r="BJ20" s="246">
        <v>1</v>
      </c>
      <c r="BK20" s="246">
        <v>0</v>
      </c>
      <c r="BL20" s="247">
        <v>0</v>
      </c>
      <c r="BM20" s="1"/>
      <c r="BN20" s="1"/>
      <c r="BO20" s="245">
        <v>42553</v>
      </c>
      <c r="BP20" s="246">
        <v>0</v>
      </c>
      <c r="BQ20" s="246">
        <v>1</v>
      </c>
      <c r="BR20" s="247">
        <v>0</v>
      </c>
      <c r="BS20" s="1"/>
      <c r="BT20" s="1"/>
      <c r="BU20" s="245">
        <v>42553</v>
      </c>
      <c r="BV20" s="246">
        <v>0</v>
      </c>
      <c r="BW20" s="246">
        <v>0</v>
      </c>
      <c r="BX20" s="247">
        <v>0</v>
      </c>
      <c r="BY20" s="1"/>
      <c r="BZ20" s="1"/>
      <c r="CA20" s="245">
        <v>42553</v>
      </c>
      <c r="CB20" s="246">
        <v>1</v>
      </c>
      <c r="CC20" s="246">
        <v>0</v>
      </c>
      <c r="CD20" s="247">
        <v>0</v>
      </c>
      <c r="CE20" s="1"/>
    </row>
  </sheetData>
  <mergeCells count="13">
    <mergeCell ref="O12:Y14"/>
    <mergeCell ref="D19:G19"/>
    <mergeCell ref="D20:G20"/>
    <mergeCell ref="BC4:BF4"/>
    <mergeCell ref="BI4:BL4"/>
    <mergeCell ref="BO4:BR4"/>
    <mergeCell ref="BU4:BX4"/>
    <mergeCell ref="CA4:CD4"/>
    <mergeCell ref="B2:C3"/>
    <mergeCell ref="D2:E2"/>
    <mergeCell ref="F2:G2"/>
    <mergeCell ref="H2:H3"/>
    <mergeCell ref="O2:Y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AB139"/>
  <sheetViews>
    <sheetView zoomScale="70" zoomScaleNormal="70" workbookViewId="0">
      <selection activeCell="E138" sqref="E138"/>
    </sheetView>
  </sheetViews>
  <sheetFormatPr defaultRowHeight="18.75"/>
  <cols>
    <col min="1" max="2" width="9.140625" style="307"/>
    <col min="3" max="3" width="26.5703125" style="307" customWidth="1"/>
    <col min="4" max="16384" width="9.140625" style="307"/>
  </cols>
  <sheetData>
    <row r="3" spans="2:28">
      <c r="B3" s="400" t="s">
        <v>272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5" spans="2:28">
      <c r="B5" s="409" t="s">
        <v>7</v>
      </c>
      <c r="C5" s="410" t="s">
        <v>8</v>
      </c>
      <c r="D5" s="411" t="s">
        <v>256</v>
      </c>
      <c r="E5" s="411" t="s">
        <v>273</v>
      </c>
      <c r="F5" s="411" t="s">
        <v>274</v>
      </c>
      <c r="G5" s="411" t="s">
        <v>275</v>
      </c>
      <c r="H5" s="411" t="s">
        <v>276</v>
      </c>
      <c r="I5" s="411" t="s">
        <v>277</v>
      </c>
      <c r="J5" s="411" t="s">
        <v>278</v>
      </c>
      <c r="K5" s="411" t="s">
        <v>279</v>
      </c>
      <c r="L5" s="411" t="s">
        <v>280</v>
      </c>
      <c r="M5" s="411" t="s">
        <v>281</v>
      </c>
      <c r="N5" s="411" t="s">
        <v>282</v>
      </c>
      <c r="O5" s="411" t="s">
        <v>2</v>
      </c>
      <c r="P5" s="411" t="s">
        <v>283</v>
      </c>
      <c r="Q5" s="411" t="s">
        <v>284</v>
      </c>
      <c r="R5" s="411" t="s">
        <v>285</v>
      </c>
      <c r="S5" s="411" t="s">
        <v>286</v>
      </c>
      <c r="T5" s="411" t="s">
        <v>287</v>
      </c>
      <c r="U5" s="411" t="s">
        <v>288</v>
      </c>
      <c r="V5" s="411" t="s">
        <v>289</v>
      </c>
      <c r="W5" s="411" t="s">
        <v>290</v>
      </c>
      <c r="X5" s="412" t="s">
        <v>291</v>
      </c>
    </row>
    <row r="6" spans="2:28" ht="20.25">
      <c r="B6" s="413" t="s">
        <v>7</v>
      </c>
      <c r="C6" s="414" t="s">
        <v>8</v>
      </c>
      <c r="D6" s="415" t="s">
        <v>292</v>
      </c>
      <c r="E6" s="416" t="s">
        <v>293</v>
      </c>
      <c r="F6" s="417" t="s">
        <v>294</v>
      </c>
      <c r="G6" s="415" t="s">
        <v>295</v>
      </c>
      <c r="H6" s="418" t="s">
        <v>296</v>
      </c>
      <c r="I6" s="415" t="s">
        <v>297</v>
      </c>
      <c r="J6" s="419" t="s">
        <v>298</v>
      </c>
      <c r="K6" s="415" t="s">
        <v>299</v>
      </c>
      <c r="L6" s="415" t="s">
        <v>300</v>
      </c>
      <c r="M6" s="415" t="s">
        <v>301</v>
      </c>
      <c r="N6" s="420" t="s">
        <v>302</v>
      </c>
      <c r="O6" s="415" t="s">
        <v>303</v>
      </c>
      <c r="P6" s="415" t="s">
        <v>304</v>
      </c>
      <c r="Q6" s="415" t="s">
        <v>305</v>
      </c>
      <c r="R6" s="415" t="s">
        <v>306</v>
      </c>
      <c r="S6" s="419" t="s">
        <v>307</v>
      </c>
      <c r="T6" s="418" t="s">
        <v>308</v>
      </c>
      <c r="U6" s="421" t="s">
        <v>309</v>
      </c>
      <c r="V6" s="421" t="s">
        <v>310</v>
      </c>
      <c r="W6" s="421" t="s">
        <v>311</v>
      </c>
      <c r="X6" s="422" t="s">
        <v>312</v>
      </c>
    </row>
    <row r="7" spans="2:28">
      <c r="B7" s="307">
        <v>18</v>
      </c>
      <c r="C7" s="307" t="s">
        <v>459</v>
      </c>
      <c r="D7" s="307">
        <v>2</v>
      </c>
      <c r="E7" s="307">
        <v>4</v>
      </c>
      <c r="F7" s="307">
        <v>2</v>
      </c>
      <c r="G7" s="307">
        <v>1</v>
      </c>
      <c r="H7" s="307">
        <v>2</v>
      </c>
      <c r="I7" s="307">
        <v>2</v>
      </c>
      <c r="J7" s="307">
        <v>0</v>
      </c>
      <c r="K7" s="307">
        <v>0</v>
      </c>
      <c r="L7" s="307">
        <v>0</v>
      </c>
      <c r="M7" s="307">
        <v>2</v>
      </c>
      <c r="N7" s="308">
        <v>1</v>
      </c>
      <c r="O7" s="307">
        <v>1</v>
      </c>
      <c r="P7" s="307">
        <v>0</v>
      </c>
      <c r="Q7" s="307">
        <v>0</v>
      </c>
      <c r="R7" s="307">
        <v>0</v>
      </c>
      <c r="S7" s="307">
        <v>0</v>
      </c>
      <c r="T7" s="307">
        <v>1</v>
      </c>
      <c r="U7" s="308">
        <v>0.75</v>
      </c>
      <c r="V7" s="308">
        <v>1</v>
      </c>
      <c r="W7" s="308">
        <v>1.75</v>
      </c>
      <c r="X7" s="308">
        <v>0</v>
      </c>
      <c r="Y7" s="402"/>
      <c r="AB7" s="310"/>
    </row>
    <row r="8" spans="2:28">
      <c r="B8" s="307">
        <v>8</v>
      </c>
      <c r="C8" s="307" t="s">
        <v>439</v>
      </c>
      <c r="D8" s="307">
        <v>2</v>
      </c>
      <c r="E8" s="307">
        <v>5</v>
      </c>
      <c r="F8" s="307">
        <v>5</v>
      </c>
      <c r="G8" s="307">
        <v>3</v>
      </c>
      <c r="H8" s="307">
        <v>4</v>
      </c>
      <c r="I8" s="307">
        <v>2</v>
      </c>
      <c r="J8" s="307">
        <v>1</v>
      </c>
      <c r="K8" s="307">
        <v>0</v>
      </c>
      <c r="L8" s="307">
        <v>1</v>
      </c>
      <c r="M8" s="307">
        <v>6</v>
      </c>
      <c r="N8" s="308">
        <v>0.8</v>
      </c>
      <c r="O8" s="307">
        <v>0</v>
      </c>
      <c r="P8" s="307">
        <v>0</v>
      </c>
      <c r="Q8" s="307">
        <v>0</v>
      </c>
      <c r="R8" s="307">
        <v>1</v>
      </c>
      <c r="S8" s="307">
        <v>1</v>
      </c>
      <c r="T8" s="307">
        <v>0</v>
      </c>
      <c r="U8" s="308">
        <v>0.8</v>
      </c>
      <c r="V8" s="308">
        <v>1.6</v>
      </c>
      <c r="W8" s="308">
        <v>2.4</v>
      </c>
      <c r="X8" s="308">
        <v>0.75</v>
      </c>
      <c r="Y8" s="402"/>
      <c r="AB8" s="310"/>
    </row>
    <row r="9" spans="2:28">
      <c r="B9" s="307">
        <v>7</v>
      </c>
      <c r="C9" s="307" t="s">
        <v>412</v>
      </c>
      <c r="D9" s="307">
        <v>9</v>
      </c>
      <c r="E9" s="307">
        <v>32</v>
      </c>
      <c r="F9" s="307">
        <v>23</v>
      </c>
      <c r="G9" s="307">
        <v>11</v>
      </c>
      <c r="H9" s="307">
        <v>13</v>
      </c>
      <c r="I9" s="307">
        <v>8</v>
      </c>
      <c r="J9" s="307">
        <v>2</v>
      </c>
      <c r="K9" s="307">
        <v>0</v>
      </c>
      <c r="L9" s="307">
        <v>3</v>
      </c>
      <c r="M9" s="307">
        <v>15</v>
      </c>
      <c r="N9" s="308">
        <v>0.56499999999999995</v>
      </c>
      <c r="O9" s="307">
        <v>7</v>
      </c>
      <c r="P9" s="307">
        <v>2</v>
      </c>
      <c r="Q9" s="307">
        <v>1</v>
      </c>
      <c r="R9" s="307">
        <v>17</v>
      </c>
      <c r="S9" s="307">
        <v>1</v>
      </c>
      <c r="T9" s="307">
        <v>1</v>
      </c>
      <c r="U9" s="308">
        <v>0.65600000000000003</v>
      </c>
      <c r="V9" s="308">
        <v>1.0429999999999999</v>
      </c>
      <c r="W9" s="308">
        <v>1.7</v>
      </c>
      <c r="X9" s="308">
        <v>0.54500000000000004</v>
      </c>
      <c r="Y9" s="406"/>
      <c r="AB9" s="310"/>
    </row>
    <row r="10" spans="2:28">
      <c r="B10" s="307">
        <v>17</v>
      </c>
      <c r="C10" s="307" t="s">
        <v>413</v>
      </c>
      <c r="D10" s="307">
        <v>5</v>
      </c>
      <c r="E10" s="307">
        <v>18</v>
      </c>
      <c r="F10" s="307">
        <v>15</v>
      </c>
      <c r="G10" s="307">
        <v>6</v>
      </c>
      <c r="H10" s="307">
        <v>6</v>
      </c>
      <c r="I10" s="307">
        <v>5</v>
      </c>
      <c r="J10" s="307">
        <v>1</v>
      </c>
      <c r="K10" s="307">
        <v>0</v>
      </c>
      <c r="L10" s="307">
        <v>0</v>
      </c>
      <c r="M10" s="307">
        <v>5</v>
      </c>
      <c r="N10" s="308">
        <v>0.4</v>
      </c>
      <c r="O10" s="307">
        <v>3</v>
      </c>
      <c r="P10" s="307">
        <v>2</v>
      </c>
      <c r="Q10" s="307">
        <v>0</v>
      </c>
      <c r="R10" s="307">
        <v>6</v>
      </c>
      <c r="S10" s="307">
        <v>0</v>
      </c>
      <c r="T10" s="307">
        <v>0</v>
      </c>
      <c r="U10" s="308">
        <v>0.5</v>
      </c>
      <c r="V10" s="308">
        <v>0.46700000000000003</v>
      </c>
      <c r="W10" s="308">
        <v>0.96699999999999997</v>
      </c>
      <c r="X10" s="308">
        <v>0.5</v>
      </c>
      <c r="Y10" s="402"/>
      <c r="AB10" s="310"/>
    </row>
    <row r="11" spans="2:28">
      <c r="B11" s="307">
        <v>10</v>
      </c>
      <c r="C11" s="307" t="s">
        <v>416</v>
      </c>
      <c r="D11" s="307">
        <v>5</v>
      </c>
      <c r="E11" s="307">
        <v>12</v>
      </c>
      <c r="F11" s="307">
        <v>10</v>
      </c>
      <c r="G11" s="307">
        <v>4</v>
      </c>
      <c r="H11" s="307">
        <v>4</v>
      </c>
      <c r="I11" s="307">
        <v>2</v>
      </c>
      <c r="J11" s="307">
        <v>2</v>
      </c>
      <c r="K11" s="307">
        <v>0</v>
      </c>
      <c r="L11" s="307">
        <v>0</v>
      </c>
      <c r="M11" s="307">
        <v>5</v>
      </c>
      <c r="N11" s="308">
        <v>0.4</v>
      </c>
      <c r="O11" s="307">
        <v>2</v>
      </c>
      <c r="P11" s="307">
        <v>3</v>
      </c>
      <c r="Q11" s="307">
        <v>0</v>
      </c>
      <c r="R11" s="307">
        <v>5</v>
      </c>
      <c r="S11" s="307">
        <v>0</v>
      </c>
      <c r="T11" s="307">
        <v>0</v>
      </c>
      <c r="U11" s="308">
        <v>0.5</v>
      </c>
      <c r="V11" s="308">
        <v>0.6</v>
      </c>
      <c r="W11" s="308">
        <v>1.1000000000000001</v>
      </c>
      <c r="X11" s="308">
        <v>0.28599999999999998</v>
      </c>
      <c r="Y11" s="402"/>
      <c r="AB11" s="310"/>
    </row>
    <row r="12" spans="2:28">
      <c r="B12" s="307">
        <v>33</v>
      </c>
      <c r="C12" s="307" t="s">
        <v>421</v>
      </c>
      <c r="D12" s="307">
        <v>8</v>
      </c>
      <c r="E12" s="307">
        <v>31</v>
      </c>
      <c r="F12" s="307">
        <v>24</v>
      </c>
      <c r="G12" s="307">
        <v>7</v>
      </c>
      <c r="H12" s="307">
        <v>9</v>
      </c>
      <c r="I12" s="307">
        <v>7</v>
      </c>
      <c r="J12" s="307">
        <v>2</v>
      </c>
      <c r="K12" s="307">
        <v>0</v>
      </c>
      <c r="L12" s="307">
        <v>0</v>
      </c>
      <c r="M12" s="307">
        <v>11</v>
      </c>
      <c r="N12" s="308">
        <v>0.375</v>
      </c>
      <c r="O12" s="307">
        <v>6</v>
      </c>
      <c r="P12" s="307">
        <v>5</v>
      </c>
      <c r="Q12" s="307">
        <v>0</v>
      </c>
      <c r="R12" s="307">
        <v>7</v>
      </c>
      <c r="S12" s="307">
        <v>0</v>
      </c>
      <c r="T12" s="307">
        <v>1</v>
      </c>
      <c r="U12" s="308">
        <v>0.48399999999999999</v>
      </c>
      <c r="V12" s="308">
        <v>0.45800000000000002</v>
      </c>
      <c r="W12" s="308">
        <v>0.94199999999999995</v>
      </c>
      <c r="X12" s="308">
        <v>0.41699999999999998</v>
      </c>
      <c r="Y12" s="402"/>
      <c r="AB12" s="310"/>
    </row>
    <row r="13" spans="2:28">
      <c r="B13" s="307">
        <v>51</v>
      </c>
      <c r="C13" s="307" t="s">
        <v>425</v>
      </c>
      <c r="D13" s="307">
        <v>4</v>
      </c>
      <c r="E13" s="307">
        <v>10</v>
      </c>
      <c r="F13" s="307">
        <v>6</v>
      </c>
      <c r="G13" s="307">
        <v>3</v>
      </c>
      <c r="H13" s="307">
        <v>2</v>
      </c>
      <c r="I13" s="307">
        <v>2</v>
      </c>
      <c r="J13" s="307">
        <v>0</v>
      </c>
      <c r="K13" s="307">
        <v>0</v>
      </c>
      <c r="L13" s="307">
        <v>0</v>
      </c>
      <c r="M13" s="307">
        <v>1</v>
      </c>
      <c r="N13" s="308">
        <v>0.33300000000000002</v>
      </c>
      <c r="O13" s="307">
        <v>4</v>
      </c>
      <c r="P13" s="307">
        <v>1</v>
      </c>
      <c r="Q13" s="307">
        <v>0</v>
      </c>
      <c r="R13" s="307">
        <v>3</v>
      </c>
      <c r="S13" s="307">
        <v>0</v>
      </c>
      <c r="T13" s="307">
        <v>0</v>
      </c>
      <c r="U13" s="308">
        <v>0.6</v>
      </c>
      <c r="V13" s="308">
        <v>0.33300000000000002</v>
      </c>
      <c r="W13" s="308">
        <v>0.93300000000000005</v>
      </c>
      <c r="X13" s="308">
        <v>0.33300000000000002</v>
      </c>
      <c r="Y13" s="402"/>
      <c r="AB13" s="310"/>
    </row>
    <row r="14" spans="2:28">
      <c r="B14" s="307">
        <v>4</v>
      </c>
      <c r="C14" s="307" t="s">
        <v>414</v>
      </c>
      <c r="D14" s="307">
        <v>7</v>
      </c>
      <c r="E14" s="307">
        <v>22</v>
      </c>
      <c r="F14" s="307">
        <v>18</v>
      </c>
      <c r="G14" s="307">
        <v>7</v>
      </c>
      <c r="H14" s="307">
        <v>5</v>
      </c>
      <c r="I14" s="307">
        <v>2</v>
      </c>
      <c r="J14" s="307">
        <v>2</v>
      </c>
      <c r="K14" s="307">
        <v>0</v>
      </c>
      <c r="L14" s="307">
        <v>1</v>
      </c>
      <c r="M14" s="307">
        <v>7</v>
      </c>
      <c r="N14" s="308">
        <v>0.27800000000000002</v>
      </c>
      <c r="O14" s="307">
        <v>4</v>
      </c>
      <c r="P14" s="307">
        <v>4</v>
      </c>
      <c r="Q14" s="307">
        <v>0</v>
      </c>
      <c r="R14" s="307">
        <v>2</v>
      </c>
      <c r="S14" s="307">
        <v>0</v>
      </c>
      <c r="T14" s="307">
        <v>0</v>
      </c>
      <c r="U14" s="308">
        <v>0.40899999999999997</v>
      </c>
      <c r="V14" s="308">
        <v>0.55600000000000005</v>
      </c>
      <c r="W14" s="308">
        <v>0.96499999999999997</v>
      </c>
      <c r="X14" s="308">
        <v>0.25</v>
      </c>
      <c r="Y14" s="402"/>
      <c r="AB14" s="310"/>
    </row>
    <row r="15" spans="2:28">
      <c r="B15" s="307">
        <v>30</v>
      </c>
      <c r="C15" s="307" t="s">
        <v>420</v>
      </c>
      <c r="D15" s="307">
        <v>6</v>
      </c>
      <c r="E15" s="307">
        <v>18</v>
      </c>
      <c r="F15" s="307">
        <v>10</v>
      </c>
      <c r="G15" s="307">
        <v>9</v>
      </c>
      <c r="H15" s="307">
        <v>2</v>
      </c>
      <c r="I15" s="307">
        <v>2</v>
      </c>
      <c r="J15" s="307">
        <v>0</v>
      </c>
      <c r="K15" s="307">
        <v>0</v>
      </c>
      <c r="L15" s="307">
        <v>0</v>
      </c>
      <c r="M15" s="307">
        <v>1</v>
      </c>
      <c r="N15" s="308">
        <v>0.2</v>
      </c>
      <c r="O15" s="307">
        <v>8</v>
      </c>
      <c r="P15" s="307">
        <v>2</v>
      </c>
      <c r="Q15" s="307">
        <v>0</v>
      </c>
      <c r="R15" s="307">
        <v>6</v>
      </c>
      <c r="S15" s="307">
        <v>0</v>
      </c>
      <c r="T15" s="307">
        <v>0</v>
      </c>
      <c r="U15" s="308">
        <v>0.55600000000000005</v>
      </c>
      <c r="V15" s="308">
        <v>0.2</v>
      </c>
      <c r="W15" s="308">
        <v>0.75600000000000001</v>
      </c>
      <c r="X15" s="308">
        <v>0.5</v>
      </c>
      <c r="Y15" s="402"/>
      <c r="AB15" s="310"/>
    </row>
    <row r="16" spans="2:28">
      <c r="B16" s="307">
        <v>61</v>
      </c>
      <c r="C16" s="307" t="s">
        <v>417</v>
      </c>
      <c r="D16" s="307">
        <v>9</v>
      </c>
      <c r="E16" s="307">
        <v>31</v>
      </c>
      <c r="F16" s="307">
        <v>23</v>
      </c>
      <c r="G16" s="307">
        <v>5</v>
      </c>
      <c r="H16" s="307">
        <v>4</v>
      </c>
      <c r="I16" s="307">
        <v>2</v>
      </c>
      <c r="J16" s="307">
        <v>2</v>
      </c>
      <c r="K16" s="307">
        <v>0</v>
      </c>
      <c r="L16" s="307">
        <v>0</v>
      </c>
      <c r="M16" s="307">
        <v>6</v>
      </c>
      <c r="N16" s="308">
        <v>0.17399999999999999</v>
      </c>
      <c r="O16" s="307">
        <v>8</v>
      </c>
      <c r="P16" s="307">
        <v>9</v>
      </c>
      <c r="Q16" s="307">
        <v>0</v>
      </c>
      <c r="R16" s="307">
        <v>3</v>
      </c>
      <c r="S16" s="307">
        <v>0</v>
      </c>
      <c r="T16" s="307">
        <v>0</v>
      </c>
      <c r="U16" s="308">
        <v>0.38700000000000001</v>
      </c>
      <c r="V16" s="308">
        <v>0.26100000000000001</v>
      </c>
      <c r="W16" s="308">
        <v>0.64800000000000002</v>
      </c>
      <c r="X16" s="308">
        <v>0.16700000000000001</v>
      </c>
      <c r="Y16" s="402"/>
      <c r="AB16" s="310"/>
    </row>
    <row r="17" spans="2:28">
      <c r="B17" s="307">
        <v>31</v>
      </c>
      <c r="C17" s="307" t="s">
        <v>450</v>
      </c>
      <c r="D17" s="307">
        <v>3</v>
      </c>
      <c r="E17" s="307">
        <v>8</v>
      </c>
      <c r="F17" s="307">
        <v>6</v>
      </c>
      <c r="G17" s="307">
        <v>1</v>
      </c>
      <c r="H17" s="307">
        <v>1</v>
      </c>
      <c r="I17" s="307">
        <v>1</v>
      </c>
      <c r="J17" s="307">
        <v>0</v>
      </c>
      <c r="K17" s="307">
        <v>0</v>
      </c>
      <c r="L17" s="307">
        <v>0</v>
      </c>
      <c r="M17" s="307">
        <v>1</v>
      </c>
      <c r="N17" s="308">
        <v>0.16700000000000001</v>
      </c>
      <c r="O17" s="307">
        <v>2</v>
      </c>
      <c r="P17" s="307">
        <v>1</v>
      </c>
      <c r="Q17" s="307">
        <v>0</v>
      </c>
      <c r="R17" s="307">
        <v>0</v>
      </c>
      <c r="S17" s="307">
        <v>0</v>
      </c>
      <c r="T17" s="307">
        <v>0</v>
      </c>
      <c r="U17" s="308">
        <v>0.375</v>
      </c>
      <c r="V17" s="308">
        <v>0.16700000000000001</v>
      </c>
      <c r="W17" s="308">
        <v>0.54200000000000004</v>
      </c>
      <c r="X17" s="308">
        <v>0.25</v>
      </c>
      <c r="Y17" s="402"/>
      <c r="AB17" s="310"/>
    </row>
    <row r="18" spans="2:28">
      <c r="B18" s="307">
        <v>27</v>
      </c>
      <c r="C18" s="307" t="s">
        <v>415</v>
      </c>
      <c r="D18" s="307">
        <v>3</v>
      </c>
      <c r="E18" s="307">
        <v>10</v>
      </c>
      <c r="F18" s="307">
        <v>7</v>
      </c>
      <c r="G18" s="307">
        <v>3</v>
      </c>
      <c r="H18" s="307">
        <v>1</v>
      </c>
      <c r="I18" s="307">
        <v>0</v>
      </c>
      <c r="J18" s="307">
        <v>1</v>
      </c>
      <c r="K18" s="307">
        <v>0</v>
      </c>
      <c r="L18" s="307">
        <v>0</v>
      </c>
      <c r="M18" s="307">
        <v>0</v>
      </c>
      <c r="N18" s="308">
        <v>0.14299999999999999</v>
      </c>
      <c r="O18" s="307">
        <v>3</v>
      </c>
      <c r="P18" s="307">
        <v>6</v>
      </c>
      <c r="Q18" s="307">
        <v>0</v>
      </c>
      <c r="R18" s="307">
        <v>0</v>
      </c>
      <c r="S18" s="307">
        <v>0</v>
      </c>
      <c r="T18" s="307">
        <v>0</v>
      </c>
      <c r="U18" s="308">
        <v>0.4</v>
      </c>
      <c r="V18" s="308">
        <v>0.28599999999999998</v>
      </c>
      <c r="W18" s="308">
        <v>0.68600000000000005</v>
      </c>
      <c r="X18" s="308">
        <v>0</v>
      </c>
      <c r="Y18" s="402"/>
      <c r="AB18" s="310"/>
    </row>
    <row r="19" spans="2:28">
      <c r="B19" s="307">
        <v>52</v>
      </c>
      <c r="C19" s="307" t="s">
        <v>418</v>
      </c>
      <c r="D19" s="307">
        <v>6</v>
      </c>
      <c r="E19" s="307">
        <v>20</v>
      </c>
      <c r="F19" s="307">
        <v>17</v>
      </c>
      <c r="G19" s="307">
        <v>3</v>
      </c>
      <c r="H19" s="307">
        <v>2</v>
      </c>
      <c r="I19" s="307">
        <v>2</v>
      </c>
      <c r="J19" s="307">
        <v>0</v>
      </c>
      <c r="K19" s="307">
        <v>0</v>
      </c>
      <c r="L19" s="307">
        <v>0</v>
      </c>
      <c r="M19" s="307">
        <v>1</v>
      </c>
      <c r="N19" s="308">
        <v>0.11799999999999999</v>
      </c>
      <c r="O19" s="307">
        <v>2</v>
      </c>
      <c r="P19" s="307">
        <v>7</v>
      </c>
      <c r="Q19" s="307">
        <v>1</v>
      </c>
      <c r="R19" s="307">
        <v>0</v>
      </c>
      <c r="S19" s="307">
        <v>0</v>
      </c>
      <c r="T19" s="307">
        <v>0</v>
      </c>
      <c r="U19" s="308">
        <v>0.25</v>
      </c>
      <c r="V19" s="308">
        <v>0.11799999999999999</v>
      </c>
      <c r="W19" s="308">
        <v>0.36799999999999999</v>
      </c>
      <c r="X19" s="308">
        <v>0</v>
      </c>
      <c r="Y19" s="402"/>
      <c r="AB19" s="310"/>
    </row>
    <row r="20" spans="2:28">
      <c r="B20" s="307">
        <v>63</v>
      </c>
      <c r="C20" s="307" t="s">
        <v>424</v>
      </c>
      <c r="D20" s="307">
        <v>7</v>
      </c>
      <c r="E20" s="307">
        <v>25</v>
      </c>
      <c r="F20" s="307">
        <v>17</v>
      </c>
      <c r="G20" s="307">
        <v>5</v>
      </c>
      <c r="H20" s="307">
        <v>2</v>
      </c>
      <c r="I20" s="307">
        <v>0</v>
      </c>
      <c r="J20" s="307">
        <v>2</v>
      </c>
      <c r="K20" s="307">
        <v>0</v>
      </c>
      <c r="L20" s="307">
        <v>0</v>
      </c>
      <c r="M20" s="307">
        <v>2</v>
      </c>
      <c r="N20" s="308">
        <v>0.11799999999999999</v>
      </c>
      <c r="O20" s="307">
        <v>5</v>
      </c>
      <c r="P20" s="307">
        <v>4</v>
      </c>
      <c r="Q20" s="307">
        <v>3</v>
      </c>
      <c r="R20" s="307">
        <v>4</v>
      </c>
      <c r="S20" s="307">
        <v>0</v>
      </c>
      <c r="T20" s="307">
        <v>0</v>
      </c>
      <c r="U20" s="308">
        <v>0.4</v>
      </c>
      <c r="V20" s="308">
        <v>0.23499999999999999</v>
      </c>
      <c r="W20" s="308">
        <v>0.63500000000000001</v>
      </c>
      <c r="X20" s="308">
        <v>9.0999999999999998E-2</v>
      </c>
      <c r="Y20" s="402"/>
      <c r="AB20" s="310"/>
    </row>
    <row r="21" spans="2:28">
      <c r="B21" s="307">
        <v>22</v>
      </c>
      <c r="C21" s="307" t="s">
        <v>419</v>
      </c>
      <c r="D21" s="307">
        <v>9</v>
      </c>
      <c r="E21" s="307">
        <v>23</v>
      </c>
      <c r="F21" s="307">
        <v>15</v>
      </c>
      <c r="G21" s="307">
        <v>5</v>
      </c>
      <c r="H21" s="307">
        <v>1</v>
      </c>
      <c r="I21" s="307">
        <v>1</v>
      </c>
      <c r="J21" s="307">
        <v>0</v>
      </c>
      <c r="K21" s="307">
        <v>0</v>
      </c>
      <c r="L21" s="307">
        <v>0</v>
      </c>
      <c r="M21" s="307">
        <v>3</v>
      </c>
      <c r="N21" s="308">
        <v>6.7000000000000004E-2</v>
      </c>
      <c r="O21" s="307">
        <v>8</v>
      </c>
      <c r="P21" s="307">
        <v>3</v>
      </c>
      <c r="Q21" s="307">
        <v>0</v>
      </c>
      <c r="R21" s="307">
        <v>6</v>
      </c>
      <c r="S21" s="307">
        <v>0</v>
      </c>
      <c r="T21" s="307">
        <v>0</v>
      </c>
      <c r="U21" s="308">
        <v>0.39100000000000001</v>
      </c>
      <c r="V21" s="308">
        <v>6.7000000000000004E-2</v>
      </c>
      <c r="W21" s="308">
        <v>0.45800000000000002</v>
      </c>
      <c r="X21" s="308">
        <v>0.16700000000000001</v>
      </c>
      <c r="Y21" s="402"/>
      <c r="AB21" s="310"/>
    </row>
    <row r="22" spans="2:28">
      <c r="B22" s="307">
        <v>47</v>
      </c>
      <c r="C22" s="307" t="s">
        <v>460</v>
      </c>
      <c r="D22" s="307">
        <v>1</v>
      </c>
      <c r="E22" s="307">
        <v>4</v>
      </c>
      <c r="F22" s="307">
        <v>1</v>
      </c>
      <c r="G22" s="307">
        <v>1</v>
      </c>
      <c r="H22" s="307">
        <v>0</v>
      </c>
      <c r="I22" s="307">
        <v>0</v>
      </c>
      <c r="J22" s="307">
        <v>0</v>
      </c>
      <c r="K22" s="307">
        <v>0</v>
      </c>
      <c r="L22" s="307">
        <v>0</v>
      </c>
      <c r="M22" s="307">
        <v>0</v>
      </c>
      <c r="N22" s="308">
        <v>0</v>
      </c>
      <c r="O22" s="307">
        <v>3</v>
      </c>
      <c r="P22" s="307">
        <v>0</v>
      </c>
      <c r="Q22" s="307">
        <v>0</v>
      </c>
      <c r="R22" s="307">
        <v>1</v>
      </c>
      <c r="S22" s="307">
        <v>0</v>
      </c>
      <c r="T22" s="307">
        <v>0</v>
      </c>
      <c r="U22" s="308">
        <v>0.75</v>
      </c>
      <c r="V22" s="308">
        <v>0</v>
      </c>
      <c r="W22" s="308">
        <v>0.75</v>
      </c>
      <c r="X22" s="308">
        <v>0</v>
      </c>
      <c r="Y22" s="402"/>
      <c r="AB22" s="310"/>
    </row>
    <row r="23" spans="2:28">
      <c r="B23" s="307">
        <v>11</v>
      </c>
      <c r="C23" s="307" t="s">
        <v>422</v>
      </c>
      <c r="D23" s="307">
        <v>3</v>
      </c>
      <c r="E23" s="307">
        <v>8</v>
      </c>
      <c r="F23" s="307">
        <v>7</v>
      </c>
      <c r="G23" s="307">
        <v>1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308">
        <v>0</v>
      </c>
      <c r="O23" s="307">
        <v>1</v>
      </c>
      <c r="P23" s="307">
        <v>5</v>
      </c>
      <c r="Q23" s="307">
        <v>0</v>
      </c>
      <c r="R23" s="307">
        <v>0</v>
      </c>
      <c r="S23" s="307">
        <v>0</v>
      </c>
      <c r="T23" s="307">
        <v>0</v>
      </c>
      <c r="U23" s="308">
        <v>0.125</v>
      </c>
      <c r="V23" s="308">
        <v>0</v>
      </c>
      <c r="W23" s="308">
        <v>0.125</v>
      </c>
      <c r="X23" s="308">
        <v>0</v>
      </c>
      <c r="Y23" s="423"/>
      <c r="AB23" s="424"/>
    </row>
    <row r="24" spans="2:28" ht="19.5" thickBot="1">
      <c r="B24" s="307">
        <v>78</v>
      </c>
      <c r="C24" s="307" t="s">
        <v>423</v>
      </c>
      <c r="D24" s="307">
        <v>6</v>
      </c>
      <c r="E24" s="307">
        <v>12</v>
      </c>
      <c r="F24" s="307">
        <v>11</v>
      </c>
      <c r="G24" s="307">
        <v>3</v>
      </c>
      <c r="H24" s="307">
        <v>0</v>
      </c>
      <c r="I24" s="307">
        <v>0</v>
      </c>
      <c r="J24" s="307">
        <v>0</v>
      </c>
      <c r="K24" s="307">
        <v>0</v>
      </c>
      <c r="L24" s="307">
        <v>0</v>
      </c>
      <c r="M24" s="307">
        <v>0</v>
      </c>
      <c r="N24" s="308">
        <v>0</v>
      </c>
      <c r="O24" s="307">
        <v>1</v>
      </c>
      <c r="P24" s="307">
        <v>3</v>
      </c>
      <c r="Q24" s="307">
        <v>0</v>
      </c>
      <c r="R24" s="307">
        <v>2</v>
      </c>
      <c r="S24" s="307">
        <v>0</v>
      </c>
      <c r="T24" s="307">
        <v>0</v>
      </c>
      <c r="U24" s="308">
        <v>8.3000000000000004E-2</v>
      </c>
      <c r="V24" s="308">
        <v>0</v>
      </c>
      <c r="W24" s="308">
        <v>8.3000000000000004E-2</v>
      </c>
      <c r="X24" s="308">
        <v>0</v>
      </c>
    </row>
    <row r="25" spans="2:28" ht="19.5" thickTop="1">
      <c r="B25" s="431"/>
      <c r="C25" s="431" t="s">
        <v>313</v>
      </c>
      <c r="D25" s="431">
        <v>9</v>
      </c>
      <c r="E25" s="431">
        <v>293</v>
      </c>
      <c r="F25" s="431">
        <v>217</v>
      </c>
      <c r="G25" s="431">
        <v>78</v>
      </c>
      <c r="H25" s="431">
        <v>58</v>
      </c>
      <c r="I25" s="431">
        <v>38</v>
      </c>
      <c r="J25" s="431">
        <v>15</v>
      </c>
      <c r="K25" s="431">
        <v>0</v>
      </c>
      <c r="L25" s="431">
        <v>5</v>
      </c>
      <c r="M25" s="431">
        <v>66</v>
      </c>
      <c r="N25" s="432">
        <v>0.26728110599078342</v>
      </c>
      <c r="O25" s="431">
        <v>68</v>
      </c>
      <c r="P25" s="431">
        <v>57</v>
      </c>
      <c r="Q25" s="431">
        <v>5</v>
      </c>
      <c r="R25" s="431">
        <v>63</v>
      </c>
      <c r="S25" s="431">
        <v>2</v>
      </c>
      <c r="T25" s="431">
        <v>3</v>
      </c>
      <c r="U25" s="432">
        <v>0.44709897610921501</v>
      </c>
      <c r="V25" s="432">
        <v>0.40552995391705071</v>
      </c>
      <c r="W25" s="432">
        <v>0.85262893002626572</v>
      </c>
      <c r="X25" s="432">
        <v>0.25892857142857151</v>
      </c>
    </row>
    <row r="30" spans="2:28">
      <c r="B30" s="400" t="s">
        <v>268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</row>
    <row r="31" spans="2:28">
      <c r="B31" s="310"/>
      <c r="C31" s="425"/>
      <c r="D31" s="425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</row>
    <row r="32" spans="2:28">
      <c r="B32" s="351" t="s">
        <v>7</v>
      </c>
      <c r="C32" s="351" t="s">
        <v>8</v>
      </c>
      <c r="D32" s="352" t="s">
        <v>256</v>
      </c>
      <c r="E32" s="352" t="s">
        <v>273</v>
      </c>
      <c r="F32" s="352" t="s">
        <v>274</v>
      </c>
      <c r="G32" s="352" t="s">
        <v>275</v>
      </c>
      <c r="H32" s="352" t="s">
        <v>276</v>
      </c>
      <c r="I32" s="352" t="s">
        <v>277</v>
      </c>
      <c r="J32" s="352" t="s">
        <v>278</v>
      </c>
      <c r="K32" s="352" t="s">
        <v>279</v>
      </c>
      <c r="L32" s="352" t="s">
        <v>280</v>
      </c>
      <c r="M32" s="352" t="s">
        <v>281</v>
      </c>
      <c r="N32" s="352" t="s">
        <v>282</v>
      </c>
      <c r="O32" s="352" t="s">
        <v>2</v>
      </c>
      <c r="P32" s="352" t="s">
        <v>283</v>
      </c>
      <c r="Q32" s="352" t="s">
        <v>284</v>
      </c>
      <c r="R32" s="352" t="s">
        <v>285</v>
      </c>
      <c r="S32" s="352" t="s">
        <v>286</v>
      </c>
      <c r="T32" s="352" t="s">
        <v>287</v>
      </c>
      <c r="U32" s="352" t="s">
        <v>288</v>
      </c>
      <c r="V32" s="352" t="s">
        <v>289</v>
      </c>
      <c r="W32" s="352" t="s">
        <v>290</v>
      </c>
      <c r="X32" s="352" t="s">
        <v>291</v>
      </c>
    </row>
    <row r="33" spans="2:28" ht="20.25">
      <c r="B33" s="351" t="s">
        <v>7</v>
      </c>
      <c r="C33" s="351" t="s">
        <v>8</v>
      </c>
      <c r="D33" s="415" t="s">
        <v>292</v>
      </c>
      <c r="E33" s="416" t="s">
        <v>293</v>
      </c>
      <c r="F33" s="417" t="s">
        <v>294</v>
      </c>
      <c r="G33" s="426" t="s">
        <v>295</v>
      </c>
      <c r="H33" s="418" t="s">
        <v>296</v>
      </c>
      <c r="I33" s="415" t="s">
        <v>297</v>
      </c>
      <c r="J33" s="419" t="s">
        <v>298</v>
      </c>
      <c r="K33" s="415" t="s">
        <v>299</v>
      </c>
      <c r="L33" s="415" t="s">
        <v>300</v>
      </c>
      <c r="M33" s="415" t="s">
        <v>301</v>
      </c>
      <c r="N33" s="420" t="s">
        <v>302</v>
      </c>
      <c r="O33" s="415" t="s">
        <v>303</v>
      </c>
      <c r="P33" s="415" t="s">
        <v>304</v>
      </c>
      <c r="Q33" s="415" t="s">
        <v>305</v>
      </c>
      <c r="R33" s="415" t="s">
        <v>306</v>
      </c>
      <c r="S33" s="419" t="s">
        <v>307</v>
      </c>
      <c r="T33" s="418" t="s">
        <v>308</v>
      </c>
      <c r="U33" s="421" t="s">
        <v>309</v>
      </c>
      <c r="V33" s="421" t="s">
        <v>310</v>
      </c>
      <c r="W33" s="421" t="s">
        <v>311</v>
      </c>
      <c r="X33" s="427" t="s">
        <v>312</v>
      </c>
    </row>
    <row r="34" spans="2:28">
      <c r="B34" s="307">
        <v>8</v>
      </c>
      <c r="C34" s="307" t="s">
        <v>451</v>
      </c>
      <c r="D34" s="307">
        <v>1</v>
      </c>
      <c r="E34" s="307">
        <v>6</v>
      </c>
      <c r="F34" s="307">
        <v>5</v>
      </c>
      <c r="G34" s="307">
        <v>2</v>
      </c>
      <c r="H34" s="307">
        <v>3</v>
      </c>
      <c r="I34" s="307">
        <v>3</v>
      </c>
      <c r="J34" s="307">
        <v>0</v>
      </c>
      <c r="K34" s="307">
        <v>0</v>
      </c>
      <c r="L34" s="307">
        <v>0</v>
      </c>
      <c r="M34" s="307">
        <v>2</v>
      </c>
      <c r="N34" s="308">
        <v>0.6</v>
      </c>
      <c r="O34" s="307">
        <v>0</v>
      </c>
      <c r="P34" s="307">
        <v>0</v>
      </c>
      <c r="Q34" s="307">
        <v>1</v>
      </c>
      <c r="R34" s="307">
        <v>2</v>
      </c>
      <c r="S34" s="307">
        <v>1</v>
      </c>
      <c r="T34" s="307">
        <v>0</v>
      </c>
      <c r="U34" s="308">
        <v>0.66700000000000004</v>
      </c>
      <c r="V34" s="308">
        <v>0.6</v>
      </c>
      <c r="W34" s="308">
        <v>1.2669999999999999</v>
      </c>
      <c r="X34" s="308">
        <v>0.5</v>
      </c>
      <c r="AB34" s="428"/>
    </row>
    <row r="35" spans="2:28">
      <c r="B35" s="307">
        <v>45</v>
      </c>
      <c r="C35" s="307" t="s">
        <v>361</v>
      </c>
      <c r="D35" s="307">
        <v>9</v>
      </c>
      <c r="E35" s="307">
        <v>46</v>
      </c>
      <c r="F35" s="307">
        <v>37</v>
      </c>
      <c r="G35" s="307">
        <v>16</v>
      </c>
      <c r="H35" s="307">
        <v>19</v>
      </c>
      <c r="I35" s="307">
        <v>14</v>
      </c>
      <c r="J35" s="307">
        <v>4</v>
      </c>
      <c r="K35" s="307">
        <v>1</v>
      </c>
      <c r="L35" s="307">
        <v>0</v>
      </c>
      <c r="M35" s="307">
        <v>15</v>
      </c>
      <c r="N35" s="308">
        <v>0.51400000000000001</v>
      </c>
      <c r="O35" s="307">
        <v>9</v>
      </c>
      <c r="P35" s="307">
        <v>3</v>
      </c>
      <c r="Q35" s="307">
        <v>0</v>
      </c>
      <c r="R35" s="307">
        <v>11</v>
      </c>
      <c r="S35" s="307">
        <v>0</v>
      </c>
      <c r="T35" s="307">
        <v>0</v>
      </c>
      <c r="U35" s="308">
        <v>0.60899999999999999</v>
      </c>
      <c r="V35" s="308">
        <v>0.67600000000000005</v>
      </c>
      <c r="W35" s="308">
        <v>1.284</v>
      </c>
      <c r="X35" s="308">
        <v>0.57099999999999995</v>
      </c>
      <c r="AB35" s="428"/>
    </row>
    <row r="36" spans="2:28">
      <c r="B36" s="307">
        <v>7</v>
      </c>
      <c r="C36" s="307" t="s">
        <v>360</v>
      </c>
      <c r="D36" s="307">
        <v>8</v>
      </c>
      <c r="E36" s="307">
        <v>44</v>
      </c>
      <c r="F36" s="307">
        <v>33</v>
      </c>
      <c r="G36" s="307">
        <v>17</v>
      </c>
      <c r="H36" s="307">
        <v>16</v>
      </c>
      <c r="I36" s="307">
        <v>13</v>
      </c>
      <c r="J36" s="307">
        <v>2</v>
      </c>
      <c r="K36" s="307">
        <v>0</v>
      </c>
      <c r="L36" s="307">
        <v>1</v>
      </c>
      <c r="M36" s="307">
        <v>17</v>
      </c>
      <c r="N36" s="308">
        <v>0.48499999999999999</v>
      </c>
      <c r="O36" s="307">
        <v>11</v>
      </c>
      <c r="P36" s="307">
        <v>1</v>
      </c>
      <c r="Q36" s="307">
        <v>0</v>
      </c>
      <c r="R36" s="307">
        <v>15</v>
      </c>
      <c r="S36" s="307">
        <v>0</v>
      </c>
      <c r="T36" s="307">
        <v>0</v>
      </c>
      <c r="U36" s="308">
        <v>0.61399999999999999</v>
      </c>
      <c r="V36" s="308">
        <v>0.63600000000000001</v>
      </c>
      <c r="W36" s="308">
        <v>1.25</v>
      </c>
      <c r="X36" s="308">
        <v>0.55000000000000004</v>
      </c>
      <c r="Y36" s="402"/>
      <c r="AB36" s="428"/>
    </row>
    <row r="37" spans="2:28">
      <c r="B37" s="307">
        <v>16</v>
      </c>
      <c r="C37" s="307" t="s">
        <v>378</v>
      </c>
      <c r="D37" s="307">
        <v>5</v>
      </c>
      <c r="E37" s="307">
        <v>26</v>
      </c>
      <c r="F37" s="307">
        <v>17</v>
      </c>
      <c r="G37" s="307">
        <v>8</v>
      </c>
      <c r="H37" s="307">
        <v>8</v>
      </c>
      <c r="I37" s="307">
        <v>4</v>
      </c>
      <c r="J37" s="307">
        <v>1</v>
      </c>
      <c r="K37" s="307">
        <v>1</v>
      </c>
      <c r="L37" s="307">
        <v>2</v>
      </c>
      <c r="M37" s="307">
        <v>6</v>
      </c>
      <c r="N37" s="308">
        <v>0.47099999999999997</v>
      </c>
      <c r="O37" s="307">
        <v>7</v>
      </c>
      <c r="P37" s="307">
        <v>0</v>
      </c>
      <c r="Q37" s="307">
        <v>1</v>
      </c>
      <c r="R37" s="307">
        <v>1</v>
      </c>
      <c r="S37" s="307">
        <v>0</v>
      </c>
      <c r="T37" s="307">
        <v>1</v>
      </c>
      <c r="U37" s="308">
        <v>0.64</v>
      </c>
      <c r="V37" s="308">
        <v>1</v>
      </c>
      <c r="W37" s="308">
        <v>1.64</v>
      </c>
      <c r="X37" s="308">
        <v>0.28599999999999998</v>
      </c>
      <c r="Y37" s="402"/>
      <c r="AB37" s="428"/>
    </row>
    <row r="38" spans="2:28">
      <c r="B38" s="307">
        <v>13</v>
      </c>
      <c r="C38" s="307" t="s">
        <v>380</v>
      </c>
      <c r="D38" s="307">
        <v>4</v>
      </c>
      <c r="E38" s="307">
        <v>24</v>
      </c>
      <c r="F38" s="307">
        <v>21</v>
      </c>
      <c r="G38" s="307">
        <v>10</v>
      </c>
      <c r="H38" s="307">
        <v>9</v>
      </c>
      <c r="I38" s="307">
        <v>6</v>
      </c>
      <c r="J38" s="307">
        <v>2</v>
      </c>
      <c r="K38" s="307">
        <v>0</v>
      </c>
      <c r="L38" s="307">
        <v>1</v>
      </c>
      <c r="M38" s="307">
        <v>13</v>
      </c>
      <c r="N38" s="308">
        <v>0.42899999999999999</v>
      </c>
      <c r="O38" s="307">
        <v>2</v>
      </c>
      <c r="P38" s="307">
        <v>2</v>
      </c>
      <c r="Q38" s="307">
        <v>0</v>
      </c>
      <c r="R38" s="307">
        <v>3</v>
      </c>
      <c r="S38" s="307">
        <v>0</v>
      </c>
      <c r="T38" s="307">
        <v>1</v>
      </c>
      <c r="U38" s="308">
        <v>0.45800000000000002</v>
      </c>
      <c r="V38" s="308">
        <v>0.66700000000000004</v>
      </c>
      <c r="W38" s="308">
        <v>1.125</v>
      </c>
      <c r="X38" s="308">
        <v>0.47099999999999997</v>
      </c>
      <c r="Y38" s="402"/>
      <c r="AB38" s="428"/>
    </row>
    <row r="39" spans="2:28">
      <c r="B39" s="307">
        <v>25</v>
      </c>
      <c r="C39" s="307" t="s">
        <v>379</v>
      </c>
      <c r="D39" s="307">
        <v>5</v>
      </c>
      <c r="E39" s="307">
        <v>27</v>
      </c>
      <c r="F39" s="307">
        <v>23</v>
      </c>
      <c r="G39" s="307">
        <v>6</v>
      </c>
      <c r="H39" s="307">
        <v>9</v>
      </c>
      <c r="I39" s="307">
        <v>8</v>
      </c>
      <c r="J39" s="307">
        <v>1</v>
      </c>
      <c r="K39" s="307">
        <v>0</v>
      </c>
      <c r="L39" s="307">
        <v>0</v>
      </c>
      <c r="M39" s="307">
        <v>5</v>
      </c>
      <c r="N39" s="308">
        <v>0.39100000000000001</v>
      </c>
      <c r="O39" s="307">
        <v>2</v>
      </c>
      <c r="P39" s="307">
        <v>3</v>
      </c>
      <c r="Q39" s="307">
        <v>1</v>
      </c>
      <c r="R39" s="307">
        <v>4</v>
      </c>
      <c r="S39" s="307">
        <v>0</v>
      </c>
      <c r="T39" s="307">
        <v>1</v>
      </c>
      <c r="U39" s="308">
        <v>0.44400000000000001</v>
      </c>
      <c r="V39" s="308">
        <v>0.435</v>
      </c>
      <c r="W39" s="308">
        <v>0.879</v>
      </c>
      <c r="X39" s="308">
        <v>0.23499999999999999</v>
      </c>
      <c r="Y39" s="402"/>
      <c r="AB39" s="310"/>
    </row>
    <row r="40" spans="2:28">
      <c r="B40" s="307">
        <v>4</v>
      </c>
      <c r="C40" s="307" t="s">
        <v>382</v>
      </c>
      <c r="D40" s="307">
        <v>9</v>
      </c>
      <c r="E40" s="307">
        <v>47</v>
      </c>
      <c r="F40" s="307">
        <v>32</v>
      </c>
      <c r="G40" s="307">
        <v>15</v>
      </c>
      <c r="H40" s="307">
        <v>12</v>
      </c>
      <c r="I40" s="307">
        <v>10</v>
      </c>
      <c r="J40" s="307">
        <v>2</v>
      </c>
      <c r="K40" s="307">
        <v>0</v>
      </c>
      <c r="L40" s="307">
        <v>0</v>
      </c>
      <c r="M40" s="307">
        <v>14</v>
      </c>
      <c r="N40" s="308">
        <v>0.375</v>
      </c>
      <c r="O40" s="307">
        <v>14</v>
      </c>
      <c r="P40" s="307">
        <v>2</v>
      </c>
      <c r="Q40" s="307">
        <v>0</v>
      </c>
      <c r="R40" s="307">
        <v>16</v>
      </c>
      <c r="S40" s="307">
        <v>0</v>
      </c>
      <c r="T40" s="307">
        <v>1</v>
      </c>
      <c r="U40" s="308">
        <v>0.55300000000000005</v>
      </c>
      <c r="V40" s="308">
        <v>0.438</v>
      </c>
      <c r="W40" s="308">
        <v>0.99099999999999999</v>
      </c>
      <c r="X40" s="308">
        <v>0.4</v>
      </c>
      <c r="Y40" s="402"/>
      <c r="AB40" s="310"/>
    </row>
    <row r="41" spans="2:28">
      <c r="B41" s="307">
        <v>0</v>
      </c>
      <c r="C41" s="307" t="s">
        <v>369</v>
      </c>
      <c r="D41" s="307">
        <v>1</v>
      </c>
      <c r="E41" s="307">
        <v>3</v>
      </c>
      <c r="F41" s="307">
        <v>3</v>
      </c>
      <c r="G41" s="307">
        <v>1</v>
      </c>
      <c r="H41" s="307">
        <v>1</v>
      </c>
      <c r="I41" s="307">
        <v>1</v>
      </c>
      <c r="J41" s="307">
        <v>0</v>
      </c>
      <c r="K41" s="307">
        <v>0</v>
      </c>
      <c r="L41" s="307">
        <v>0</v>
      </c>
      <c r="M41" s="307">
        <v>0</v>
      </c>
      <c r="N41" s="308">
        <v>0.33300000000000002</v>
      </c>
      <c r="O41" s="307">
        <v>0</v>
      </c>
      <c r="P41" s="307">
        <v>1</v>
      </c>
      <c r="Q41" s="307">
        <v>0</v>
      </c>
      <c r="R41" s="307">
        <v>1</v>
      </c>
      <c r="S41" s="307">
        <v>0</v>
      </c>
      <c r="T41" s="307">
        <v>0</v>
      </c>
      <c r="U41" s="308">
        <v>0.33300000000000002</v>
      </c>
      <c r="V41" s="308">
        <v>0.33300000000000002</v>
      </c>
      <c r="W41" s="308">
        <v>0.66700000000000004</v>
      </c>
      <c r="X41" s="308">
        <v>0</v>
      </c>
      <c r="Y41" s="402"/>
      <c r="AB41" s="310"/>
    </row>
    <row r="42" spans="2:28">
      <c r="B42" s="307">
        <v>36</v>
      </c>
      <c r="C42" s="307" t="s">
        <v>385</v>
      </c>
      <c r="D42" s="307">
        <v>6</v>
      </c>
      <c r="E42" s="307">
        <v>28</v>
      </c>
      <c r="F42" s="307">
        <v>21</v>
      </c>
      <c r="G42" s="307">
        <v>8</v>
      </c>
      <c r="H42" s="307">
        <v>7</v>
      </c>
      <c r="I42" s="307">
        <v>6</v>
      </c>
      <c r="J42" s="307">
        <v>1</v>
      </c>
      <c r="K42" s="307">
        <v>0</v>
      </c>
      <c r="L42" s="307">
        <v>0</v>
      </c>
      <c r="M42" s="307">
        <v>9</v>
      </c>
      <c r="N42" s="308">
        <v>0.33300000000000002</v>
      </c>
      <c r="O42" s="307">
        <v>7</v>
      </c>
      <c r="P42" s="307">
        <v>5</v>
      </c>
      <c r="Q42" s="307">
        <v>0</v>
      </c>
      <c r="R42" s="307">
        <v>5</v>
      </c>
      <c r="S42" s="307">
        <v>0</v>
      </c>
      <c r="T42" s="307">
        <v>0</v>
      </c>
      <c r="U42" s="308">
        <v>0.5</v>
      </c>
      <c r="V42" s="308">
        <v>0.38100000000000001</v>
      </c>
      <c r="W42" s="308">
        <v>0.88100000000000001</v>
      </c>
      <c r="X42" s="308">
        <v>0.33300000000000002</v>
      </c>
      <c r="Y42" s="402"/>
      <c r="AB42" s="310"/>
    </row>
    <row r="43" spans="2:28">
      <c r="B43" s="307">
        <v>0</v>
      </c>
      <c r="C43" s="307" t="s">
        <v>397</v>
      </c>
      <c r="D43" s="307">
        <v>3</v>
      </c>
      <c r="E43" s="307">
        <v>8</v>
      </c>
      <c r="F43" s="307">
        <v>7</v>
      </c>
      <c r="G43" s="307">
        <v>0</v>
      </c>
      <c r="H43" s="307">
        <v>2</v>
      </c>
      <c r="I43" s="307">
        <v>2</v>
      </c>
      <c r="J43" s="307">
        <v>0</v>
      </c>
      <c r="K43" s="307">
        <v>0</v>
      </c>
      <c r="L43" s="307">
        <v>0</v>
      </c>
      <c r="M43" s="307">
        <v>1</v>
      </c>
      <c r="N43" s="308">
        <v>0.28599999999999998</v>
      </c>
      <c r="O43" s="307">
        <v>1</v>
      </c>
      <c r="P43" s="307">
        <v>2</v>
      </c>
      <c r="Q43" s="307">
        <v>0</v>
      </c>
      <c r="R43" s="307">
        <v>1</v>
      </c>
      <c r="S43" s="307">
        <v>0</v>
      </c>
      <c r="T43" s="307">
        <v>0</v>
      </c>
      <c r="U43" s="308">
        <v>0.375</v>
      </c>
      <c r="V43" s="308">
        <v>0.28599999999999998</v>
      </c>
      <c r="W43" s="308">
        <v>0.66100000000000003</v>
      </c>
      <c r="X43" s="308">
        <v>0.33300000000000002</v>
      </c>
      <c r="Y43" s="402"/>
      <c r="AB43" s="310"/>
    </row>
    <row r="44" spans="2:28">
      <c r="B44" s="307">
        <v>99</v>
      </c>
      <c r="C44" s="307" t="s">
        <v>383</v>
      </c>
      <c r="D44" s="307">
        <v>5</v>
      </c>
      <c r="E44" s="307">
        <v>29</v>
      </c>
      <c r="F44" s="307">
        <v>24</v>
      </c>
      <c r="G44" s="307">
        <v>10</v>
      </c>
      <c r="H44" s="307">
        <v>6</v>
      </c>
      <c r="I44" s="307">
        <v>5</v>
      </c>
      <c r="J44" s="307">
        <v>0</v>
      </c>
      <c r="K44" s="307">
        <v>0</v>
      </c>
      <c r="L44" s="307">
        <v>1</v>
      </c>
      <c r="M44" s="307">
        <v>4</v>
      </c>
      <c r="N44" s="308">
        <v>0.25</v>
      </c>
      <c r="O44" s="307">
        <v>4</v>
      </c>
      <c r="P44" s="307">
        <v>9</v>
      </c>
      <c r="Q44" s="307">
        <v>1</v>
      </c>
      <c r="R44" s="307">
        <v>5</v>
      </c>
      <c r="S44" s="307">
        <v>0</v>
      </c>
      <c r="T44" s="307">
        <v>0</v>
      </c>
      <c r="U44" s="308">
        <v>0.379</v>
      </c>
      <c r="V44" s="308">
        <v>0.375</v>
      </c>
      <c r="W44" s="308">
        <v>0.754</v>
      </c>
      <c r="X44" s="308">
        <v>0.25</v>
      </c>
    </row>
    <row r="45" spans="2:28">
      <c r="B45" s="307">
        <v>1</v>
      </c>
      <c r="C45" s="307" t="s">
        <v>384</v>
      </c>
      <c r="D45" s="307">
        <v>7</v>
      </c>
      <c r="E45" s="307">
        <v>39</v>
      </c>
      <c r="F45" s="307">
        <v>31</v>
      </c>
      <c r="G45" s="307">
        <v>13</v>
      </c>
      <c r="H45" s="307">
        <v>7</v>
      </c>
      <c r="I45" s="307">
        <v>5</v>
      </c>
      <c r="J45" s="307">
        <v>2</v>
      </c>
      <c r="K45" s="307">
        <v>0</v>
      </c>
      <c r="L45" s="307">
        <v>0</v>
      </c>
      <c r="M45" s="307">
        <v>9</v>
      </c>
      <c r="N45" s="308">
        <v>0.22600000000000001</v>
      </c>
      <c r="O45" s="307">
        <v>7</v>
      </c>
      <c r="P45" s="307">
        <v>7</v>
      </c>
      <c r="Q45" s="307">
        <v>1</v>
      </c>
      <c r="R45" s="307">
        <v>5</v>
      </c>
      <c r="S45" s="307">
        <v>0</v>
      </c>
      <c r="T45" s="307">
        <v>0</v>
      </c>
      <c r="U45" s="308">
        <v>0.38500000000000001</v>
      </c>
      <c r="V45" s="308">
        <v>0.28999999999999998</v>
      </c>
      <c r="W45" s="308">
        <v>0.67500000000000004</v>
      </c>
      <c r="X45" s="308">
        <v>0.21099999999999999</v>
      </c>
    </row>
    <row r="46" spans="2:28">
      <c r="B46" s="307">
        <v>21</v>
      </c>
      <c r="C46" s="307" t="s">
        <v>381</v>
      </c>
      <c r="D46" s="307">
        <v>4</v>
      </c>
      <c r="E46" s="307">
        <v>19</v>
      </c>
      <c r="F46" s="307">
        <v>15</v>
      </c>
      <c r="G46" s="307">
        <v>4</v>
      </c>
      <c r="H46" s="307">
        <v>3</v>
      </c>
      <c r="I46" s="307">
        <v>3</v>
      </c>
      <c r="J46" s="307">
        <v>0</v>
      </c>
      <c r="K46" s="307">
        <v>0</v>
      </c>
      <c r="L46" s="307">
        <v>0</v>
      </c>
      <c r="M46" s="307">
        <v>3</v>
      </c>
      <c r="N46" s="308">
        <v>0.2</v>
      </c>
      <c r="O46" s="307">
        <v>3</v>
      </c>
      <c r="P46" s="307">
        <v>7</v>
      </c>
      <c r="Q46" s="307">
        <v>1</v>
      </c>
      <c r="R46" s="307">
        <v>5</v>
      </c>
      <c r="S46" s="307">
        <v>0</v>
      </c>
      <c r="T46" s="307">
        <v>0</v>
      </c>
      <c r="U46" s="308">
        <v>0.36799999999999999</v>
      </c>
      <c r="V46" s="308">
        <v>0.2</v>
      </c>
      <c r="W46" s="308">
        <v>0.56799999999999995</v>
      </c>
      <c r="X46" s="308">
        <v>0.2</v>
      </c>
    </row>
    <row r="47" spans="2:28">
      <c r="B47" s="307">
        <v>61</v>
      </c>
      <c r="C47" s="307" t="s">
        <v>359</v>
      </c>
      <c r="D47" s="307">
        <v>6</v>
      </c>
      <c r="E47" s="307">
        <v>27</v>
      </c>
      <c r="F47" s="307">
        <v>17</v>
      </c>
      <c r="G47" s="307">
        <v>6</v>
      </c>
      <c r="H47" s="307">
        <v>3</v>
      </c>
      <c r="I47" s="307">
        <v>2</v>
      </c>
      <c r="J47" s="307">
        <v>1</v>
      </c>
      <c r="K47" s="307">
        <v>0</v>
      </c>
      <c r="L47" s="307">
        <v>0</v>
      </c>
      <c r="M47" s="307">
        <v>2</v>
      </c>
      <c r="N47" s="308">
        <v>0.17599999999999999</v>
      </c>
      <c r="O47" s="307">
        <v>10</v>
      </c>
      <c r="P47" s="307">
        <v>6</v>
      </c>
      <c r="Q47" s="307">
        <v>0</v>
      </c>
      <c r="R47" s="307">
        <v>6</v>
      </c>
      <c r="S47" s="307">
        <v>0</v>
      </c>
      <c r="T47" s="307">
        <v>0</v>
      </c>
      <c r="U47" s="308">
        <v>0.48099999999999998</v>
      </c>
      <c r="V47" s="308">
        <v>0.23499999999999999</v>
      </c>
      <c r="W47" s="308">
        <v>0.71699999999999997</v>
      </c>
      <c r="X47" s="308">
        <v>0</v>
      </c>
    </row>
    <row r="48" spans="2:28">
      <c r="B48" s="307">
        <v>91</v>
      </c>
      <c r="C48" s="307" t="s">
        <v>426</v>
      </c>
      <c r="D48" s="307">
        <v>7</v>
      </c>
      <c r="E48" s="307">
        <v>32</v>
      </c>
      <c r="F48" s="307">
        <v>18</v>
      </c>
      <c r="G48" s="307">
        <v>10</v>
      </c>
      <c r="H48" s="307">
        <v>3</v>
      </c>
      <c r="I48" s="307">
        <v>3</v>
      </c>
      <c r="J48" s="307">
        <v>0</v>
      </c>
      <c r="K48" s="307">
        <v>0</v>
      </c>
      <c r="L48" s="307">
        <v>0</v>
      </c>
      <c r="M48" s="307">
        <v>7</v>
      </c>
      <c r="N48" s="308">
        <v>0.16700000000000001</v>
      </c>
      <c r="O48" s="307">
        <v>11</v>
      </c>
      <c r="P48" s="307">
        <v>7</v>
      </c>
      <c r="Q48" s="307">
        <v>3</v>
      </c>
      <c r="R48" s="307">
        <v>7</v>
      </c>
      <c r="S48" s="307">
        <v>1</v>
      </c>
      <c r="T48" s="307">
        <v>0</v>
      </c>
      <c r="U48" s="308">
        <v>0.53100000000000003</v>
      </c>
      <c r="V48" s="308">
        <v>0.16700000000000001</v>
      </c>
      <c r="W48" s="308">
        <v>0.69799999999999995</v>
      </c>
      <c r="X48" s="308">
        <v>0.2</v>
      </c>
    </row>
    <row r="49" spans="2:28">
      <c r="B49" s="307">
        <v>49</v>
      </c>
      <c r="C49" s="307" t="s">
        <v>446</v>
      </c>
      <c r="D49" s="307">
        <v>4</v>
      </c>
      <c r="E49" s="307">
        <v>17</v>
      </c>
      <c r="F49" s="307">
        <v>13</v>
      </c>
      <c r="G49" s="307">
        <v>2</v>
      </c>
      <c r="H49" s="307">
        <v>1</v>
      </c>
      <c r="I49" s="307">
        <v>1</v>
      </c>
      <c r="J49" s="307">
        <v>0</v>
      </c>
      <c r="K49" s="307">
        <v>0</v>
      </c>
      <c r="L49" s="307">
        <v>0</v>
      </c>
      <c r="M49" s="307">
        <v>2</v>
      </c>
      <c r="N49" s="308">
        <v>7.6999999999999999E-2</v>
      </c>
      <c r="O49" s="307">
        <v>4</v>
      </c>
      <c r="P49" s="307">
        <v>8</v>
      </c>
      <c r="Q49" s="307">
        <v>0</v>
      </c>
      <c r="R49" s="307">
        <v>1</v>
      </c>
      <c r="S49" s="307">
        <v>0</v>
      </c>
      <c r="T49" s="307">
        <v>0</v>
      </c>
      <c r="U49" s="308">
        <v>0.29399999999999998</v>
      </c>
      <c r="V49" s="308">
        <v>7.6999999999999999E-2</v>
      </c>
      <c r="W49" s="308">
        <v>0.371</v>
      </c>
      <c r="X49" s="308">
        <v>0</v>
      </c>
    </row>
    <row r="50" spans="2:28">
      <c r="B50" s="307">
        <v>0</v>
      </c>
      <c r="C50" s="307" t="s">
        <v>468</v>
      </c>
      <c r="D50" s="307">
        <v>1</v>
      </c>
      <c r="E50" s="307">
        <v>4</v>
      </c>
      <c r="F50" s="307">
        <v>4</v>
      </c>
      <c r="G50" s="307">
        <v>0</v>
      </c>
      <c r="H50" s="307">
        <v>0</v>
      </c>
      <c r="I50" s="307">
        <v>0</v>
      </c>
      <c r="J50" s="307">
        <v>0</v>
      </c>
      <c r="K50" s="307">
        <v>0</v>
      </c>
      <c r="L50" s="307">
        <v>0</v>
      </c>
      <c r="M50" s="307">
        <v>0</v>
      </c>
      <c r="N50" s="308">
        <v>0</v>
      </c>
      <c r="O50" s="307">
        <v>0</v>
      </c>
      <c r="P50" s="307">
        <v>2</v>
      </c>
      <c r="Q50" s="307">
        <v>0</v>
      </c>
      <c r="R50" s="307">
        <v>0</v>
      </c>
      <c r="S50" s="307">
        <v>0</v>
      </c>
      <c r="T50" s="307">
        <v>0</v>
      </c>
      <c r="U50" s="308">
        <v>0</v>
      </c>
      <c r="V50" s="308">
        <v>0</v>
      </c>
      <c r="W50" s="308">
        <v>0</v>
      </c>
      <c r="X50" s="308">
        <v>0</v>
      </c>
    </row>
    <row r="51" spans="2:28" ht="19.5" thickBot="1">
      <c r="B51" s="307">
        <v>69</v>
      </c>
      <c r="C51" s="307" t="s">
        <v>434</v>
      </c>
      <c r="D51" s="307">
        <v>1</v>
      </c>
      <c r="E51" s="307">
        <v>1</v>
      </c>
      <c r="F51" s="307">
        <v>1</v>
      </c>
      <c r="G51" s="307">
        <v>0</v>
      </c>
      <c r="H51" s="307">
        <v>0</v>
      </c>
      <c r="I51" s="307">
        <v>0</v>
      </c>
      <c r="J51" s="307">
        <v>0</v>
      </c>
      <c r="K51" s="307">
        <v>0</v>
      </c>
      <c r="L51" s="307">
        <v>0</v>
      </c>
      <c r="M51" s="307">
        <v>0</v>
      </c>
      <c r="N51" s="308">
        <v>0</v>
      </c>
      <c r="O51" s="307">
        <v>0</v>
      </c>
      <c r="P51" s="307">
        <v>0</v>
      </c>
      <c r="Q51" s="307">
        <v>0</v>
      </c>
      <c r="R51" s="307">
        <v>0</v>
      </c>
      <c r="S51" s="307">
        <v>0</v>
      </c>
      <c r="T51" s="307">
        <v>0</v>
      </c>
      <c r="U51" s="308">
        <v>0</v>
      </c>
      <c r="V51" s="308">
        <v>0</v>
      </c>
      <c r="W51" s="308">
        <v>0</v>
      </c>
      <c r="X51" s="308">
        <v>0</v>
      </c>
    </row>
    <row r="52" spans="2:28" ht="19.5" thickTop="1">
      <c r="B52" s="431"/>
      <c r="C52" s="431" t="s">
        <v>313</v>
      </c>
      <c r="D52" s="431">
        <v>9</v>
      </c>
      <c r="E52" s="431">
        <v>429</v>
      </c>
      <c r="F52" s="431">
        <v>324</v>
      </c>
      <c r="G52" s="431">
        <v>128</v>
      </c>
      <c r="H52" s="431">
        <v>109</v>
      </c>
      <c r="I52" s="431">
        <v>86</v>
      </c>
      <c r="J52" s="431">
        <v>16</v>
      </c>
      <c r="K52" s="431">
        <v>2</v>
      </c>
      <c r="L52" s="431">
        <v>5</v>
      </c>
      <c r="M52" s="431">
        <v>109</v>
      </c>
      <c r="N52" s="432">
        <v>0.33641975308641969</v>
      </c>
      <c r="O52" s="431">
        <v>92</v>
      </c>
      <c r="P52" s="431">
        <v>67</v>
      </c>
      <c r="Q52" s="431">
        <v>9</v>
      </c>
      <c r="R52" s="431">
        <v>88</v>
      </c>
      <c r="S52" s="431">
        <v>2</v>
      </c>
      <c r="T52" s="431">
        <v>4</v>
      </c>
      <c r="U52" s="432">
        <v>0.49065420560747658</v>
      </c>
      <c r="V52" s="432">
        <v>0.44444444444444442</v>
      </c>
      <c r="W52" s="432">
        <v>0.93509865005192105</v>
      </c>
      <c r="X52" s="432">
        <v>0.33862433862433861</v>
      </c>
    </row>
    <row r="53" spans="2:28">
      <c r="B53" s="498"/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9"/>
      <c r="O53" s="498"/>
      <c r="P53" s="498"/>
      <c r="Q53" s="498"/>
      <c r="R53" s="498"/>
      <c r="S53" s="498"/>
      <c r="T53" s="498"/>
      <c r="U53" s="499"/>
      <c r="V53" s="499"/>
      <c r="W53" s="499"/>
      <c r="X53" s="499"/>
    </row>
    <row r="54" spans="2:28">
      <c r="B54" s="498"/>
      <c r="C54" s="498"/>
      <c r="D54" s="498"/>
      <c r="E54" s="498"/>
      <c r="F54" s="498"/>
      <c r="G54" s="498"/>
      <c r="H54" s="498"/>
      <c r="I54" s="498"/>
      <c r="J54" s="498"/>
      <c r="K54" s="498"/>
      <c r="L54" s="498"/>
      <c r="M54" s="498"/>
      <c r="N54" s="499"/>
      <c r="O54" s="498"/>
      <c r="P54" s="498"/>
      <c r="Q54" s="498"/>
      <c r="R54" s="498"/>
      <c r="S54" s="498"/>
      <c r="T54" s="498"/>
      <c r="U54" s="499"/>
      <c r="V54" s="499"/>
      <c r="W54" s="499"/>
      <c r="X54" s="499"/>
    </row>
    <row r="56" spans="2:28">
      <c r="B56" s="400" t="s">
        <v>270</v>
      </c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</row>
    <row r="57" spans="2:28">
      <c r="B57" s="310"/>
      <c r="C57" s="425"/>
      <c r="D57" s="425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</row>
    <row r="58" spans="2:28">
      <c r="B58" s="351" t="s">
        <v>7</v>
      </c>
      <c r="C58" s="351" t="s">
        <v>8</v>
      </c>
      <c r="D58" s="352" t="s">
        <v>256</v>
      </c>
      <c r="E58" s="352" t="s">
        <v>273</v>
      </c>
      <c r="F58" s="352" t="s">
        <v>274</v>
      </c>
      <c r="G58" s="352" t="s">
        <v>275</v>
      </c>
      <c r="H58" s="352" t="s">
        <v>276</v>
      </c>
      <c r="I58" s="352" t="s">
        <v>277</v>
      </c>
      <c r="J58" s="352" t="s">
        <v>278</v>
      </c>
      <c r="K58" s="352" t="s">
        <v>279</v>
      </c>
      <c r="L58" s="352" t="s">
        <v>280</v>
      </c>
      <c r="M58" s="352" t="s">
        <v>281</v>
      </c>
      <c r="N58" s="352" t="s">
        <v>282</v>
      </c>
      <c r="O58" s="352" t="s">
        <v>2</v>
      </c>
      <c r="P58" s="352" t="s">
        <v>283</v>
      </c>
      <c r="Q58" s="352" t="s">
        <v>284</v>
      </c>
      <c r="R58" s="352" t="s">
        <v>285</v>
      </c>
      <c r="S58" s="352" t="s">
        <v>286</v>
      </c>
      <c r="T58" s="352" t="s">
        <v>287</v>
      </c>
      <c r="U58" s="352" t="s">
        <v>288</v>
      </c>
      <c r="V58" s="352" t="s">
        <v>289</v>
      </c>
      <c r="W58" s="352" t="s">
        <v>290</v>
      </c>
      <c r="X58" s="352" t="s">
        <v>291</v>
      </c>
    </row>
    <row r="59" spans="2:28" ht="20.25">
      <c r="B59" s="351" t="s">
        <v>7</v>
      </c>
      <c r="C59" s="351" t="s">
        <v>8</v>
      </c>
      <c r="D59" s="415" t="s">
        <v>292</v>
      </c>
      <c r="E59" s="416" t="s">
        <v>293</v>
      </c>
      <c r="F59" s="417" t="s">
        <v>294</v>
      </c>
      <c r="G59" s="415" t="s">
        <v>295</v>
      </c>
      <c r="H59" s="418" t="s">
        <v>296</v>
      </c>
      <c r="I59" s="415" t="s">
        <v>297</v>
      </c>
      <c r="J59" s="419" t="s">
        <v>298</v>
      </c>
      <c r="K59" s="415" t="s">
        <v>299</v>
      </c>
      <c r="L59" s="415" t="s">
        <v>300</v>
      </c>
      <c r="M59" s="415" t="s">
        <v>301</v>
      </c>
      <c r="N59" s="420" t="s">
        <v>302</v>
      </c>
      <c r="O59" s="415" t="s">
        <v>303</v>
      </c>
      <c r="P59" s="415" t="s">
        <v>304</v>
      </c>
      <c r="Q59" s="415" t="s">
        <v>305</v>
      </c>
      <c r="R59" s="415" t="s">
        <v>306</v>
      </c>
      <c r="S59" s="419" t="s">
        <v>307</v>
      </c>
      <c r="T59" s="418" t="s">
        <v>308</v>
      </c>
      <c r="U59" s="421" t="s">
        <v>309</v>
      </c>
      <c r="V59" s="421" t="s">
        <v>310</v>
      </c>
      <c r="W59" s="421" t="s">
        <v>311</v>
      </c>
      <c r="X59" s="427" t="s">
        <v>312</v>
      </c>
    </row>
    <row r="60" spans="2:28">
      <c r="B60" s="307">
        <v>18</v>
      </c>
      <c r="C60" s="307" t="s">
        <v>368</v>
      </c>
      <c r="D60" s="307">
        <v>4</v>
      </c>
      <c r="E60" s="307">
        <v>9</v>
      </c>
      <c r="F60" s="307">
        <v>5</v>
      </c>
      <c r="G60" s="307">
        <v>3</v>
      </c>
      <c r="H60" s="307">
        <v>3</v>
      </c>
      <c r="I60" s="307">
        <v>2</v>
      </c>
      <c r="J60" s="307">
        <v>1</v>
      </c>
      <c r="K60" s="307">
        <v>0</v>
      </c>
      <c r="L60" s="307">
        <v>0</v>
      </c>
      <c r="M60" s="307">
        <v>0</v>
      </c>
      <c r="N60" s="308">
        <v>0.6</v>
      </c>
      <c r="O60" s="307">
        <v>3</v>
      </c>
      <c r="P60" s="307">
        <v>0</v>
      </c>
      <c r="Q60" s="307">
        <v>1</v>
      </c>
      <c r="R60" s="307">
        <v>2</v>
      </c>
      <c r="S60" s="307">
        <v>0</v>
      </c>
      <c r="T60" s="307">
        <v>0</v>
      </c>
      <c r="U60" s="308">
        <v>0.77800000000000002</v>
      </c>
      <c r="V60" s="308">
        <v>0.8</v>
      </c>
      <c r="W60" s="308">
        <v>1.5780000000000001</v>
      </c>
      <c r="X60" s="308">
        <v>0</v>
      </c>
      <c r="Y60" s="402"/>
      <c r="AB60" s="428"/>
    </row>
    <row r="61" spans="2:28">
      <c r="B61" s="307">
        <v>21</v>
      </c>
      <c r="C61" s="307" t="s">
        <v>365</v>
      </c>
      <c r="D61" s="307">
        <v>9</v>
      </c>
      <c r="E61" s="307">
        <v>41</v>
      </c>
      <c r="F61" s="307">
        <v>33</v>
      </c>
      <c r="G61" s="307">
        <v>14</v>
      </c>
      <c r="H61" s="307">
        <v>17</v>
      </c>
      <c r="I61" s="307">
        <v>10</v>
      </c>
      <c r="J61" s="307">
        <v>4</v>
      </c>
      <c r="K61" s="307">
        <v>0</v>
      </c>
      <c r="L61" s="307">
        <v>3</v>
      </c>
      <c r="M61" s="307">
        <v>22</v>
      </c>
      <c r="N61" s="308">
        <v>0.51500000000000001</v>
      </c>
      <c r="O61" s="307">
        <v>5</v>
      </c>
      <c r="P61" s="307">
        <v>4</v>
      </c>
      <c r="Q61" s="307">
        <v>1</v>
      </c>
      <c r="R61" s="307">
        <v>4</v>
      </c>
      <c r="S61" s="307">
        <v>2</v>
      </c>
      <c r="T61" s="307">
        <v>2</v>
      </c>
      <c r="U61" s="308">
        <v>0.56100000000000005</v>
      </c>
      <c r="V61" s="308">
        <v>0.90900000000000003</v>
      </c>
      <c r="W61" s="308">
        <v>1.47</v>
      </c>
      <c r="X61" s="308">
        <v>0.5</v>
      </c>
      <c r="Y61" s="402"/>
      <c r="AB61" s="428"/>
    </row>
    <row r="62" spans="2:28">
      <c r="B62" s="307">
        <v>91</v>
      </c>
      <c r="C62" s="307" t="s">
        <v>387</v>
      </c>
      <c r="D62" s="307">
        <v>10</v>
      </c>
      <c r="E62" s="307">
        <v>41</v>
      </c>
      <c r="F62" s="307">
        <v>32</v>
      </c>
      <c r="G62" s="307">
        <v>11</v>
      </c>
      <c r="H62" s="307">
        <v>14</v>
      </c>
      <c r="I62" s="307">
        <v>12</v>
      </c>
      <c r="J62" s="307">
        <v>2</v>
      </c>
      <c r="K62" s="307">
        <v>0</v>
      </c>
      <c r="L62" s="307">
        <v>0</v>
      </c>
      <c r="M62" s="307">
        <v>7</v>
      </c>
      <c r="N62" s="308">
        <v>0.438</v>
      </c>
      <c r="O62" s="307">
        <v>8</v>
      </c>
      <c r="P62" s="307">
        <v>5</v>
      </c>
      <c r="Q62" s="307">
        <v>1</v>
      </c>
      <c r="R62" s="307">
        <v>8</v>
      </c>
      <c r="S62" s="307">
        <v>0</v>
      </c>
      <c r="T62" s="307">
        <v>0</v>
      </c>
      <c r="U62" s="308">
        <v>0.56100000000000005</v>
      </c>
      <c r="V62" s="308">
        <v>0.5</v>
      </c>
      <c r="W62" s="308">
        <v>1.0609999999999999</v>
      </c>
      <c r="X62" s="308">
        <v>0.42899999999999999</v>
      </c>
      <c r="Y62" s="402"/>
      <c r="AB62" s="428"/>
    </row>
    <row r="63" spans="2:28">
      <c r="B63" s="307">
        <v>29</v>
      </c>
      <c r="C63" s="307" t="s">
        <v>386</v>
      </c>
      <c r="D63" s="307">
        <v>6</v>
      </c>
      <c r="E63" s="307">
        <v>24</v>
      </c>
      <c r="F63" s="307">
        <v>19</v>
      </c>
      <c r="G63" s="307">
        <v>4</v>
      </c>
      <c r="H63" s="307">
        <v>8</v>
      </c>
      <c r="I63" s="307">
        <v>4</v>
      </c>
      <c r="J63" s="307">
        <v>4</v>
      </c>
      <c r="K63" s="307">
        <v>0</v>
      </c>
      <c r="L63" s="307">
        <v>0</v>
      </c>
      <c r="M63" s="307">
        <v>2</v>
      </c>
      <c r="N63" s="308">
        <v>0.42099999999999999</v>
      </c>
      <c r="O63" s="307">
        <v>5</v>
      </c>
      <c r="P63" s="307">
        <v>5</v>
      </c>
      <c r="Q63" s="307">
        <v>0</v>
      </c>
      <c r="R63" s="307">
        <v>0</v>
      </c>
      <c r="S63" s="307">
        <v>2</v>
      </c>
      <c r="T63" s="307">
        <v>0</v>
      </c>
      <c r="U63" s="308">
        <v>0.54200000000000004</v>
      </c>
      <c r="V63" s="308">
        <v>0.63200000000000001</v>
      </c>
      <c r="W63" s="308">
        <v>1.173</v>
      </c>
      <c r="X63" s="308">
        <v>0.16700000000000001</v>
      </c>
      <c r="Y63" s="402"/>
      <c r="AB63" s="428"/>
    </row>
    <row r="64" spans="2:28">
      <c r="B64" s="307">
        <v>8</v>
      </c>
      <c r="C64" s="307" t="s">
        <v>363</v>
      </c>
      <c r="D64" s="307">
        <v>8</v>
      </c>
      <c r="E64" s="307">
        <v>36</v>
      </c>
      <c r="F64" s="307">
        <v>32</v>
      </c>
      <c r="G64" s="307">
        <v>11</v>
      </c>
      <c r="H64" s="307">
        <v>12</v>
      </c>
      <c r="I64" s="307">
        <v>11</v>
      </c>
      <c r="J64" s="307">
        <v>1</v>
      </c>
      <c r="K64" s="307">
        <v>0</v>
      </c>
      <c r="L64" s="307">
        <v>0</v>
      </c>
      <c r="M64" s="307">
        <v>8</v>
      </c>
      <c r="N64" s="308">
        <v>0.375</v>
      </c>
      <c r="O64" s="307">
        <v>3</v>
      </c>
      <c r="P64" s="307">
        <v>1</v>
      </c>
      <c r="Q64" s="307">
        <v>1</v>
      </c>
      <c r="R64" s="307">
        <v>10</v>
      </c>
      <c r="S64" s="307">
        <v>0</v>
      </c>
      <c r="T64" s="307">
        <v>0</v>
      </c>
      <c r="U64" s="308">
        <v>0.44400000000000001</v>
      </c>
      <c r="V64" s="308">
        <v>0.40600000000000003</v>
      </c>
      <c r="W64" s="308">
        <v>0.85099999999999998</v>
      </c>
      <c r="X64" s="308">
        <v>0.35299999999999998</v>
      </c>
      <c r="Y64" s="402"/>
      <c r="AB64" s="428"/>
    </row>
    <row r="65" spans="2:28">
      <c r="B65" s="307">
        <v>7</v>
      </c>
      <c r="C65" s="307" t="s">
        <v>390</v>
      </c>
      <c r="D65" s="307">
        <v>10</v>
      </c>
      <c r="E65" s="307">
        <v>40</v>
      </c>
      <c r="F65" s="307">
        <v>33</v>
      </c>
      <c r="G65" s="307">
        <v>15</v>
      </c>
      <c r="H65" s="307">
        <v>12</v>
      </c>
      <c r="I65" s="307">
        <v>11</v>
      </c>
      <c r="J65" s="307">
        <v>1</v>
      </c>
      <c r="K65" s="307">
        <v>0</v>
      </c>
      <c r="L65" s="307">
        <v>0</v>
      </c>
      <c r="M65" s="307">
        <v>6</v>
      </c>
      <c r="N65" s="308">
        <v>0.36399999999999999</v>
      </c>
      <c r="O65" s="307">
        <v>7</v>
      </c>
      <c r="P65" s="307">
        <v>5</v>
      </c>
      <c r="Q65" s="307">
        <v>0</v>
      </c>
      <c r="R65" s="307">
        <v>16</v>
      </c>
      <c r="S65" s="307">
        <v>0</v>
      </c>
      <c r="T65" s="307">
        <v>0</v>
      </c>
      <c r="U65" s="308">
        <v>0.47499999999999998</v>
      </c>
      <c r="V65" s="308">
        <v>0.39400000000000002</v>
      </c>
      <c r="W65" s="308">
        <v>0.86899999999999999</v>
      </c>
      <c r="X65" s="308">
        <v>0.36799999999999999</v>
      </c>
      <c r="Y65" s="402"/>
      <c r="AB65" s="428"/>
    </row>
    <row r="66" spans="2:28">
      <c r="B66" s="307">
        <v>4</v>
      </c>
      <c r="C66" s="307" t="s">
        <v>366</v>
      </c>
      <c r="D66" s="307">
        <v>7</v>
      </c>
      <c r="E66" s="307">
        <v>32</v>
      </c>
      <c r="F66" s="307">
        <v>26</v>
      </c>
      <c r="G66" s="307">
        <v>11</v>
      </c>
      <c r="H66" s="307">
        <v>9</v>
      </c>
      <c r="I66" s="307">
        <v>9</v>
      </c>
      <c r="J66" s="307">
        <v>0</v>
      </c>
      <c r="K66" s="307">
        <v>0</v>
      </c>
      <c r="L66" s="307">
        <v>0</v>
      </c>
      <c r="M66" s="307">
        <v>7</v>
      </c>
      <c r="N66" s="308">
        <v>0.34599999999999997</v>
      </c>
      <c r="O66" s="307">
        <v>6</v>
      </c>
      <c r="P66" s="307">
        <v>2</v>
      </c>
      <c r="Q66" s="307">
        <v>0</v>
      </c>
      <c r="R66" s="307">
        <v>9</v>
      </c>
      <c r="S66" s="307">
        <v>0</v>
      </c>
      <c r="T66" s="307">
        <v>0</v>
      </c>
      <c r="U66" s="308">
        <v>0.46899999999999997</v>
      </c>
      <c r="V66" s="308">
        <v>0.34599999999999997</v>
      </c>
      <c r="W66" s="308">
        <v>0.81499999999999995</v>
      </c>
      <c r="X66" s="308">
        <v>0.38900000000000001</v>
      </c>
      <c r="Y66" s="402"/>
      <c r="AB66" s="428"/>
    </row>
    <row r="67" spans="2:28">
      <c r="B67" s="307">
        <v>42</v>
      </c>
      <c r="C67" s="307" t="s">
        <v>364</v>
      </c>
      <c r="D67" s="307">
        <v>7</v>
      </c>
      <c r="E67" s="307">
        <v>28</v>
      </c>
      <c r="F67" s="307">
        <v>18</v>
      </c>
      <c r="G67" s="307">
        <v>11</v>
      </c>
      <c r="H67" s="307">
        <v>6</v>
      </c>
      <c r="I67" s="307">
        <v>4</v>
      </c>
      <c r="J67" s="307">
        <v>2</v>
      </c>
      <c r="K67" s="307">
        <v>0</v>
      </c>
      <c r="L67" s="307">
        <v>0</v>
      </c>
      <c r="M67" s="307">
        <v>10</v>
      </c>
      <c r="N67" s="308">
        <v>0.33300000000000002</v>
      </c>
      <c r="O67" s="307">
        <v>8</v>
      </c>
      <c r="P67" s="307">
        <v>3</v>
      </c>
      <c r="Q67" s="307">
        <v>1</v>
      </c>
      <c r="R67" s="307">
        <v>3</v>
      </c>
      <c r="S67" s="307">
        <v>0</v>
      </c>
      <c r="T67" s="307">
        <v>1</v>
      </c>
      <c r="U67" s="308">
        <v>0.53600000000000003</v>
      </c>
      <c r="V67" s="308">
        <v>0.44400000000000001</v>
      </c>
      <c r="W67" s="308">
        <v>0.98</v>
      </c>
      <c r="X67" s="308">
        <v>0.4</v>
      </c>
      <c r="Y67" s="402"/>
      <c r="AB67" s="428"/>
    </row>
    <row r="68" spans="2:28">
      <c r="B68" s="307">
        <v>90</v>
      </c>
      <c r="C68" s="307" t="s">
        <v>367</v>
      </c>
      <c r="D68" s="307">
        <v>8</v>
      </c>
      <c r="E68" s="307">
        <v>30</v>
      </c>
      <c r="F68" s="307">
        <v>23</v>
      </c>
      <c r="G68" s="307">
        <v>11</v>
      </c>
      <c r="H68" s="307">
        <v>7</v>
      </c>
      <c r="I68" s="307">
        <v>5</v>
      </c>
      <c r="J68" s="307">
        <v>2</v>
      </c>
      <c r="K68" s="307">
        <v>0</v>
      </c>
      <c r="L68" s="307">
        <v>0</v>
      </c>
      <c r="M68" s="307">
        <v>8</v>
      </c>
      <c r="N68" s="308">
        <v>0.30399999999999999</v>
      </c>
      <c r="O68" s="307">
        <v>7</v>
      </c>
      <c r="P68" s="307">
        <v>1</v>
      </c>
      <c r="Q68" s="307">
        <v>0</v>
      </c>
      <c r="R68" s="307">
        <v>5</v>
      </c>
      <c r="S68" s="307">
        <v>0</v>
      </c>
      <c r="T68" s="307">
        <v>0</v>
      </c>
      <c r="U68" s="308">
        <v>0.46700000000000003</v>
      </c>
      <c r="V68" s="308">
        <v>0.39100000000000001</v>
      </c>
      <c r="W68" s="308">
        <v>0.85799999999999998</v>
      </c>
      <c r="X68" s="308">
        <v>0.29399999999999998</v>
      </c>
      <c r="Y68" s="402"/>
      <c r="AB68" s="428"/>
    </row>
    <row r="69" spans="2:28">
      <c r="B69" s="307">
        <v>45</v>
      </c>
      <c r="C69" s="307" t="s">
        <v>391</v>
      </c>
      <c r="D69" s="307">
        <v>7</v>
      </c>
      <c r="E69" s="307">
        <v>28</v>
      </c>
      <c r="F69" s="307">
        <v>23</v>
      </c>
      <c r="G69" s="307">
        <v>7</v>
      </c>
      <c r="H69" s="307">
        <v>6</v>
      </c>
      <c r="I69" s="307">
        <v>4</v>
      </c>
      <c r="J69" s="307">
        <v>1</v>
      </c>
      <c r="K69" s="307">
        <v>0</v>
      </c>
      <c r="L69" s="307">
        <v>1</v>
      </c>
      <c r="M69" s="307">
        <v>4</v>
      </c>
      <c r="N69" s="308">
        <v>0.26100000000000001</v>
      </c>
      <c r="O69" s="307">
        <v>1</v>
      </c>
      <c r="P69" s="307">
        <v>5</v>
      </c>
      <c r="Q69" s="307">
        <v>3</v>
      </c>
      <c r="R69" s="307">
        <v>3</v>
      </c>
      <c r="S69" s="307">
        <v>0</v>
      </c>
      <c r="T69" s="307">
        <v>1</v>
      </c>
      <c r="U69" s="308">
        <v>0.35699999999999998</v>
      </c>
      <c r="V69" s="308">
        <v>0.435</v>
      </c>
      <c r="W69" s="308">
        <v>0.79200000000000004</v>
      </c>
      <c r="X69" s="308">
        <v>0.23100000000000001</v>
      </c>
      <c r="Y69" s="402"/>
      <c r="AB69" s="428"/>
    </row>
    <row r="70" spans="2:28">
      <c r="B70" s="307">
        <v>1</v>
      </c>
      <c r="C70" s="307" t="s">
        <v>389</v>
      </c>
      <c r="D70" s="307">
        <v>3</v>
      </c>
      <c r="E70" s="307">
        <v>13</v>
      </c>
      <c r="F70" s="307">
        <v>12</v>
      </c>
      <c r="G70" s="307">
        <v>3</v>
      </c>
      <c r="H70" s="307">
        <v>3</v>
      </c>
      <c r="I70" s="307">
        <v>3</v>
      </c>
      <c r="J70" s="307">
        <v>0</v>
      </c>
      <c r="K70" s="307">
        <v>0</v>
      </c>
      <c r="L70" s="307">
        <v>0</v>
      </c>
      <c r="M70" s="307">
        <v>2</v>
      </c>
      <c r="N70" s="308">
        <v>0.25</v>
      </c>
      <c r="O70" s="307">
        <v>1</v>
      </c>
      <c r="P70" s="307">
        <v>2</v>
      </c>
      <c r="Q70" s="307">
        <v>0</v>
      </c>
      <c r="R70" s="307">
        <v>0</v>
      </c>
      <c r="S70" s="307">
        <v>0</v>
      </c>
      <c r="T70" s="307">
        <v>0</v>
      </c>
      <c r="U70" s="308">
        <v>0.308</v>
      </c>
      <c r="V70" s="308">
        <v>0.25</v>
      </c>
      <c r="W70" s="308">
        <v>0.55800000000000005</v>
      </c>
      <c r="X70" s="308">
        <v>0.5</v>
      </c>
      <c r="Y70" s="402"/>
      <c r="AB70" s="428"/>
    </row>
    <row r="71" spans="2:28">
      <c r="B71" s="307">
        <v>26</v>
      </c>
      <c r="C71" s="307" t="s">
        <v>388</v>
      </c>
      <c r="D71" s="307">
        <v>4</v>
      </c>
      <c r="E71" s="307">
        <v>11</v>
      </c>
      <c r="F71" s="307">
        <v>9</v>
      </c>
      <c r="G71" s="307">
        <v>3</v>
      </c>
      <c r="H71" s="307">
        <v>2</v>
      </c>
      <c r="I71" s="307">
        <v>2</v>
      </c>
      <c r="J71" s="307">
        <v>0</v>
      </c>
      <c r="K71" s="307">
        <v>0</v>
      </c>
      <c r="L71" s="307">
        <v>0</v>
      </c>
      <c r="M71" s="307">
        <v>2</v>
      </c>
      <c r="N71" s="308">
        <v>0.222</v>
      </c>
      <c r="O71" s="307">
        <v>2</v>
      </c>
      <c r="P71" s="307">
        <v>3</v>
      </c>
      <c r="Q71" s="307">
        <v>0</v>
      </c>
      <c r="R71" s="307">
        <v>2</v>
      </c>
      <c r="S71" s="307">
        <v>0</v>
      </c>
      <c r="T71" s="307">
        <v>0</v>
      </c>
      <c r="U71" s="308">
        <v>0.36399999999999999</v>
      </c>
      <c r="V71" s="308">
        <v>0.222</v>
      </c>
      <c r="W71" s="308">
        <v>0.58599999999999997</v>
      </c>
      <c r="X71" s="308">
        <v>0.2</v>
      </c>
      <c r="Y71" s="402"/>
      <c r="AB71" s="428"/>
    </row>
    <row r="72" spans="2:28">
      <c r="B72" s="307">
        <v>44</v>
      </c>
      <c r="C72" s="307" t="s">
        <v>362</v>
      </c>
      <c r="D72" s="307">
        <v>8</v>
      </c>
      <c r="E72" s="307">
        <v>31</v>
      </c>
      <c r="F72" s="307">
        <v>23</v>
      </c>
      <c r="G72" s="307">
        <v>9</v>
      </c>
      <c r="H72" s="307">
        <v>5</v>
      </c>
      <c r="I72" s="307">
        <v>5</v>
      </c>
      <c r="J72" s="307">
        <v>0</v>
      </c>
      <c r="K72" s="307">
        <v>0</v>
      </c>
      <c r="L72" s="307">
        <v>0</v>
      </c>
      <c r="M72" s="307">
        <v>9</v>
      </c>
      <c r="N72" s="308">
        <v>0.217</v>
      </c>
      <c r="O72" s="307">
        <v>7</v>
      </c>
      <c r="P72" s="307">
        <v>2</v>
      </c>
      <c r="Q72" s="307">
        <v>1</v>
      </c>
      <c r="R72" s="307">
        <v>0</v>
      </c>
      <c r="S72" s="307">
        <v>0</v>
      </c>
      <c r="T72" s="307">
        <v>0</v>
      </c>
      <c r="U72" s="308">
        <v>0.41899999999999998</v>
      </c>
      <c r="V72" s="308">
        <v>0.217</v>
      </c>
      <c r="W72" s="308">
        <v>0.63700000000000001</v>
      </c>
      <c r="X72" s="308">
        <v>0.25</v>
      </c>
      <c r="Y72" s="402"/>
      <c r="AB72" s="428"/>
    </row>
    <row r="73" spans="2:28">
      <c r="B73" s="307">
        <v>17</v>
      </c>
      <c r="C73" s="307" t="s">
        <v>394</v>
      </c>
      <c r="D73" s="307">
        <v>6</v>
      </c>
      <c r="E73" s="307">
        <v>22</v>
      </c>
      <c r="F73" s="307">
        <v>19</v>
      </c>
      <c r="G73" s="307">
        <v>8</v>
      </c>
      <c r="H73" s="307">
        <v>4</v>
      </c>
      <c r="I73" s="307">
        <v>3</v>
      </c>
      <c r="J73" s="307">
        <v>1</v>
      </c>
      <c r="K73" s="307">
        <v>0</v>
      </c>
      <c r="L73" s="307">
        <v>0</v>
      </c>
      <c r="M73" s="307">
        <v>9</v>
      </c>
      <c r="N73" s="308">
        <v>0.21099999999999999</v>
      </c>
      <c r="O73" s="307">
        <v>3</v>
      </c>
      <c r="P73" s="307">
        <v>2</v>
      </c>
      <c r="Q73" s="307">
        <v>0</v>
      </c>
      <c r="R73" s="307">
        <v>2</v>
      </c>
      <c r="S73" s="307">
        <v>0</v>
      </c>
      <c r="T73" s="307">
        <v>0</v>
      </c>
      <c r="U73" s="308">
        <v>0.318</v>
      </c>
      <c r="V73" s="308">
        <v>0.26300000000000001</v>
      </c>
      <c r="W73" s="308">
        <v>0.58099999999999996</v>
      </c>
      <c r="X73" s="308">
        <v>0.36399999999999999</v>
      </c>
      <c r="Y73" s="402"/>
      <c r="AB73" s="428"/>
    </row>
    <row r="74" spans="2:28">
      <c r="B74" s="307">
        <v>99</v>
      </c>
      <c r="C74" s="307" t="s">
        <v>392</v>
      </c>
      <c r="D74" s="307">
        <v>6</v>
      </c>
      <c r="E74" s="307">
        <v>17</v>
      </c>
      <c r="F74" s="307">
        <v>12</v>
      </c>
      <c r="G74" s="307">
        <v>4</v>
      </c>
      <c r="H74" s="307">
        <v>2</v>
      </c>
      <c r="I74" s="307">
        <v>1</v>
      </c>
      <c r="J74" s="307">
        <v>1</v>
      </c>
      <c r="K74" s="307">
        <v>0</v>
      </c>
      <c r="L74" s="307">
        <v>0</v>
      </c>
      <c r="M74" s="307">
        <v>4</v>
      </c>
      <c r="N74" s="308">
        <v>0.16700000000000001</v>
      </c>
      <c r="O74" s="307">
        <v>5</v>
      </c>
      <c r="P74" s="307">
        <v>7</v>
      </c>
      <c r="Q74" s="307">
        <v>0</v>
      </c>
      <c r="R74" s="307">
        <v>1</v>
      </c>
      <c r="S74" s="307">
        <v>0</v>
      </c>
      <c r="T74" s="307">
        <v>0</v>
      </c>
      <c r="U74" s="308">
        <v>0.41199999999999998</v>
      </c>
      <c r="V74" s="308">
        <v>0.25</v>
      </c>
      <c r="W74" s="308">
        <v>0.66200000000000003</v>
      </c>
      <c r="X74" s="308">
        <v>0</v>
      </c>
      <c r="Y74" s="402"/>
      <c r="AB74" s="428"/>
    </row>
    <row r="75" spans="2:28">
      <c r="B75" s="307">
        <v>12</v>
      </c>
      <c r="C75" s="307" t="s">
        <v>395</v>
      </c>
      <c r="D75" s="307">
        <v>7</v>
      </c>
      <c r="E75" s="307">
        <v>23</v>
      </c>
      <c r="F75" s="307">
        <v>20</v>
      </c>
      <c r="G75" s="307">
        <v>6</v>
      </c>
      <c r="H75" s="307">
        <v>3</v>
      </c>
      <c r="I75" s="307">
        <v>3</v>
      </c>
      <c r="J75" s="307">
        <v>0</v>
      </c>
      <c r="K75" s="307">
        <v>0</v>
      </c>
      <c r="L75" s="307">
        <v>0</v>
      </c>
      <c r="M75" s="307">
        <v>2</v>
      </c>
      <c r="N75" s="308">
        <v>0.15</v>
      </c>
      <c r="O75" s="307">
        <v>3</v>
      </c>
      <c r="P75" s="307">
        <v>4</v>
      </c>
      <c r="Q75" s="307">
        <v>0</v>
      </c>
      <c r="R75" s="307">
        <v>5</v>
      </c>
      <c r="S75" s="307">
        <v>1</v>
      </c>
      <c r="T75" s="307">
        <v>0</v>
      </c>
      <c r="U75" s="308">
        <v>0.26100000000000001</v>
      </c>
      <c r="V75" s="308">
        <v>0.15</v>
      </c>
      <c r="W75" s="308">
        <v>0.41099999999999998</v>
      </c>
      <c r="X75" s="308">
        <v>8.3000000000000004E-2</v>
      </c>
      <c r="Y75" s="402"/>
      <c r="AB75" s="428"/>
    </row>
    <row r="76" spans="2:28">
      <c r="B76" s="307">
        <v>57</v>
      </c>
      <c r="C76" s="307" t="s">
        <v>393</v>
      </c>
      <c r="D76" s="307">
        <v>2</v>
      </c>
      <c r="E76" s="307">
        <v>2</v>
      </c>
      <c r="F76" s="307">
        <v>2</v>
      </c>
      <c r="G76" s="307">
        <v>0</v>
      </c>
      <c r="H76" s="307">
        <v>0</v>
      </c>
      <c r="I76" s="307">
        <v>0</v>
      </c>
      <c r="J76" s="307">
        <v>0</v>
      </c>
      <c r="K76" s="307">
        <v>0</v>
      </c>
      <c r="L76" s="307">
        <v>0</v>
      </c>
      <c r="M76" s="307">
        <v>0</v>
      </c>
      <c r="N76" s="308">
        <v>0</v>
      </c>
      <c r="O76" s="307">
        <v>0</v>
      </c>
      <c r="P76" s="307">
        <v>1</v>
      </c>
      <c r="Q76" s="307">
        <v>0</v>
      </c>
      <c r="R76" s="307">
        <v>0</v>
      </c>
      <c r="S76" s="307">
        <v>0</v>
      </c>
      <c r="T76" s="307">
        <v>0</v>
      </c>
      <c r="U76" s="308">
        <v>0</v>
      </c>
      <c r="V76" s="308">
        <v>0</v>
      </c>
      <c r="W76" s="308">
        <v>0</v>
      </c>
      <c r="X76" s="308">
        <v>0</v>
      </c>
      <c r="Y76" s="402"/>
      <c r="AB76" s="428"/>
    </row>
    <row r="77" spans="2:28">
      <c r="B77" s="431"/>
      <c r="C77" s="431" t="s">
        <v>313</v>
      </c>
      <c r="D77" s="431">
        <v>10</v>
      </c>
      <c r="E77" s="431">
        <v>428</v>
      </c>
      <c r="F77" s="431">
        <v>341</v>
      </c>
      <c r="G77" s="431">
        <v>131</v>
      </c>
      <c r="H77" s="431">
        <v>113</v>
      </c>
      <c r="I77" s="431">
        <v>89</v>
      </c>
      <c r="J77" s="431">
        <v>20</v>
      </c>
      <c r="K77" s="431">
        <v>0</v>
      </c>
      <c r="L77" s="431">
        <v>4</v>
      </c>
      <c r="M77" s="431">
        <v>102</v>
      </c>
      <c r="N77" s="432">
        <v>0.33137829912023459</v>
      </c>
      <c r="O77" s="431">
        <v>74</v>
      </c>
      <c r="P77" s="431">
        <v>52</v>
      </c>
      <c r="Q77" s="431">
        <v>9</v>
      </c>
      <c r="R77" s="431">
        <v>70</v>
      </c>
      <c r="S77" s="431">
        <v>5</v>
      </c>
      <c r="T77" s="431">
        <v>4</v>
      </c>
      <c r="U77" s="432">
        <v>0.45794392523364491</v>
      </c>
      <c r="V77" s="432">
        <v>0.42521994134897362</v>
      </c>
      <c r="W77" s="432">
        <v>0.88316386658261847</v>
      </c>
      <c r="X77" s="432">
        <v>0.32474226804123713</v>
      </c>
      <c r="Y77" s="402"/>
      <c r="AB77" s="428"/>
    </row>
    <row r="78" spans="2:28"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1"/>
      <c r="O78" s="310"/>
      <c r="P78" s="310"/>
      <c r="Q78" s="310"/>
      <c r="R78" s="310"/>
      <c r="S78" s="310"/>
      <c r="T78" s="310"/>
      <c r="U78" s="311"/>
      <c r="V78" s="311"/>
      <c r="W78" s="311"/>
      <c r="X78" s="311"/>
      <c r="Y78" s="402"/>
      <c r="AB78" s="428"/>
    </row>
    <row r="79" spans="2:28"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1"/>
      <c r="O79" s="310"/>
      <c r="P79" s="310"/>
      <c r="Q79" s="310"/>
      <c r="R79" s="310"/>
      <c r="S79" s="310"/>
      <c r="T79" s="310"/>
      <c r="U79" s="311"/>
      <c r="V79" s="311"/>
      <c r="W79" s="311"/>
      <c r="X79" s="311"/>
      <c r="Y79" s="402"/>
      <c r="AB79" s="428"/>
    </row>
    <row r="80" spans="2:28"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1"/>
      <c r="O80" s="310"/>
      <c r="P80" s="310"/>
      <c r="Q80" s="310"/>
      <c r="R80" s="310"/>
      <c r="S80" s="310"/>
      <c r="T80" s="310"/>
      <c r="U80" s="311"/>
      <c r="V80" s="311"/>
      <c r="W80" s="311"/>
      <c r="X80" s="311"/>
      <c r="Y80" s="402"/>
      <c r="AB80" s="428"/>
    </row>
    <row r="81" spans="2:28"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09"/>
      <c r="O81" s="374"/>
      <c r="P81" s="374"/>
      <c r="Q81" s="374"/>
      <c r="R81" s="374"/>
      <c r="S81" s="374"/>
      <c r="T81" s="374"/>
      <c r="U81" s="309"/>
      <c r="V81" s="309"/>
      <c r="W81" s="309"/>
      <c r="X81" s="309"/>
      <c r="Y81" s="402"/>
      <c r="AB81" s="428"/>
    </row>
    <row r="82" spans="2:28"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09"/>
      <c r="O82" s="374"/>
      <c r="P82" s="374"/>
      <c r="Q82" s="374"/>
      <c r="R82" s="374"/>
      <c r="S82" s="374"/>
      <c r="T82" s="374"/>
      <c r="U82" s="309"/>
      <c r="V82" s="309"/>
      <c r="W82" s="309"/>
      <c r="X82" s="309"/>
      <c r="Y82" s="402"/>
      <c r="AB82" s="428"/>
    </row>
    <row r="83" spans="2:28"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09"/>
      <c r="O83" s="374"/>
      <c r="P83" s="374"/>
      <c r="Q83" s="374"/>
      <c r="R83" s="374"/>
      <c r="S83" s="374"/>
      <c r="T83" s="374"/>
      <c r="U83" s="309"/>
      <c r="V83" s="309"/>
      <c r="W83" s="309"/>
      <c r="X83" s="309"/>
      <c r="Y83" s="402"/>
      <c r="AB83" s="428"/>
    </row>
    <row r="84" spans="2:28"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1"/>
      <c r="O84" s="310"/>
      <c r="P84" s="310"/>
      <c r="Q84" s="310"/>
      <c r="R84" s="310"/>
      <c r="S84" s="310"/>
      <c r="T84" s="310"/>
      <c r="U84" s="311"/>
      <c r="V84" s="311"/>
      <c r="W84" s="311"/>
      <c r="X84" s="311"/>
      <c r="Y84" s="402"/>
      <c r="AB84" s="428"/>
    </row>
    <row r="86" spans="2:28">
      <c r="B86" s="400" t="s">
        <v>269</v>
      </c>
      <c r="C86" s="400"/>
      <c r="D86" s="400"/>
      <c r="E86" s="400"/>
      <c r="F86" s="400"/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</row>
    <row r="87" spans="2:28">
      <c r="B87" s="310"/>
      <c r="C87" s="425"/>
      <c r="D87" s="425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</row>
    <row r="88" spans="2:28">
      <c r="B88" s="351" t="s">
        <v>7</v>
      </c>
      <c r="C88" s="351" t="s">
        <v>8</v>
      </c>
      <c r="D88" s="352" t="s">
        <v>256</v>
      </c>
      <c r="E88" s="352" t="s">
        <v>273</v>
      </c>
      <c r="F88" s="352" t="s">
        <v>274</v>
      </c>
      <c r="G88" s="352" t="s">
        <v>275</v>
      </c>
      <c r="H88" s="352" t="s">
        <v>276</v>
      </c>
      <c r="I88" s="352" t="s">
        <v>277</v>
      </c>
      <c r="J88" s="352" t="s">
        <v>278</v>
      </c>
      <c r="K88" s="352" t="s">
        <v>279</v>
      </c>
      <c r="L88" s="352" t="s">
        <v>280</v>
      </c>
      <c r="M88" s="352" t="s">
        <v>281</v>
      </c>
      <c r="N88" s="352" t="s">
        <v>282</v>
      </c>
      <c r="O88" s="352" t="s">
        <v>2</v>
      </c>
      <c r="P88" s="352" t="s">
        <v>283</v>
      </c>
      <c r="Q88" s="352" t="s">
        <v>284</v>
      </c>
      <c r="R88" s="352" t="s">
        <v>285</v>
      </c>
      <c r="S88" s="352" t="s">
        <v>286</v>
      </c>
      <c r="T88" s="352" t="s">
        <v>287</v>
      </c>
      <c r="U88" s="352" t="s">
        <v>288</v>
      </c>
      <c r="V88" s="352" t="s">
        <v>289</v>
      </c>
      <c r="W88" s="352" t="s">
        <v>290</v>
      </c>
      <c r="X88" s="352" t="s">
        <v>291</v>
      </c>
    </row>
    <row r="89" spans="2:28" ht="20.25">
      <c r="B89" s="351" t="s">
        <v>7</v>
      </c>
      <c r="C89" s="351" t="s">
        <v>8</v>
      </c>
      <c r="D89" s="415" t="s">
        <v>292</v>
      </c>
      <c r="E89" s="416" t="s">
        <v>293</v>
      </c>
      <c r="F89" s="417" t="s">
        <v>294</v>
      </c>
      <c r="G89" s="426" t="s">
        <v>295</v>
      </c>
      <c r="H89" s="418" t="s">
        <v>296</v>
      </c>
      <c r="I89" s="415" t="s">
        <v>297</v>
      </c>
      <c r="J89" s="419" t="s">
        <v>298</v>
      </c>
      <c r="K89" s="415" t="s">
        <v>299</v>
      </c>
      <c r="L89" s="415" t="s">
        <v>300</v>
      </c>
      <c r="M89" s="415" t="s">
        <v>301</v>
      </c>
      <c r="N89" s="420" t="s">
        <v>302</v>
      </c>
      <c r="O89" s="415" t="s">
        <v>303</v>
      </c>
      <c r="P89" s="415" t="s">
        <v>304</v>
      </c>
      <c r="Q89" s="415" t="s">
        <v>305</v>
      </c>
      <c r="R89" s="415" t="s">
        <v>306</v>
      </c>
      <c r="S89" s="419" t="s">
        <v>307</v>
      </c>
      <c r="T89" s="418" t="s">
        <v>308</v>
      </c>
      <c r="U89" s="421" t="s">
        <v>309</v>
      </c>
      <c r="V89" s="421" t="s">
        <v>310</v>
      </c>
      <c r="W89" s="421" t="s">
        <v>311</v>
      </c>
      <c r="X89" s="427" t="s">
        <v>312</v>
      </c>
    </row>
    <row r="90" spans="2:28">
      <c r="B90" s="307">
        <v>41</v>
      </c>
      <c r="C90" s="307" t="s">
        <v>369</v>
      </c>
      <c r="D90" s="307">
        <v>8</v>
      </c>
      <c r="E90" s="307">
        <v>39</v>
      </c>
      <c r="F90" s="307">
        <v>30</v>
      </c>
      <c r="G90" s="307">
        <v>18</v>
      </c>
      <c r="H90" s="307">
        <v>16</v>
      </c>
      <c r="I90" s="307">
        <v>11</v>
      </c>
      <c r="J90" s="307">
        <v>3</v>
      </c>
      <c r="K90" s="307">
        <v>0</v>
      </c>
      <c r="L90" s="307">
        <v>2</v>
      </c>
      <c r="M90" s="307">
        <v>23</v>
      </c>
      <c r="N90" s="308">
        <v>0.53300000000000003</v>
      </c>
      <c r="O90" s="307">
        <v>9</v>
      </c>
      <c r="P90" s="307">
        <v>3</v>
      </c>
      <c r="Q90" s="307">
        <v>0</v>
      </c>
      <c r="R90" s="307">
        <v>10</v>
      </c>
      <c r="S90" s="307">
        <v>0</v>
      </c>
      <c r="T90" s="307">
        <v>0</v>
      </c>
      <c r="U90" s="308">
        <v>0.64100000000000001</v>
      </c>
      <c r="V90" s="308">
        <v>0.83299999999999996</v>
      </c>
      <c r="W90" s="308">
        <v>1.474</v>
      </c>
      <c r="X90" s="308">
        <v>0.58799999999999997</v>
      </c>
      <c r="AB90" s="428"/>
    </row>
    <row r="91" spans="2:28">
      <c r="B91" s="307">
        <v>1</v>
      </c>
      <c r="C91" s="307" t="s">
        <v>372</v>
      </c>
      <c r="D91" s="307">
        <v>4</v>
      </c>
      <c r="E91" s="307">
        <v>21</v>
      </c>
      <c r="F91" s="307">
        <v>18</v>
      </c>
      <c r="G91" s="307">
        <v>6</v>
      </c>
      <c r="H91" s="307">
        <v>9</v>
      </c>
      <c r="I91" s="307">
        <v>7</v>
      </c>
      <c r="J91" s="307">
        <v>1</v>
      </c>
      <c r="K91" s="307">
        <v>0</v>
      </c>
      <c r="L91" s="307">
        <v>1</v>
      </c>
      <c r="M91" s="307">
        <v>7</v>
      </c>
      <c r="N91" s="308">
        <v>0.5</v>
      </c>
      <c r="O91" s="307">
        <v>3</v>
      </c>
      <c r="P91" s="307">
        <v>2</v>
      </c>
      <c r="Q91" s="307">
        <v>0</v>
      </c>
      <c r="R91" s="307">
        <v>6</v>
      </c>
      <c r="S91" s="307">
        <v>0</v>
      </c>
      <c r="T91" s="307">
        <v>0</v>
      </c>
      <c r="U91" s="308">
        <v>0.57099999999999995</v>
      </c>
      <c r="V91" s="308">
        <v>0.72199999999999998</v>
      </c>
      <c r="W91" s="308">
        <v>1.294</v>
      </c>
      <c r="X91" s="308">
        <v>0.625</v>
      </c>
      <c r="Y91" s="429"/>
      <c r="AB91" s="428"/>
    </row>
    <row r="92" spans="2:28">
      <c r="B92" s="307">
        <v>24</v>
      </c>
      <c r="C92" s="307" t="s">
        <v>371</v>
      </c>
      <c r="D92" s="307">
        <v>8</v>
      </c>
      <c r="E92" s="307">
        <v>40</v>
      </c>
      <c r="F92" s="307">
        <v>26</v>
      </c>
      <c r="G92" s="307">
        <v>16</v>
      </c>
      <c r="H92" s="307">
        <v>12</v>
      </c>
      <c r="I92" s="307">
        <v>9</v>
      </c>
      <c r="J92" s="307">
        <v>2</v>
      </c>
      <c r="K92" s="307">
        <v>0</v>
      </c>
      <c r="L92" s="307">
        <v>1</v>
      </c>
      <c r="M92" s="307">
        <v>15</v>
      </c>
      <c r="N92" s="308">
        <v>0.46200000000000002</v>
      </c>
      <c r="O92" s="307">
        <v>11</v>
      </c>
      <c r="P92" s="307">
        <v>4</v>
      </c>
      <c r="Q92" s="307">
        <v>2</v>
      </c>
      <c r="R92" s="307">
        <v>6</v>
      </c>
      <c r="S92" s="307">
        <v>2</v>
      </c>
      <c r="T92" s="307">
        <v>1</v>
      </c>
      <c r="U92" s="308">
        <v>0.64100000000000001</v>
      </c>
      <c r="V92" s="308">
        <v>0.65400000000000003</v>
      </c>
      <c r="W92" s="308">
        <v>1.2949999999999999</v>
      </c>
      <c r="X92" s="308">
        <v>0.58799999999999997</v>
      </c>
      <c r="Y92" s="429"/>
      <c r="AB92" s="428"/>
    </row>
    <row r="93" spans="2:28">
      <c r="B93" s="307">
        <v>25</v>
      </c>
      <c r="C93" s="307" t="s">
        <v>397</v>
      </c>
      <c r="D93" s="307">
        <v>6</v>
      </c>
      <c r="E93" s="307">
        <v>14</v>
      </c>
      <c r="F93" s="307">
        <v>12</v>
      </c>
      <c r="G93" s="307">
        <v>2</v>
      </c>
      <c r="H93" s="307">
        <v>5</v>
      </c>
      <c r="I93" s="307">
        <v>4</v>
      </c>
      <c r="J93" s="307">
        <v>1</v>
      </c>
      <c r="K93" s="307">
        <v>0</v>
      </c>
      <c r="L93" s="307">
        <v>0</v>
      </c>
      <c r="M93" s="307">
        <v>5</v>
      </c>
      <c r="N93" s="308">
        <v>0.41699999999999998</v>
      </c>
      <c r="O93" s="307">
        <v>2</v>
      </c>
      <c r="P93" s="307">
        <v>5</v>
      </c>
      <c r="Q93" s="307">
        <v>0</v>
      </c>
      <c r="R93" s="307">
        <v>3</v>
      </c>
      <c r="S93" s="307">
        <v>0</v>
      </c>
      <c r="T93" s="307">
        <v>0</v>
      </c>
      <c r="U93" s="308">
        <v>0.5</v>
      </c>
      <c r="V93" s="308">
        <v>0.5</v>
      </c>
      <c r="W93" s="308">
        <v>1</v>
      </c>
      <c r="X93" s="308">
        <v>0.44400000000000001</v>
      </c>
      <c r="AB93" s="428"/>
    </row>
    <row r="94" spans="2:28">
      <c r="B94" s="307">
        <v>10</v>
      </c>
      <c r="C94" s="307" t="s">
        <v>440</v>
      </c>
      <c r="D94" s="307">
        <v>3</v>
      </c>
      <c r="E94" s="307">
        <v>14</v>
      </c>
      <c r="F94" s="307">
        <v>11</v>
      </c>
      <c r="G94" s="307">
        <v>6</v>
      </c>
      <c r="H94" s="307">
        <v>4</v>
      </c>
      <c r="I94" s="307">
        <v>4</v>
      </c>
      <c r="J94" s="307">
        <v>0</v>
      </c>
      <c r="K94" s="307">
        <v>0</v>
      </c>
      <c r="L94" s="307">
        <v>0</v>
      </c>
      <c r="M94" s="307">
        <v>4</v>
      </c>
      <c r="N94" s="308">
        <v>0.36399999999999999</v>
      </c>
      <c r="O94" s="307">
        <v>3</v>
      </c>
      <c r="P94" s="307">
        <v>1</v>
      </c>
      <c r="Q94" s="307">
        <v>0</v>
      </c>
      <c r="R94" s="307">
        <v>6</v>
      </c>
      <c r="S94" s="307">
        <v>0</v>
      </c>
      <c r="T94" s="307">
        <v>0</v>
      </c>
      <c r="U94" s="308">
        <v>0.5</v>
      </c>
      <c r="V94" s="308">
        <v>0.36399999999999999</v>
      </c>
      <c r="W94" s="308">
        <v>0.86399999999999999</v>
      </c>
      <c r="X94" s="308">
        <v>0.5</v>
      </c>
      <c r="AB94" s="428"/>
    </row>
    <row r="95" spans="2:28">
      <c r="B95" s="307">
        <v>7</v>
      </c>
      <c r="C95" s="307" t="s">
        <v>399</v>
      </c>
      <c r="D95" s="307">
        <v>8</v>
      </c>
      <c r="E95" s="307">
        <v>40</v>
      </c>
      <c r="F95" s="307">
        <v>25</v>
      </c>
      <c r="G95" s="307">
        <v>14</v>
      </c>
      <c r="H95" s="307">
        <v>9</v>
      </c>
      <c r="I95" s="307">
        <v>8</v>
      </c>
      <c r="J95" s="307">
        <v>1</v>
      </c>
      <c r="K95" s="307">
        <v>0</v>
      </c>
      <c r="L95" s="307">
        <v>0</v>
      </c>
      <c r="M95" s="307">
        <v>4</v>
      </c>
      <c r="N95" s="308">
        <v>0.36</v>
      </c>
      <c r="O95" s="307">
        <v>10</v>
      </c>
      <c r="P95" s="307">
        <v>1</v>
      </c>
      <c r="Q95" s="307">
        <v>4</v>
      </c>
      <c r="R95" s="307">
        <v>16</v>
      </c>
      <c r="S95" s="307">
        <v>0</v>
      </c>
      <c r="T95" s="307">
        <v>1</v>
      </c>
      <c r="U95" s="308">
        <v>0.57499999999999996</v>
      </c>
      <c r="V95" s="308">
        <v>0.4</v>
      </c>
      <c r="W95" s="308">
        <v>0.97499999999999998</v>
      </c>
      <c r="X95" s="308">
        <v>0.2</v>
      </c>
      <c r="AB95" s="428"/>
    </row>
    <row r="96" spans="2:28">
      <c r="B96" s="307">
        <v>26</v>
      </c>
      <c r="C96" s="307" t="s">
        <v>441</v>
      </c>
      <c r="D96" s="307">
        <v>5</v>
      </c>
      <c r="E96" s="307">
        <v>23</v>
      </c>
      <c r="F96" s="307">
        <v>21</v>
      </c>
      <c r="G96" s="307">
        <v>4</v>
      </c>
      <c r="H96" s="307">
        <v>7</v>
      </c>
      <c r="I96" s="307">
        <v>4</v>
      </c>
      <c r="J96" s="307">
        <v>3</v>
      </c>
      <c r="K96" s="307">
        <v>0</v>
      </c>
      <c r="L96" s="307">
        <v>0</v>
      </c>
      <c r="M96" s="307">
        <v>6</v>
      </c>
      <c r="N96" s="308">
        <v>0.33300000000000002</v>
      </c>
      <c r="O96" s="307">
        <v>0</v>
      </c>
      <c r="P96" s="307">
        <v>3</v>
      </c>
      <c r="Q96" s="307">
        <v>2</v>
      </c>
      <c r="R96" s="307">
        <v>5</v>
      </c>
      <c r="S96" s="307">
        <v>1</v>
      </c>
      <c r="T96" s="307">
        <v>0</v>
      </c>
      <c r="U96" s="308">
        <v>0.39100000000000001</v>
      </c>
      <c r="V96" s="308">
        <v>0.47599999999999998</v>
      </c>
      <c r="W96" s="308">
        <v>0.86699999999999999</v>
      </c>
      <c r="X96" s="308">
        <v>0.16700000000000001</v>
      </c>
      <c r="AB96" s="428"/>
    </row>
    <row r="97" spans="2:28">
      <c r="B97" s="307">
        <v>17</v>
      </c>
      <c r="C97" s="307" t="s">
        <v>396</v>
      </c>
      <c r="D97" s="307">
        <v>5</v>
      </c>
      <c r="E97" s="307">
        <v>22</v>
      </c>
      <c r="F97" s="307">
        <v>15</v>
      </c>
      <c r="G97" s="307">
        <v>9</v>
      </c>
      <c r="H97" s="307">
        <v>5</v>
      </c>
      <c r="I97" s="307">
        <v>5</v>
      </c>
      <c r="J97" s="307">
        <v>0</v>
      </c>
      <c r="K97" s="307">
        <v>0</v>
      </c>
      <c r="L97" s="307">
        <v>0</v>
      </c>
      <c r="M97" s="307">
        <v>4</v>
      </c>
      <c r="N97" s="308">
        <v>0.33300000000000002</v>
      </c>
      <c r="O97" s="307">
        <v>2</v>
      </c>
      <c r="P97" s="307">
        <v>0</v>
      </c>
      <c r="Q97" s="307">
        <v>5</v>
      </c>
      <c r="R97" s="307">
        <v>6</v>
      </c>
      <c r="S97" s="307">
        <v>0</v>
      </c>
      <c r="T97" s="307">
        <v>0</v>
      </c>
      <c r="U97" s="308">
        <v>0.54500000000000004</v>
      </c>
      <c r="V97" s="308">
        <v>0.33300000000000002</v>
      </c>
      <c r="W97" s="308">
        <v>0.879</v>
      </c>
      <c r="X97" s="308">
        <v>0.28599999999999998</v>
      </c>
      <c r="AB97" s="428"/>
    </row>
    <row r="98" spans="2:28">
      <c r="B98" s="307">
        <v>13</v>
      </c>
      <c r="C98" s="307" t="s">
        <v>370</v>
      </c>
      <c r="D98" s="307">
        <v>3</v>
      </c>
      <c r="E98" s="307">
        <v>16</v>
      </c>
      <c r="F98" s="307">
        <v>10</v>
      </c>
      <c r="G98" s="307">
        <v>8</v>
      </c>
      <c r="H98" s="307">
        <v>3</v>
      </c>
      <c r="I98" s="307">
        <v>2</v>
      </c>
      <c r="J98" s="307">
        <v>1</v>
      </c>
      <c r="K98" s="307">
        <v>0</v>
      </c>
      <c r="L98" s="307">
        <v>0</v>
      </c>
      <c r="M98" s="307">
        <v>5</v>
      </c>
      <c r="N98" s="308">
        <v>0.3</v>
      </c>
      <c r="O98" s="307">
        <v>5</v>
      </c>
      <c r="P98" s="307">
        <v>2</v>
      </c>
      <c r="Q98" s="307">
        <v>1</v>
      </c>
      <c r="R98" s="307">
        <v>8</v>
      </c>
      <c r="S98" s="307">
        <v>0</v>
      </c>
      <c r="T98" s="307">
        <v>0</v>
      </c>
      <c r="U98" s="308">
        <v>0.56299999999999994</v>
      </c>
      <c r="V98" s="308">
        <v>0.4</v>
      </c>
      <c r="W98" s="308">
        <v>0.96299999999999997</v>
      </c>
      <c r="X98" s="308">
        <v>0.42899999999999999</v>
      </c>
      <c r="AB98" s="428"/>
    </row>
    <row r="99" spans="2:28">
      <c r="B99" s="307">
        <v>21</v>
      </c>
      <c r="C99" s="307" t="s">
        <v>398</v>
      </c>
      <c r="D99" s="307">
        <v>6</v>
      </c>
      <c r="E99" s="307">
        <v>23</v>
      </c>
      <c r="F99" s="307">
        <v>18</v>
      </c>
      <c r="G99" s="307">
        <v>6</v>
      </c>
      <c r="H99" s="307">
        <v>3</v>
      </c>
      <c r="I99" s="307">
        <v>3</v>
      </c>
      <c r="J99" s="307">
        <v>0</v>
      </c>
      <c r="K99" s="307">
        <v>0</v>
      </c>
      <c r="L99" s="307">
        <v>0</v>
      </c>
      <c r="M99" s="307">
        <v>4</v>
      </c>
      <c r="N99" s="308">
        <v>0.16700000000000001</v>
      </c>
      <c r="O99" s="307">
        <v>4</v>
      </c>
      <c r="P99" s="307">
        <v>4</v>
      </c>
      <c r="Q99" s="307">
        <v>1</v>
      </c>
      <c r="R99" s="307">
        <v>4</v>
      </c>
      <c r="S99" s="307">
        <v>0</v>
      </c>
      <c r="T99" s="307">
        <v>0</v>
      </c>
      <c r="U99" s="308">
        <v>0.34799999999999998</v>
      </c>
      <c r="V99" s="308">
        <v>0.16700000000000001</v>
      </c>
      <c r="W99" s="308">
        <v>0.51400000000000001</v>
      </c>
      <c r="X99" s="308">
        <v>0.214</v>
      </c>
      <c r="AB99" s="428"/>
    </row>
    <row r="100" spans="2:28">
      <c r="B100" s="307">
        <v>34</v>
      </c>
      <c r="C100" s="307" t="s">
        <v>400</v>
      </c>
      <c r="D100" s="307">
        <v>3</v>
      </c>
      <c r="E100" s="307">
        <v>8</v>
      </c>
      <c r="F100" s="307">
        <v>6</v>
      </c>
      <c r="G100" s="307">
        <v>1</v>
      </c>
      <c r="H100" s="307">
        <v>1</v>
      </c>
      <c r="I100" s="307">
        <v>0</v>
      </c>
      <c r="J100" s="307">
        <v>1</v>
      </c>
      <c r="K100" s="307">
        <v>0</v>
      </c>
      <c r="L100" s="307">
        <v>0</v>
      </c>
      <c r="M100" s="307">
        <v>1</v>
      </c>
      <c r="N100" s="308">
        <v>0.16700000000000001</v>
      </c>
      <c r="O100" s="307">
        <v>0</v>
      </c>
      <c r="P100" s="307">
        <v>1</v>
      </c>
      <c r="Q100" s="307">
        <v>2</v>
      </c>
      <c r="R100" s="307">
        <v>1</v>
      </c>
      <c r="S100" s="307">
        <v>0</v>
      </c>
      <c r="T100" s="307">
        <v>0</v>
      </c>
      <c r="U100" s="308">
        <v>0.375</v>
      </c>
      <c r="V100" s="308">
        <v>0.33300000000000002</v>
      </c>
      <c r="W100" s="308">
        <v>0.70799999999999996</v>
      </c>
      <c r="X100" s="308">
        <v>0.25</v>
      </c>
      <c r="AB100" s="428"/>
    </row>
    <row r="101" spans="2:28">
      <c r="B101" s="307">
        <v>11</v>
      </c>
      <c r="C101" s="307" t="s">
        <v>427</v>
      </c>
      <c r="D101" s="307">
        <v>6</v>
      </c>
      <c r="E101" s="307">
        <v>23</v>
      </c>
      <c r="F101" s="307">
        <v>13</v>
      </c>
      <c r="G101" s="307">
        <v>6</v>
      </c>
      <c r="H101" s="307">
        <v>2</v>
      </c>
      <c r="I101" s="307">
        <v>2</v>
      </c>
      <c r="J101" s="307">
        <v>0</v>
      </c>
      <c r="K101" s="307">
        <v>0</v>
      </c>
      <c r="L101" s="307">
        <v>0</v>
      </c>
      <c r="M101" s="307">
        <v>4</v>
      </c>
      <c r="N101" s="308">
        <v>0.154</v>
      </c>
      <c r="O101" s="307">
        <v>10</v>
      </c>
      <c r="P101" s="307">
        <v>3</v>
      </c>
      <c r="Q101" s="307">
        <v>0</v>
      </c>
      <c r="R101" s="307">
        <v>5</v>
      </c>
      <c r="S101" s="307">
        <v>0</v>
      </c>
      <c r="T101" s="307">
        <v>0</v>
      </c>
      <c r="U101" s="308">
        <v>0.52200000000000002</v>
      </c>
      <c r="V101" s="308">
        <v>0.154</v>
      </c>
      <c r="W101" s="308">
        <v>0.67600000000000005</v>
      </c>
      <c r="X101" s="308">
        <v>0.14299999999999999</v>
      </c>
      <c r="AB101" s="428"/>
    </row>
    <row r="102" spans="2:28">
      <c r="B102" s="307">
        <v>12</v>
      </c>
      <c r="C102" s="307" t="s">
        <v>402</v>
      </c>
      <c r="D102" s="307">
        <v>7</v>
      </c>
      <c r="E102" s="307">
        <v>27</v>
      </c>
      <c r="F102" s="307">
        <v>18</v>
      </c>
      <c r="G102" s="307">
        <v>7</v>
      </c>
      <c r="H102" s="307">
        <v>2</v>
      </c>
      <c r="I102" s="307">
        <v>1</v>
      </c>
      <c r="J102" s="307">
        <v>1</v>
      </c>
      <c r="K102" s="307">
        <v>0</v>
      </c>
      <c r="L102" s="307">
        <v>0</v>
      </c>
      <c r="M102" s="307">
        <v>5</v>
      </c>
      <c r="N102" s="308">
        <v>0.111</v>
      </c>
      <c r="O102" s="307">
        <v>2</v>
      </c>
      <c r="P102" s="307">
        <v>4</v>
      </c>
      <c r="Q102" s="307">
        <v>7</v>
      </c>
      <c r="R102" s="307">
        <v>4</v>
      </c>
      <c r="S102" s="307">
        <v>0</v>
      </c>
      <c r="T102" s="307">
        <v>0</v>
      </c>
      <c r="U102" s="308">
        <v>0.40699999999999997</v>
      </c>
      <c r="V102" s="308">
        <v>0.16700000000000001</v>
      </c>
      <c r="W102" s="308">
        <v>0.57399999999999995</v>
      </c>
      <c r="X102" s="308">
        <v>0.2</v>
      </c>
      <c r="AB102" s="428"/>
    </row>
    <row r="103" spans="2:28">
      <c r="B103" s="307">
        <v>8</v>
      </c>
      <c r="C103" s="307" t="s">
        <v>401</v>
      </c>
      <c r="D103" s="307">
        <v>6</v>
      </c>
      <c r="E103" s="307">
        <v>16</v>
      </c>
      <c r="F103" s="307">
        <v>9</v>
      </c>
      <c r="G103" s="307">
        <v>7</v>
      </c>
      <c r="H103" s="307">
        <v>1</v>
      </c>
      <c r="I103" s="307">
        <v>1</v>
      </c>
      <c r="J103" s="307">
        <v>0</v>
      </c>
      <c r="K103" s="307">
        <v>0</v>
      </c>
      <c r="L103" s="307">
        <v>0</v>
      </c>
      <c r="M103" s="307">
        <v>2</v>
      </c>
      <c r="N103" s="308">
        <v>0.111</v>
      </c>
      <c r="O103" s="307">
        <v>6</v>
      </c>
      <c r="P103" s="307">
        <v>1</v>
      </c>
      <c r="Q103" s="307">
        <v>1</v>
      </c>
      <c r="R103" s="307">
        <v>5</v>
      </c>
      <c r="S103" s="307">
        <v>0</v>
      </c>
      <c r="T103" s="307">
        <v>0</v>
      </c>
      <c r="U103" s="308">
        <v>0.5</v>
      </c>
      <c r="V103" s="308">
        <v>0.111</v>
      </c>
      <c r="W103" s="308">
        <v>0.61099999999999999</v>
      </c>
      <c r="X103" s="308">
        <v>0</v>
      </c>
      <c r="AB103" s="428"/>
    </row>
    <row r="104" spans="2:28">
      <c r="B104" s="307">
        <v>34</v>
      </c>
      <c r="C104" s="307" t="s">
        <v>443</v>
      </c>
      <c r="D104" s="307">
        <v>5</v>
      </c>
      <c r="E104" s="307">
        <v>16</v>
      </c>
      <c r="F104" s="307">
        <v>16</v>
      </c>
      <c r="G104" s="307">
        <v>1</v>
      </c>
      <c r="H104" s="307">
        <v>0</v>
      </c>
      <c r="I104" s="307">
        <v>0</v>
      </c>
      <c r="J104" s="307">
        <v>0</v>
      </c>
      <c r="K104" s="307">
        <v>0</v>
      </c>
      <c r="L104" s="307">
        <v>0</v>
      </c>
      <c r="M104" s="307">
        <v>0</v>
      </c>
      <c r="N104" s="308">
        <v>0</v>
      </c>
      <c r="O104" s="307">
        <v>0</v>
      </c>
      <c r="P104" s="307">
        <v>8</v>
      </c>
      <c r="Q104" s="307">
        <v>0</v>
      </c>
      <c r="R104" s="307">
        <v>0</v>
      </c>
      <c r="S104" s="307">
        <v>0</v>
      </c>
      <c r="T104" s="307">
        <v>0</v>
      </c>
      <c r="U104" s="308">
        <v>0</v>
      </c>
      <c r="V104" s="308">
        <v>0</v>
      </c>
      <c r="W104" s="308">
        <v>0</v>
      </c>
      <c r="X104" s="308">
        <v>0</v>
      </c>
      <c r="Y104" s="182"/>
      <c r="AB104" s="428"/>
    </row>
    <row r="105" spans="2:28">
      <c r="B105" s="307">
        <v>36</v>
      </c>
      <c r="C105" s="307" t="s">
        <v>442</v>
      </c>
      <c r="D105" s="307">
        <v>2</v>
      </c>
      <c r="E105" s="307">
        <v>4</v>
      </c>
      <c r="F105" s="307">
        <v>4</v>
      </c>
      <c r="G105" s="307">
        <v>2</v>
      </c>
      <c r="H105" s="307">
        <v>0</v>
      </c>
      <c r="I105" s="307">
        <v>0</v>
      </c>
      <c r="J105" s="307">
        <v>0</v>
      </c>
      <c r="K105" s="307">
        <v>0</v>
      </c>
      <c r="L105" s="307">
        <v>0</v>
      </c>
      <c r="M105" s="307">
        <v>0</v>
      </c>
      <c r="N105" s="308">
        <v>0</v>
      </c>
      <c r="O105" s="307">
        <v>0</v>
      </c>
      <c r="P105" s="307">
        <v>0</v>
      </c>
      <c r="Q105" s="307">
        <v>0</v>
      </c>
      <c r="R105" s="307">
        <v>1</v>
      </c>
      <c r="S105" s="307">
        <v>0</v>
      </c>
      <c r="T105" s="307">
        <v>0</v>
      </c>
      <c r="U105" s="308">
        <v>0</v>
      </c>
      <c r="V105" s="308">
        <v>0</v>
      </c>
      <c r="W105" s="308">
        <v>0</v>
      </c>
      <c r="X105" s="308">
        <v>0</v>
      </c>
      <c r="AB105" s="428"/>
    </row>
    <row r="106" spans="2:28">
      <c r="B106" s="307">
        <v>9</v>
      </c>
      <c r="C106" s="307" t="s">
        <v>449</v>
      </c>
      <c r="D106" s="307">
        <v>3</v>
      </c>
      <c r="E106" s="307">
        <v>14</v>
      </c>
      <c r="F106" s="307">
        <v>12</v>
      </c>
      <c r="G106" s="307">
        <v>2</v>
      </c>
      <c r="H106" s="307">
        <v>0</v>
      </c>
      <c r="I106" s="307">
        <v>0</v>
      </c>
      <c r="J106" s="307">
        <v>0</v>
      </c>
      <c r="K106" s="307">
        <v>0</v>
      </c>
      <c r="L106" s="307">
        <v>0</v>
      </c>
      <c r="M106" s="307">
        <v>1</v>
      </c>
      <c r="N106" s="308">
        <v>0</v>
      </c>
      <c r="O106" s="307">
        <v>2</v>
      </c>
      <c r="P106" s="307">
        <v>2</v>
      </c>
      <c r="Q106" s="307">
        <v>0</v>
      </c>
      <c r="R106" s="307">
        <v>0</v>
      </c>
      <c r="S106" s="307">
        <v>0</v>
      </c>
      <c r="T106" s="307">
        <v>0</v>
      </c>
      <c r="U106" s="308">
        <v>0.14299999999999999</v>
      </c>
      <c r="V106" s="308">
        <v>0</v>
      </c>
      <c r="W106" s="308">
        <v>0.14299999999999999</v>
      </c>
      <c r="X106" s="308">
        <v>0</v>
      </c>
      <c r="AB106" s="428"/>
    </row>
    <row r="107" spans="2:28" ht="19.5" thickBot="1">
      <c r="B107" s="307">
        <v>51</v>
      </c>
      <c r="C107" s="307" t="s">
        <v>428</v>
      </c>
      <c r="D107" s="307">
        <v>2</v>
      </c>
      <c r="E107" s="307">
        <v>7</v>
      </c>
      <c r="F107" s="307">
        <v>4</v>
      </c>
      <c r="G107" s="307">
        <v>2</v>
      </c>
      <c r="H107" s="307">
        <v>0</v>
      </c>
      <c r="I107" s="307">
        <v>0</v>
      </c>
      <c r="J107" s="307">
        <v>0</v>
      </c>
      <c r="K107" s="307">
        <v>0</v>
      </c>
      <c r="L107" s="307">
        <v>0</v>
      </c>
      <c r="M107" s="307">
        <v>1</v>
      </c>
      <c r="N107" s="308">
        <v>0</v>
      </c>
      <c r="O107" s="307">
        <v>2</v>
      </c>
      <c r="P107" s="307">
        <v>0</v>
      </c>
      <c r="Q107" s="307">
        <v>1</v>
      </c>
      <c r="R107" s="307">
        <v>2</v>
      </c>
      <c r="S107" s="307">
        <v>0</v>
      </c>
      <c r="T107" s="307">
        <v>0</v>
      </c>
      <c r="U107" s="308">
        <v>0.42899999999999999</v>
      </c>
      <c r="V107" s="308">
        <v>0</v>
      </c>
      <c r="W107" s="308">
        <v>0.42899999999999999</v>
      </c>
      <c r="X107" s="308">
        <v>0</v>
      </c>
      <c r="AB107" s="428"/>
    </row>
    <row r="108" spans="2:28" ht="19.5" thickTop="1">
      <c r="B108" s="431"/>
      <c r="C108" s="431" t="s">
        <v>313</v>
      </c>
      <c r="D108" s="431">
        <v>8</v>
      </c>
      <c r="E108" s="431">
        <v>367</v>
      </c>
      <c r="F108" s="431">
        <v>268</v>
      </c>
      <c r="G108" s="431">
        <v>117</v>
      </c>
      <c r="H108" s="431">
        <v>79</v>
      </c>
      <c r="I108" s="431">
        <v>61</v>
      </c>
      <c r="J108" s="431">
        <v>14</v>
      </c>
      <c r="K108" s="431">
        <v>0</v>
      </c>
      <c r="L108" s="431">
        <v>4</v>
      </c>
      <c r="M108" s="431">
        <v>91</v>
      </c>
      <c r="N108" s="432">
        <v>0.29477611940298509</v>
      </c>
      <c r="O108" s="431">
        <v>71</v>
      </c>
      <c r="P108" s="431">
        <v>44</v>
      </c>
      <c r="Q108" s="431">
        <v>26</v>
      </c>
      <c r="R108" s="431">
        <v>88</v>
      </c>
      <c r="S108" s="431">
        <v>3</v>
      </c>
      <c r="T108" s="431">
        <v>2</v>
      </c>
      <c r="U108" s="432">
        <v>0.48087431693989069</v>
      </c>
      <c r="V108" s="432">
        <v>0.39179104477611942</v>
      </c>
      <c r="W108" s="432">
        <v>0.87266536171601006</v>
      </c>
      <c r="X108" s="432">
        <v>0.30674846625766872</v>
      </c>
      <c r="AB108" s="428"/>
    </row>
    <row r="109" spans="2:28"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1"/>
      <c r="O109" s="310"/>
      <c r="P109" s="310"/>
      <c r="Q109" s="310"/>
      <c r="R109" s="310"/>
      <c r="S109" s="310"/>
      <c r="T109" s="310"/>
      <c r="U109" s="311"/>
      <c r="V109" s="311"/>
      <c r="W109" s="311"/>
      <c r="X109" s="311"/>
      <c r="AB109" s="428"/>
    </row>
    <row r="110" spans="2:28"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1"/>
      <c r="O110" s="310"/>
      <c r="P110" s="310"/>
      <c r="Q110" s="310"/>
      <c r="R110" s="310"/>
      <c r="S110" s="310"/>
      <c r="T110" s="310"/>
      <c r="U110" s="311"/>
      <c r="V110" s="311"/>
      <c r="W110" s="311"/>
      <c r="X110" s="311"/>
      <c r="Y110" s="402"/>
      <c r="AB110" s="428"/>
    </row>
    <row r="111" spans="2:28">
      <c r="B111" s="430"/>
      <c r="C111" s="430"/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430"/>
      <c r="U111" s="430"/>
      <c r="V111" s="430"/>
      <c r="W111" s="430"/>
      <c r="X111" s="430"/>
    </row>
    <row r="112" spans="2:28">
      <c r="B112" s="400" t="s">
        <v>267</v>
      </c>
      <c r="C112" s="400"/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</row>
    <row r="113" spans="2:28">
      <c r="B113" s="310"/>
      <c r="C113" s="425"/>
      <c r="D113" s="425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</row>
    <row r="114" spans="2:28">
      <c r="B114" s="351" t="s">
        <v>7</v>
      </c>
      <c r="C114" s="351" t="s">
        <v>8</v>
      </c>
      <c r="D114" s="352" t="s">
        <v>256</v>
      </c>
      <c r="E114" s="352" t="s">
        <v>273</v>
      </c>
      <c r="F114" s="352" t="s">
        <v>274</v>
      </c>
      <c r="G114" s="352" t="s">
        <v>275</v>
      </c>
      <c r="H114" s="352" t="s">
        <v>276</v>
      </c>
      <c r="I114" s="352" t="s">
        <v>277</v>
      </c>
      <c r="J114" s="352" t="s">
        <v>278</v>
      </c>
      <c r="K114" s="352" t="s">
        <v>279</v>
      </c>
      <c r="L114" s="352" t="s">
        <v>280</v>
      </c>
      <c r="M114" s="352" t="s">
        <v>281</v>
      </c>
      <c r="N114" s="352" t="s">
        <v>282</v>
      </c>
      <c r="O114" s="352" t="s">
        <v>2</v>
      </c>
      <c r="P114" s="352" t="s">
        <v>283</v>
      </c>
      <c r="Q114" s="352" t="s">
        <v>284</v>
      </c>
      <c r="R114" s="352" t="s">
        <v>285</v>
      </c>
      <c r="S114" s="352" t="s">
        <v>286</v>
      </c>
      <c r="T114" s="352" t="s">
        <v>287</v>
      </c>
      <c r="U114" s="352" t="s">
        <v>288</v>
      </c>
      <c r="V114" s="352" t="s">
        <v>289</v>
      </c>
      <c r="W114" s="352" t="s">
        <v>290</v>
      </c>
      <c r="X114" s="352" t="s">
        <v>291</v>
      </c>
    </row>
    <row r="115" spans="2:28" ht="20.25">
      <c r="B115" s="351" t="s">
        <v>7</v>
      </c>
      <c r="C115" s="351" t="s">
        <v>8</v>
      </c>
      <c r="D115" s="415" t="s">
        <v>292</v>
      </c>
      <c r="E115" s="416" t="s">
        <v>293</v>
      </c>
      <c r="F115" s="417" t="s">
        <v>294</v>
      </c>
      <c r="G115" s="415" t="s">
        <v>295</v>
      </c>
      <c r="H115" s="418" t="s">
        <v>296</v>
      </c>
      <c r="I115" s="415" t="s">
        <v>297</v>
      </c>
      <c r="J115" s="419" t="s">
        <v>298</v>
      </c>
      <c r="K115" s="415" t="s">
        <v>299</v>
      </c>
      <c r="L115" s="415" t="s">
        <v>300</v>
      </c>
      <c r="M115" s="415" t="s">
        <v>301</v>
      </c>
      <c r="N115" s="420" t="s">
        <v>302</v>
      </c>
      <c r="O115" s="415" t="s">
        <v>303</v>
      </c>
      <c r="P115" s="415" t="s">
        <v>304</v>
      </c>
      <c r="Q115" s="415" t="s">
        <v>305</v>
      </c>
      <c r="R115" s="415" t="s">
        <v>306</v>
      </c>
      <c r="S115" s="419" t="s">
        <v>307</v>
      </c>
      <c r="T115" s="418" t="s">
        <v>308</v>
      </c>
      <c r="U115" s="421" t="s">
        <v>309</v>
      </c>
      <c r="V115" s="421" t="s">
        <v>310</v>
      </c>
      <c r="W115" s="421" t="s">
        <v>311</v>
      </c>
      <c r="X115" s="427" t="s">
        <v>312</v>
      </c>
    </row>
    <row r="116" spans="2:28">
      <c r="B116" s="307">
        <v>34</v>
      </c>
      <c r="C116" s="307" t="s">
        <v>375</v>
      </c>
      <c r="D116" s="307">
        <v>8</v>
      </c>
      <c r="E116" s="307">
        <v>41</v>
      </c>
      <c r="F116" s="307">
        <v>35</v>
      </c>
      <c r="G116" s="307">
        <v>20</v>
      </c>
      <c r="H116" s="307">
        <v>20</v>
      </c>
      <c r="I116" s="307">
        <v>10</v>
      </c>
      <c r="J116" s="307">
        <v>9</v>
      </c>
      <c r="K116" s="307">
        <v>0</v>
      </c>
      <c r="L116" s="307">
        <v>1</v>
      </c>
      <c r="M116" s="307">
        <v>23</v>
      </c>
      <c r="N116" s="308">
        <v>0.57099999999999995</v>
      </c>
      <c r="O116" s="307">
        <v>2</v>
      </c>
      <c r="P116" s="307">
        <v>3</v>
      </c>
      <c r="Q116" s="307">
        <v>1</v>
      </c>
      <c r="R116" s="307">
        <v>12</v>
      </c>
      <c r="S116" s="307">
        <v>1</v>
      </c>
      <c r="T116" s="307">
        <v>3</v>
      </c>
      <c r="U116" s="308">
        <v>0.56100000000000005</v>
      </c>
      <c r="V116" s="308">
        <v>0.91400000000000003</v>
      </c>
      <c r="W116" s="308">
        <v>1.4750000000000001</v>
      </c>
      <c r="X116" s="308">
        <v>0.435</v>
      </c>
      <c r="Y116" s="402"/>
      <c r="AB116" s="428"/>
    </row>
    <row r="117" spans="2:28">
      <c r="B117" s="307">
        <v>42</v>
      </c>
      <c r="C117" s="307" t="s">
        <v>374</v>
      </c>
      <c r="D117" s="307">
        <v>8</v>
      </c>
      <c r="E117" s="307">
        <v>39</v>
      </c>
      <c r="F117" s="307">
        <v>27</v>
      </c>
      <c r="G117" s="307">
        <v>13</v>
      </c>
      <c r="H117" s="307">
        <v>12</v>
      </c>
      <c r="I117" s="307">
        <v>8</v>
      </c>
      <c r="J117" s="307">
        <v>2</v>
      </c>
      <c r="K117" s="307">
        <v>1</v>
      </c>
      <c r="L117" s="307">
        <v>1</v>
      </c>
      <c r="M117" s="307">
        <v>10</v>
      </c>
      <c r="N117" s="308">
        <v>0.44400000000000001</v>
      </c>
      <c r="O117" s="307">
        <v>10</v>
      </c>
      <c r="P117" s="307">
        <v>0</v>
      </c>
      <c r="Q117" s="307">
        <v>2</v>
      </c>
      <c r="R117" s="307">
        <v>8</v>
      </c>
      <c r="S117" s="307">
        <v>0</v>
      </c>
      <c r="T117" s="307">
        <v>0</v>
      </c>
      <c r="U117" s="308">
        <v>0.61499999999999999</v>
      </c>
      <c r="V117" s="308">
        <v>0.70399999999999996</v>
      </c>
      <c r="W117" s="308">
        <v>1.319</v>
      </c>
      <c r="X117" s="308">
        <v>0.23499999999999999</v>
      </c>
      <c r="Y117" s="402"/>
      <c r="AB117" s="428"/>
    </row>
    <row r="118" spans="2:28">
      <c r="B118" s="307">
        <v>9</v>
      </c>
      <c r="C118" s="307" t="s">
        <v>377</v>
      </c>
      <c r="D118" s="307">
        <v>6</v>
      </c>
      <c r="E118" s="307">
        <v>32</v>
      </c>
      <c r="F118" s="307">
        <v>28</v>
      </c>
      <c r="G118" s="307">
        <v>9</v>
      </c>
      <c r="H118" s="307">
        <v>12</v>
      </c>
      <c r="I118" s="307">
        <v>11</v>
      </c>
      <c r="J118" s="307">
        <v>0</v>
      </c>
      <c r="K118" s="307">
        <v>0</v>
      </c>
      <c r="L118" s="307">
        <v>0</v>
      </c>
      <c r="M118" s="307">
        <v>6</v>
      </c>
      <c r="N118" s="308">
        <v>0.42899999999999999</v>
      </c>
      <c r="O118" s="307">
        <v>4</v>
      </c>
      <c r="P118" s="307">
        <v>3</v>
      </c>
      <c r="Q118" s="307">
        <v>0</v>
      </c>
      <c r="R118" s="307">
        <v>6</v>
      </c>
      <c r="S118" s="307">
        <v>0</v>
      </c>
      <c r="T118" s="307">
        <v>0</v>
      </c>
      <c r="U118" s="308">
        <v>0.5</v>
      </c>
      <c r="V118" s="308">
        <v>0.42899999999999999</v>
      </c>
      <c r="W118" s="308">
        <v>0.92900000000000005</v>
      </c>
      <c r="X118" s="308">
        <v>0.33300000000000002</v>
      </c>
      <c r="Y118" s="402"/>
      <c r="AB118" s="428"/>
    </row>
    <row r="119" spans="2:28">
      <c r="B119" s="307">
        <v>29</v>
      </c>
      <c r="C119" s="307" t="s">
        <v>373</v>
      </c>
      <c r="D119" s="307">
        <v>7</v>
      </c>
      <c r="E119" s="307">
        <v>34</v>
      </c>
      <c r="F119" s="307">
        <v>30</v>
      </c>
      <c r="G119" s="307">
        <v>9</v>
      </c>
      <c r="H119" s="307">
        <v>12</v>
      </c>
      <c r="I119" s="307">
        <v>9</v>
      </c>
      <c r="J119" s="307">
        <v>3</v>
      </c>
      <c r="K119" s="307">
        <v>0</v>
      </c>
      <c r="L119" s="307">
        <v>0</v>
      </c>
      <c r="M119" s="307">
        <v>10</v>
      </c>
      <c r="N119" s="308">
        <v>0.4</v>
      </c>
      <c r="O119" s="307">
        <v>2</v>
      </c>
      <c r="P119" s="307">
        <v>3</v>
      </c>
      <c r="Q119" s="307">
        <v>1</v>
      </c>
      <c r="R119" s="307">
        <v>5</v>
      </c>
      <c r="S119" s="307">
        <v>0</v>
      </c>
      <c r="T119" s="307">
        <v>1</v>
      </c>
      <c r="U119" s="308">
        <v>0.441</v>
      </c>
      <c r="V119" s="308">
        <v>0.5</v>
      </c>
      <c r="W119" s="308">
        <v>0.94099999999999995</v>
      </c>
      <c r="X119" s="308">
        <v>0.41199999999999998</v>
      </c>
      <c r="Y119" s="402"/>
      <c r="AB119" s="428"/>
    </row>
    <row r="120" spans="2:28">
      <c r="B120" s="307">
        <v>24</v>
      </c>
      <c r="C120" s="307" t="s">
        <v>376</v>
      </c>
      <c r="D120" s="307">
        <v>7</v>
      </c>
      <c r="E120" s="307">
        <v>33</v>
      </c>
      <c r="F120" s="307">
        <v>25</v>
      </c>
      <c r="G120" s="307">
        <v>12</v>
      </c>
      <c r="H120" s="307">
        <v>10</v>
      </c>
      <c r="I120" s="307">
        <v>8</v>
      </c>
      <c r="J120" s="307">
        <v>1</v>
      </c>
      <c r="K120" s="307">
        <v>0</v>
      </c>
      <c r="L120" s="307">
        <v>1</v>
      </c>
      <c r="M120" s="307">
        <v>12</v>
      </c>
      <c r="N120" s="308">
        <v>0.4</v>
      </c>
      <c r="O120" s="307">
        <v>6</v>
      </c>
      <c r="P120" s="307">
        <v>4</v>
      </c>
      <c r="Q120" s="307">
        <v>1</v>
      </c>
      <c r="R120" s="307">
        <v>4</v>
      </c>
      <c r="S120" s="307">
        <v>0</v>
      </c>
      <c r="T120" s="307">
        <v>1</v>
      </c>
      <c r="U120" s="308">
        <v>0.51500000000000001</v>
      </c>
      <c r="V120" s="308">
        <v>0.56000000000000005</v>
      </c>
      <c r="W120" s="308">
        <v>1.075</v>
      </c>
      <c r="X120" s="308">
        <v>0.38500000000000001</v>
      </c>
      <c r="Y120" s="402"/>
      <c r="AB120" s="428"/>
    </row>
    <row r="121" spans="2:28">
      <c r="B121" s="307">
        <v>44</v>
      </c>
      <c r="C121" s="307" t="s">
        <v>407</v>
      </c>
      <c r="D121" s="307">
        <v>8</v>
      </c>
      <c r="E121" s="307">
        <v>34</v>
      </c>
      <c r="F121" s="307">
        <v>23</v>
      </c>
      <c r="G121" s="307">
        <v>12</v>
      </c>
      <c r="H121" s="307">
        <v>9</v>
      </c>
      <c r="I121" s="307">
        <v>9</v>
      </c>
      <c r="J121" s="307">
        <v>0</v>
      </c>
      <c r="K121" s="307">
        <v>0</v>
      </c>
      <c r="L121" s="307">
        <v>0</v>
      </c>
      <c r="M121" s="307">
        <v>5</v>
      </c>
      <c r="N121" s="308">
        <v>0.39100000000000001</v>
      </c>
      <c r="O121" s="307">
        <v>10</v>
      </c>
      <c r="P121" s="307">
        <v>4</v>
      </c>
      <c r="Q121" s="307">
        <v>1</v>
      </c>
      <c r="R121" s="307">
        <v>1</v>
      </c>
      <c r="S121" s="307">
        <v>1</v>
      </c>
      <c r="T121" s="307">
        <v>0</v>
      </c>
      <c r="U121" s="308">
        <v>0.58799999999999997</v>
      </c>
      <c r="V121" s="308">
        <v>0.39100000000000001</v>
      </c>
      <c r="W121" s="308">
        <v>0.98</v>
      </c>
      <c r="X121" s="308">
        <v>0.36399999999999999</v>
      </c>
      <c r="Y121" s="402"/>
      <c r="AB121" s="428"/>
    </row>
    <row r="122" spans="2:28">
      <c r="B122" s="307">
        <v>12</v>
      </c>
      <c r="C122" s="307" t="s">
        <v>403</v>
      </c>
      <c r="D122" s="307">
        <v>8</v>
      </c>
      <c r="E122" s="307">
        <v>36</v>
      </c>
      <c r="F122" s="307">
        <v>28</v>
      </c>
      <c r="G122" s="307">
        <v>10</v>
      </c>
      <c r="H122" s="307">
        <v>10</v>
      </c>
      <c r="I122" s="307">
        <v>5</v>
      </c>
      <c r="J122" s="307">
        <v>4</v>
      </c>
      <c r="K122" s="307">
        <v>0</v>
      </c>
      <c r="L122" s="307">
        <v>1</v>
      </c>
      <c r="M122" s="307">
        <v>18</v>
      </c>
      <c r="N122" s="308">
        <v>0.35699999999999998</v>
      </c>
      <c r="O122" s="307">
        <v>6</v>
      </c>
      <c r="P122" s="307">
        <v>7</v>
      </c>
      <c r="Q122" s="307">
        <v>0</v>
      </c>
      <c r="R122" s="307">
        <v>2</v>
      </c>
      <c r="S122" s="307">
        <v>0</v>
      </c>
      <c r="T122" s="307">
        <v>2</v>
      </c>
      <c r="U122" s="308">
        <v>0.44400000000000001</v>
      </c>
      <c r="V122" s="308">
        <v>0.60699999999999998</v>
      </c>
      <c r="W122" s="308">
        <v>1.052</v>
      </c>
      <c r="X122" s="308">
        <v>0.41199999999999998</v>
      </c>
      <c r="Y122" s="402"/>
      <c r="AB122" s="428"/>
    </row>
    <row r="123" spans="2:28">
      <c r="B123" s="307">
        <v>0</v>
      </c>
      <c r="C123" s="307" t="s">
        <v>469</v>
      </c>
      <c r="D123" s="307">
        <v>1</v>
      </c>
      <c r="E123" s="307">
        <v>5</v>
      </c>
      <c r="F123" s="307">
        <v>3</v>
      </c>
      <c r="G123" s="307">
        <v>2</v>
      </c>
      <c r="H123" s="307">
        <v>1</v>
      </c>
      <c r="I123" s="307">
        <v>0</v>
      </c>
      <c r="J123" s="307">
        <v>1</v>
      </c>
      <c r="K123" s="307">
        <v>0</v>
      </c>
      <c r="L123" s="307">
        <v>0</v>
      </c>
      <c r="M123" s="307">
        <v>0</v>
      </c>
      <c r="N123" s="308">
        <v>0.33300000000000002</v>
      </c>
      <c r="O123" s="307">
        <v>2</v>
      </c>
      <c r="P123" s="307">
        <v>0</v>
      </c>
      <c r="Q123" s="307">
        <v>0</v>
      </c>
      <c r="R123" s="307">
        <v>1</v>
      </c>
      <c r="S123" s="307">
        <v>0</v>
      </c>
      <c r="T123" s="307">
        <v>0</v>
      </c>
      <c r="U123" s="308">
        <v>0.6</v>
      </c>
      <c r="V123" s="308">
        <v>0.66700000000000004</v>
      </c>
      <c r="W123" s="308">
        <v>1.2669999999999999</v>
      </c>
      <c r="X123" s="308">
        <v>0</v>
      </c>
      <c r="Y123" s="402"/>
      <c r="AB123" s="428"/>
    </row>
    <row r="124" spans="2:28">
      <c r="B124" s="307">
        <v>87</v>
      </c>
      <c r="C124" s="307" t="s">
        <v>404</v>
      </c>
      <c r="D124" s="307">
        <v>8</v>
      </c>
      <c r="E124" s="307">
        <v>39</v>
      </c>
      <c r="F124" s="307">
        <v>31</v>
      </c>
      <c r="G124" s="307">
        <v>15</v>
      </c>
      <c r="H124" s="307">
        <v>10</v>
      </c>
      <c r="I124" s="307">
        <v>6</v>
      </c>
      <c r="J124" s="307">
        <v>2</v>
      </c>
      <c r="K124" s="307">
        <v>0</v>
      </c>
      <c r="L124" s="307">
        <v>2</v>
      </c>
      <c r="M124" s="307">
        <v>10</v>
      </c>
      <c r="N124" s="308">
        <v>0.32300000000000001</v>
      </c>
      <c r="O124" s="307">
        <v>6</v>
      </c>
      <c r="P124" s="307">
        <v>5</v>
      </c>
      <c r="Q124" s="307">
        <v>2</v>
      </c>
      <c r="R124" s="307">
        <v>8</v>
      </c>
      <c r="S124" s="307">
        <v>0</v>
      </c>
      <c r="T124" s="307">
        <v>0</v>
      </c>
      <c r="U124" s="308">
        <v>0.46200000000000002</v>
      </c>
      <c r="V124" s="308">
        <v>0.58099999999999996</v>
      </c>
      <c r="W124" s="308">
        <v>1.042</v>
      </c>
      <c r="X124" s="308">
        <v>0.35299999999999998</v>
      </c>
      <c r="Y124" s="402"/>
      <c r="AB124" s="428"/>
    </row>
    <row r="125" spans="2:28">
      <c r="B125" s="307">
        <v>10</v>
      </c>
      <c r="C125" s="307" t="s">
        <v>405</v>
      </c>
      <c r="D125" s="307">
        <v>7</v>
      </c>
      <c r="E125" s="307">
        <v>42</v>
      </c>
      <c r="F125" s="307">
        <v>37</v>
      </c>
      <c r="G125" s="307">
        <v>12</v>
      </c>
      <c r="H125" s="307">
        <v>10</v>
      </c>
      <c r="I125" s="307">
        <v>7</v>
      </c>
      <c r="J125" s="307">
        <v>3</v>
      </c>
      <c r="K125" s="307">
        <v>0</v>
      </c>
      <c r="L125" s="307">
        <v>0</v>
      </c>
      <c r="M125" s="307">
        <v>12</v>
      </c>
      <c r="N125" s="308">
        <v>0.27</v>
      </c>
      <c r="O125" s="307">
        <v>5</v>
      </c>
      <c r="P125" s="307">
        <v>2</v>
      </c>
      <c r="Q125" s="307">
        <v>0</v>
      </c>
      <c r="R125" s="307">
        <v>7</v>
      </c>
      <c r="S125" s="307">
        <v>0</v>
      </c>
      <c r="T125" s="307">
        <v>0</v>
      </c>
      <c r="U125" s="308">
        <v>0.35699999999999998</v>
      </c>
      <c r="V125" s="308">
        <v>0.35099999999999998</v>
      </c>
      <c r="W125" s="308">
        <v>0.70799999999999996</v>
      </c>
      <c r="X125" s="308">
        <v>0.36399999999999999</v>
      </c>
      <c r="Y125" s="402"/>
      <c r="AB125" s="428"/>
    </row>
    <row r="126" spans="2:28">
      <c r="B126" s="307">
        <v>2</v>
      </c>
      <c r="C126" s="307" t="s">
        <v>406</v>
      </c>
      <c r="D126" s="307">
        <v>7</v>
      </c>
      <c r="E126" s="307">
        <v>34</v>
      </c>
      <c r="F126" s="307">
        <v>27</v>
      </c>
      <c r="G126" s="307">
        <v>8</v>
      </c>
      <c r="H126" s="307">
        <v>7</v>
      </c>
      <c r="I126" s="307">
        <v>6</v>
      </c>
      <c r="J126" s="307">
        <v>1</v>
      </c>
      <c r="K126" s="307">
        <v>0</v>
      </c>
      <c r="L126" s="307">
        <v>0</v>
      </c>
      <c r="M126" s="307">
        <v>7</v>
      </c>
      <c r="N126" s="308">
        <v>0.25900000000000001</v>
      </c>
      <c r="O126" s="307">
        <v>5</v>
      </c>
      <c r="P126" s="307">
        <v>4</v>
      </c>
      <c r="Q126" s="307">
        <v>1</v>
      </c>
      <c r="R126" s="307">
        <v>6</v>
      </c>
      <c r="S126" s="307">
        <v>0</v>
      </c>
      <c r="T126" s="307">
        <v>1</v>
      </c>
      <c r="U126" s="308">
        <v>0.38200000000000001</v>
      </c>
      <c r="V126" s="308">
        <v>0.29599999999999999</v>
      </c>
      <c r="W126" s="308">
        <v>0.67900000000000005</v>
      </c>
      <c r="X126" s="308">
        <v>0.14299999999999999</v>
      </c>
      <c r="Y126" s="402"/>
      <c r="AB126" s="428"/>
    </row>
    <row r="127" spans="2:28">
      <c r="B127" s="307">
        <v>6</v>
      </c>
      <c r="C127" s="307" t="s">
        <v>408</v>
      </c>
      <c r="D127" s="307">
        <v>1</v>
      </c>
      <c r="E127" s="307">
        <v>5</v>
      </c>
      <c r="F127" s="307">
        <v>5</v>
      </c>
      <c r="G127" s="307">
        <v>1</v>
      </c>
      <c r="H127" s="307">
        <v>0</v>
      </c>
      <c r="I127" s="307">
        <v>0</v>
      </c>
      <c r="J127" s="307">
        <v>0</v>
      </c>
      <c r="K127" s="307">
        <v>0</v>
      </c>
      <c r="L127" s="307">
        <v>0</v>
      </c>
      <c r="M127" s="307">
        <v>0</v>
      </c>
      <c r="N127" s="308">
        <v>0</v>
      </c>
      <c r="O127" s="307">
        <v>0</v>
      </c>
      <c r="P127" s="307">
        <v>0</v>
      </c>
      <c r="Q127" s="307">
        <v>0</v>
      </c>
      <c r="R127" s="307">
        <v>1</v>
      </c>
      <c r="S127" s="307">
        <v>0</v>
      </c>
      <c r="T127" s="307">
        <v>0</v>
      </c>
      <c r="U127" s="308">
        <v>0</v>
      </c>
      <c r="V127" s="308">
        <v>0</v>
      </c>
      <c r="W127" s="308">
        <v>0</v>
      </c>
      <c r="X127" s="308">
        <v>0</v>
      </c>
      <c r="Y127" s="402"/>
      <c r="AB127" s="428"/>
    </row>
    <row r="128" spans="2:28">
      <c r="B128" s="307">
        <v>8</v>
      </c>
      <c r="C128" s="307" t="s">
        <v>447</v>
      </c>
      <c r="D128" s="307">
        <v>3</v>
      </c>
      <c r="E128" s="307">
        <v>9</v>
      </c>
      <c r="F128" s="307">
        <v>7</v>
      </c>
      <c r="G128" s="307">
        <v>1</v>
      </c>
      <c r="H128" s="307">
        <v>0</v>
      </c>
      <c r="I128" s="307">
        <v>0</v>
      </c>
      <c r="J128" s="307">
        <v>0</v>
      </c>
      <c r="K128" s="307">
        <v>0</v>
      </c>
      <c r="L128" s="307">
        <v>0</v>
      </c>
      <c r="M128" s="307">
        <v>0</v>
      </c>
      <c r="N128" s="308">
        <v>0</v>
      </c>
      <c r="O128" s="307">
        <v>2</v>
      </c>
      <c r="P128" s="307">
        <v>5</v>
      </c>
      <c r="Q128" s="307">
        <v>0</v>
      </c>
      <c r="R128" s="307">
        <v>0</v>
      </c>
      <c r="S128" s="307">
        <v>0</v>
      </c>
      <c r="T128" s="307">
        <v>0</v>
      </c>
      <c r="U128" s="308">
        <v>0.222</v>
      </c>
      <c r="V128" s="308">
        <v>0</v>
      </c>
      <c r="W128" s="308">
        <v>0.222</v>
      </c>
      <c r="X128" s="308">
        <v>0</v>
      </c>
      <c r="Y128" s="402"/>
      <c r="AB128" s="428"/>
    </row>
    <row r="129" spans="2:28" ht="19.5" thickBot="1">
      <c r="B129" s="307">
        <v>38</v>
      </c>
      <c r="C129" s="307" t="s">
        <v>435</v>
      </c>
      <c r="D129" s="307">
        <v>1</v>
      </c>
      <c r="E129" s="307">
        <v>5</v>
      </c>
      <c r="F129" s="307">
        <v>4</v>
      </c>
      <c r="G129" s="307">
        <v>0</v>
      </c>
      <c r="H129" s="307">
        <v>0</v>
      </c>
      <c r="I129" s="307">
        <v>0</v>
      </c>
      <c r="J129" s="307">
        <v>0</v>
      </c>
      <c r="K129" s="307">
        <v>0</v>
      </c>
      <c r="L129" s="307">
        <v>0</v>
      </c>
      <c r="M129" s="307">
        <v>0</v>
      </c>
      <c r="N129" s="308">
        <v>0</v>
      </c>
      <c r="O129" s="307">
        <v>1</v>
      </c>
      <c r="P129" s="307">
        <v>3</v>
      </c>
      <c r="Q129" s="307">
        <v>0</v>
      </c>
      <c r="R129" s="307">
        <v>0</v>
      </c>
      <c r="S129" s="307">
        <v>0</v>
      </c>
      <c r="T129" s="307">
        <v>0</v>
      </c>
      <c r="U129" s="308">
        <v>0.2</v>
      </c>
      <c r="V129" s="308">
        <v>0</v>
      </c>
      <c r="W129" s="308">
        <v>0.2</v>
      </c>
      <c r="X129" s="308">
        <v>0</v>
      </c>
      <c r="Y129" s="402"/>
      <c r="AB129" s="428"/>
    </row>
    <row r="130" spans="2:28" ht="19.5" thickTop="1">
      <c r="B130" s="431"/>
      <c r="C130" s="431" t="s">
        <v>313</v>
      </c>
      <c r="D130" s="431">
        <v>9</v>
      </c>
      <c r="E130" s="431">
        <v>388</v>
      </c>
      <c r="F130" s="431">
        <v>310</v>
      </c>
      <c r="G130" s="431">
        <v>124</v>
      </c>
      <c r="H130" s="431">
        <v>113</v>
      </c>
      <c r="I130" s="431">
        <v>79</v>
      </c>
      <c r="J130" s="431">
        <v>26</v>
      </c>
      <c r="K130" s="431">
        <v>1</v>
      </c>
      <c r="L130" s="431">
        <v>6</v>
      </c>
      <c r="M130" s="431">
        <v>113</v>
      </c>
      <c r="N130" s="432">
        <v>0.36451612903225811</v>
      </c>
      <c r="O130" s="431">
        <v>61</v>
      </c>
      <c r="P130" s="431">
        <v>43</v>
      </c>
      <c r="Q130" s="431">
        <v>9</v>
      </c>
      <c r="R130" s="431">
        <v>61</v>
      </c>
      <c r="S130" s="431">
        <v>2</v>
      </c>
      <c r="T130" s="431">
        <v>8</v>
      </c>
      <c r="U130" s="432">
        <v>0.47164948453608252</v>
      </c>
      <c r="V130" s="432">
        <v>0.51290322580645165</v>
      </c>
      <c r="W130" s="432">
        <v>0.98455271034253411</v>
      </c>
      <c r="X130" s="432">
        <v>0.33522727272727271</v>
      </c>
      <c r="Y130" s="402"/>
      <c r="AB130" s="428"/>
    </row>
    <row r="131" spans="2:28"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1"/>
      <c r="O131" s="310"/>
      <c r="P131" s="310"/>
      <c r="Q131" s="310"/>
      <c r="R131" s="310"/>
      <c r="S131" s="310"/>
      <c r="T131" s="310"/>
      <c r="U131" s="311"/>
      <c r="V131" s="311"/>
      <c r="W131" s="311"/>
      <c r="X131" s="311"/>
      <c r="Y131" s="402"/>
      <c r="AB131" s="428"/>
    </row>
    <row r="132" spans="2:28"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1"/>
      <c r="O132" s="310"/>
      <c r="P132" s="310"/>
      <c r="Q132" s="310"/>
      <c r="R132" s="310"/>
      <c r="S132" s="310"/>
      <c r="T132" s="310"/>
      <c r="U132" s="311"/>
      <c r="V132" s="311"/>
      <c r="W132" s="311"/>
      <c r="X132" s="311"/>
      <c r="Y132" s="402"/>
      <c r="AB132" s="428"/>
    </row>
    <row r="133" spans="2:28"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1"/>
      <c r="O133" s="310"/>
      <c r="P133" s="310"/>
      <c r="Q133" s="310"/>
      <c r="R133" s="310"/>
      <c r="S133" s="310"/>
      <c r="T133" s="310"/>
      <c r="U133" s="311"/>
      <c r="V133" s="311"/>
      <c r="W133" s="311"/>
      <c r="X133" s="311"/>
      <c r="Y133" s="402"/>
      <c r="AB133" s="428"/>
    </row>
    <row r="134" spans="2:28"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1"/>
      <c r="O134" s="310"/>
      <c r="P134" s="310"/>
      <c r="Q134" s="310"/>
      <c r="R134" s="310"/>
      <c r="S134" s="310"/>
      <c r="T134" s="310"/>
      <c r="U134" s="311"/>
      <c r="V134" s="311"/>
      <c r="W134" s="311"/>
      <c r="X134" s="311"/>
      <c r="Y134" s="402"/>
      <c r="AB134" s="428"/>
    </row>
    <row r="135" spans="2:28"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1"/>
      <c r="O135" s="310"/>
      <c r="P135" s="310"/>
      <c r="Q135" s="310"/>
      <c r="R135" s="310"/>
      <c r="S135" s="310"/>
      <c r="T135" s="310"/>
      <c r="U135" s="311"/>
      <c r="V135" s="311"/>
      <c r="W135" s="311"/>
      <c r="X135" s="311"/>
      <c r="Y135" s="402"/>
      <c r="AB135" s="428"/>
    </row>
    <row r="136" spans="2:28"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1"/>
      <c r="O136" s="310"/>
      <c r="P136" s="310"/>
      <c r="Q136" s="310"/>
      <c r="R136" s="310"/>
      <c r="S136" s="310"/>
      <c r="T136" s="310"/>
      <c r="U136" s="311"/>
      <c r="V136" s="311"/>
      <c r="W136" s="311"/>
      <c r="X136" s="311"/>
      <c r="Y136" s="402"/>
      <c r="AB136" s="428"/>
    </row>
    <row r="137" spans="2:28"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1"/>
      <c r="O137" s="310"/>
      <c r="P137" s="310"/>
      <c r="Q137" s="310"/>
      <c r="R137" s="310"/>
      <c r="S137" s="310"/>
      <c r="T137" s="310"/>
      <c r="U137" s="311"/>
      <c r="V137" s="311"/>
      <c r="W137" s="311"/>
      <c r="X137" s="311"/>
      <c r="Y137" s="402"/>
      <c r="AB137" s="428"/>
    </row>
    <row r="138" spans="2:28"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1"/>
      <c r="O138" s="310"/>
      <c r="P138" s="310"/>
      <c r="Q138" s="310"/>
      <c r="R138" s="310"/>
      <c r="S138" s="310"/>
      <c r="T138" s="310"/>
      <c r="U138" s="311"/>
      <c r="V138" s="311"/>
      <c r="W138" s="311"/>
      <c r="X138" s="311"/>
      <c r="Y138" s="402"/>
      <c r="AB138" s="428"/>
    </row>
    <row r="139" spans="2:28"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1"/>
      <c r="O139" s="310"/>
      <c r="P139" s="310"/>
      <c r="Q139" s="310"/>
      <c r="R139" s="310"/>
      <c r="S139" s="310"/>
      <c r="T139" s="310"/>
      <c r="U139" s="311"/>
      <c r="V139" s="311"/>
      <c r="W139" s="311"/>
      <c r="X139" s="311"/>
      <c r="Y139" s="402"/>
      <c r="AB139" s="428"/>
    </row>
  </sheetData>
  <phoneticPr fontId="5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B1:Y90"/>
  <sheetViews>
    <sheetView zoomScale="75" zoomScaleNormal="75" workbookViewId="0">
      <pane ySplit="5" topLeftCell="A35" activePane="bottomLeft" state="frozen"/>
      <selection pane="bottomLeft" activeCell="I8" sqref="I8:I29"/>
    </sheetView>
  </sheetViews>
  <sheetFormatPr defaultRowHeight="15.75"/>
  <cols>
    <col min="1" max="1" width="2.7109375"/>
    <col min="2" max="2" width="13.28515625" style="313"/>
    <col min="3" max="3" width="7.85546875" style="1"/>
    <col min="4" max="4" width="23.5703125" style="1"/>
    <col min="5" max="5" width="7" style="1"/>
    <col min="6" max="7" width="8.28515625" style="1"/>
    <col min="8" max="8" width="6.85546875" style="1"/>
    <col min="9" max="9" width="7" style="1"/>
    <col min="10" max="12" width="8" style="1"/>
    <col min="13" max="13" width="8.28515625" style="1"/>
    <col min="14" max="14" width="8.7109375" style="1"/>
    <col min="15" max="15" width="9.7109375" style="1"/>
    <col min="16" max="16" width="8.140625" style="1"/>
    <col min="17" max="17" width="8.28515625" style="1"/>
    <col min="18" max="18" width="9.5703125" style="1"/>
    <col min="19" max="19" width="8" style="1"/>
    <col min="20" max="20" width="7.85546875" style="1"/>
    <col min="21" max="21" width="9.28515625" style="1"/>
    <col min="22" max="22" width="9.7109375" style="1"/>
    <col min="23" max="23" width="9.140625" style="1"/>
    <col min="24" max="24" width="9.5703125" style="1"/>
    <col min="25" max="25" width="13" style="1"/>
  </cols>
  <sheetData>
    <row r="1" spans="2:25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">
      <c r="B3" s="314"/>
      <c r="C3" s="315"/>
      <c r="D3" s="485" t="s">
        <v>314</v>
      </c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315"/>
      <c r="W3" s="315"/>
      <c r="X3" s="315"/>
      <c r="Y3" s="315"/>
    </row>
    <row r="4" spans="2:25" ht="9.9499999999999993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33" t="s">
        <v>315</v>
      </c>
      <c r="C5" s="433" t="s">
        <v>7</v>
      </c>
      <c r="D5" s="433" t="s">
        <v>8</v>
      </c>
      <c r="E5" s="433" t="s">
        <v>256</v>
      </c>
      <c r="F5" s="433" t="s">
        <v>273</v>
      </c>
      <c r="G5" s="433" t="s">
        <v>274</v>
      </c>
      <c r="H5" s="433" t="s">
        <v>275</v>
      </c>
      <c r="I5" s="433" t="s">
        <v>276</v>
      </c>
      <c r="J5" s="433" t="s">
        <v>277</v>
      </c>
      <c r="K5" s="433" t="s">
        <v>278</v>
      </c>
      <c r="L5" s="433" t="s">
        <v>279</v>
      </c>
      <c r="M5" s="433" t="s">
        <v>280</v>
      </c>
      <c r="N5" s="433" t="s">
        <v>281</v>
      </c>
      <c r="O5" s="433" t="s">
        <v>282</v>
      </c>
      <c r="P5" s="433" t="s">
        <v>2</v>
      </c>
      <c r="Q5" s="433" t="s">
        <v>283</v>
      </c>
      <c r="R5" s="433" t="s">
        <v>284</v>
      </c>
      <c r="S5" s="433" t="s">
        <v>285</v>
      </c>
      <c r="T5" s="433" t="s">
        <v>286</v>
      </c>
      <c r="U5" s="433" t="s">
        <v>287</v>
      </c>
      <c r="V5" s="433" t="s">
        <v>288</v>
      </c>
      <c r="W5" s="433" t="s">
        <v>289</v>
      </c>
      <c r="X5" s="433" t="s">
        <v>290</v>
      </c>
      <c r="Y5" s="433" t="s">
        <v>291</v>
      </c>
    </row>
    <row r="6" spans="2:25" ht="18.75" hidden="1">
      <c r="B6" s="434" t="s">
        <v>1</v>
      </c>
      <c r="C6" s="435">
        <v>18</v>
      </c>
      <c r="D6" s="435" t="s">
        <v>459</v>
      </c>
      <c r="E6" s="435">
        <v>2</v>
      </c>
      <c r="F6" s="435">
        <v>4</v>
      </c>
      <c r="G6" s="435">
        <v>2</v>
      </c>
      <c r="H6" s="435">
        <v>1</v>
      </c>
      <c r="I6" s="435">
        <v>2</v>
      </c>
      <c r="J6" s="435">
        <v>2</v>
      </c>
      <c r="K6" s="435">
        <v>0</v>
      </c>
      <c r="L6" s="435">
        <v>0</v>
      </c>
      <c r="M6" s="435">
        <v>0</v>
      </c>
      <c r="N6" s="435">
        <v>2</v>
      </c>
      <c r="O6" s="436">
        <v>1</v>
      </c>
      <c r="P6" s="435">
        <v>1</v>
      </c>
      <c r="Q6" s="435">
        <v>0</v>
      </c>
      <c r="R6" s="435">
        <v>0</v>
      </c>
      <c r="S6" s="435">
        <v>0</v>
      </c>
      <c r="T6" s="435">
        <v>0</v>
      </c>
      <c r="U6" s="435">
        <v>1</v>
      </c>
      <c r="V6" s="436">
        <v>0.75</v>
      </c>
      <c r="W6" s="436">
        <v>1</v>
      </c>
      <c r="X6" s="436">
        <v>1.75</v>
      </c>
      <c r="Y6" s="436">
        <v>0</v>
      </c>
    </row>
    <row r="7" spans="2:25" ht="18.75" hidden="1">
      <c r="B7" s="434" t="s">
        <v>1</v>
      </c>
      <c r="C7" s="435">
        <v>8</v>
      </c>
      <c r="D7" s="435" t="s">
        <v>439</v>
      </c>
      <c r="E7" s="435">
        <v>2</v>
      </c>
      <c r="F7" s="435">
        <v>5</v>
      </c>
      <c r="G7" s="435">
        <v>5</v>
      </c>
      <c r="H7" s="435">
        <v>3</v>
      </c>
      <c r="I7" s="435">
        <v>4</v>
      </c>
      <c r="J7" s="435">
        <v>2</v>
      </c>
      <c r="K7" s="435">
        <v>1</v>
      </c>
      <c r="L7" s="435">
        <v>0</v>
      </c>
      <c r="M7" s="435">
        <v>1</v>
      </c>
      <c r="N7" s="435">
        <v>6</v>
      </c>
      <c r="O7" s="436">
        <v>0.8</v>
      </c>
      <c r="P7" s="435">
        <v>0</v>
      </c>
      <c r="Q7" s="435">
        <v>0</v>
      </c>
      <c r="R7" s="435">
        <v>0</v>
      </c>
      <c r="S7" s="435">
        <v>1</v>
      </c>
      <c r="T7" s="435">
        <v>1</v>
      </c>
      <c r="U7" s="435">
        <v>0</v>
      </c>
      <c r="V7" s="436">
        <v>0.8</v>
      </c>
      <c r="W7" s="436">
        <v>1.6</v>
      </c>
      <c r="X7" s="436">
        <v>2.4</v>
      </c>
      <c r="Y7" s="436">
        <v>0.75</v>
      </c>
    </row>
    <row r="8" spans="2:25" ht="18.75">
      <c r="B8" s="434" t="s">
        <v>5</v>
      </c>
      <c r="C8" s="435">
        <v>34</v>
      </c>
      <c r="D8" s="435" t="s">
        <v>375</v>
      </c>
      <c r="E8" s="435">
        <v>8</v>
      </c>
      <c r="F8" s="435">
        <v>41</v>
      </c>
      <c r="G8" s="435">
        <v>35</v>
      </c>
      <c r="H8" s="435">
        <v>20</v>
      </c>
      <c r="I8" s="435">
        <v>20</v>
      </c>
      <c r="J8" s="435">
        <v>10</v>
      </c>
      <c r="K8" s="435">
        <v>9</v>
      </c>
      <c r="L8" s="435">
        <v>0</v>
      </c>
      <c r="M8" s="435">
        <v>1</v>
      </c>
      <c r="N8" s="435">
        <v>23</v>
      </c>
      <c r="O8" s="436">
        <v>0.57099999999999995</v>
      </c>
      <c r="P8" s="435">
        <v>2</v>
      </c>
      <c r="Q8" s="435">
        <v>3</v>
      </c>
      <c r="R8" s="435">
        <v>1</v>
      </c>
      <c r="S8" s="435">
        <v>12</v>
      </c>
      <c r="T8" s="435">
        <v>1</v>
      </c>
      <c r="U8" s="435">
        <v>3</v>
      </c>
      <c r="V8" s="436">
        <v>0.56100000000000005</v>
      </c>
      <c r="W8" s="436">
        <v>0.91400000000000003</v>
      </c>
      <c r="X8" s="436">
        <v>1.4750000000000001</v>
      </c>
      <c r="Y8" s="436">
        <v>0.435</v>
      </c>
    </row>
    <row r="9" spans="2:25" ht="18.75" hidden="1">
      <c r="B9" s="434" t="s">
        <v>1</v>
      </c>
      <c r="C9" s="435">
        <v>17</v>
      </c>
      <c r="D9" s="435" t="s">
        <v>413</v>
      </c>
      <c r="E9" s="435">
        <v>5</v>
      </c>
      <c r="F9" s="435">
        <v>18</v>
      </c>
      <c r="G9" s="435">
        <v>15</v>
      </c>
      <c r="H9" s="435">
        <v>6</v>
      </c>
      <c r="I9" s="435">
        <v>6</v>
      </c>
      <c r="J9" s="435">
        <v>5</v>
      </c>
      <c r="K9" s="435">
        <v>1</v>
      </c>
      <c r="L9" s="435">
        <v>0</v>
      </c>
      <c r="M9" s="435">
        <v>0</v>
      </c>
      <c r="N9" s="435">
        <v>5</v>
      </c>
      <c r="O9" s="436">
        <v>0.4</v>
      </c>
      <c r="P9" s="435">
        <v>3</v>
      </c>
      <c r="Q9" s="435">
        <v>2</v>
      </c>
      <c r="R9" s="435">
        <v>0</v>
      </c>
      <c r="S9" s="435">
        <v>6</v>
      </c>
      <c r="T9" s="435">
        <v>0</v>
      </c>
      <c r="U9" s="435">
        <v>0</v>
      </c>
      <c r="V9" s="436">
        <v>0.5</v>
      </c>
      <c r="W9" s="436">
        <v>0.46700000000000003</v>
      </c>
      <c r="X9" s="436">
        <v>0.96699999999999997</v>
      </c>
      <c r="Y9" s="436">
        <v>0.5</v>
      </c>
    </row>
    <row r="10" spans="2:25" ht="18.75" hidden="1">
      <c r="B10" s="434" t="s">
        <v>1</v>
      </c>
      <c r="C10" s="435">
        <v>10</v>
      </c>
      <c r="D10" s="435" t="s">
        <v>416</v>
      </c>
      <c r="E10" s="435">
        <v>5</v>
      </c>
      <c r="F10" s="435">
        <v>12</v>
      </c>
      <c r="G10" s="435">
        <v>10</v>
      </c>
      <c r="H10" s="435">
        <v>4</v>
      </c>
      <c r="I10" s="435">
        <v>4</v>
      </c>
      <c r="J10" s="435">
        <v>2</v>
      </c>
      <c r="K10" s="435">
        <v>2</v>
      </c>
      <c r="L10" s="435">
        <v>0</v>
      </c>
      <c r="M10" s="435">
        <v>0</v>
      </c>
      <c r="N10" s="435">
        <v>5</v>
      </c>
      <c r="O10" s="436">
        <v>0.4</v>
      </c>
      <c r="P10" s="435">
        <v>2</v>
      </c>
      <c r="Q10" s="435">
        <v>3</v>
      </c>
      <c r="R10" s="435">
        <v>0</v>
      </c>
      <c r="S10" s="435">
        <v>5</v>
      </c>
      <c r="T10" s="435">
        <v>0</v>
      </c>
      <c r="U10" s="435">
        <v>0</v>
      </c>
      <c r="V10" s="436">
        <v>0.5</v>
      </c>
      <c r="W10" s="436">
        <v>0.6</v>
      </c>
      <c r="X10" s="436">
        <v>1.1000000000000001</v>
      </c>
      <c r="Y10" s="436">
        <v>0.28599999999999998</v>
      </c>
    </row>
    <row r="11" spans="2:25" ht="18.75">
      <c r="B11" s="434" t="s">
        <v>409</v>
      </c>
      <c r="C11" s="435">
        <v>45</v>
      </c>
      <c r="D11" s="435" t="s">
        <v>361</v>
      </c>
      <c r="E11" s="435">
        <v>9</v>
      </c>
      <c r="F11" s="435">
        <v>46</v>
      </c>
      <c r="G11" s="435">
        <v>37</v>
      </c>
      <c r="H11" s="435">
        <v>16</v>
      </c>
      <c r="I11" s="435">
        <v>19</v>
      </c>
      <c r="J11" s="435">
        <v>14</v>
      </c>
      <c r="K11" s="435">
        <v>4</v>
      </c>
      <c r="L11" s="435">
        <v>1</v>
      </c>
      <c r="M11" s="435">
        <v>0</v>
      </c>
      <c r="N11" s="435">
        <v>15</v>
      </c>
      <c r="O11" s="436">
        <v>0.51400000000000001</v>
      </c>
      <c r="P11" s="435">
        <v>9</v>
      </c>
      <c r="Q11" s="435">
        <v>3</v>
      </c>
      <c r="R11" s="435">
        <v>0</v>
      </c>
      <c r="S11" s="435">
        <v>11</v>
      </c>
      <c r="T11" s="435">
        <v>0</v>
      </c>
      <c r="U11" s="435">
        <v>0</v>
      </c>
      <c r="V11" s="436">
        <v>0.60899999999999999</v>
      </c>
      <c r="W11" s="436">
        <v>0.67600000000000005</v>
      </c>
      <c r="X11" s="436">
        <v>1.284</v>
      </c>
      <c r="Y11" s="436">
        <v>0.57099999999999995</v>
      </c>
    </row>
    <row r="12" spans="2:25" ht="18.75" hidden="1">
      <c r="B12" s="434" t="s">
        <v>436</v>
      </c>
      <c r="C12" s="435">
        <v>51</v>
      </c>
      <c r="D12" s="435" t="s">
        <v>425</v>
      </c>
      <c r="E12" s="435">
        <v>4</v>
      </c>
      <c r="F12" s="435">
        <v>10</v>
      </c>
      <c r="G12" s="435">
        <v>6</v>
      </c>
      <c r="H12" s="435">
        <v>3</v>
      </c>
      <c r="I12" s="435">
        <v>2</v>
      </c>
      <c r="J12" s="435">
        <v>2</v>
      </c>
      <c r="K12" s="435">
        <v>0</v>
      </c>
      <c r="L12" s="435">
        <v>0</v>
      </c>
      <c r="M12" s="435">
        <v>0</v>
      </c>
      <c r="N12" s="435">
        <v>1</v>
      </c>
      <c r="O12" s="436">
        <v>0.33300000000000002</v>
      </c>
      <c r="P12" s="435">
        <v>4</v>
      </c>
      <c r="Q12" s="435">
        <v>1</v>
      </c>
      <c r="R12" s="435">
        <v>0</v>
      </c>
      <c r="S12" s="435">
        <v>3</v>
      </c>
      <c r="T12" s="435">
        <v>0</v>
      </c>
      <c r="U12" s="435">
        <v>0</v>
      </c>
      <c r="V12" s="436">
        <v>0.6</v>
      </c>
      <c r="W12" s="436">
        <v>0.33300000000000002</v>
      </c>
      <c r="X12" s="436">
        <v>0.93300000000000005</v>
      </c>
      <c r="Y12" s="436">
        <v>0.33300000000000002</v>
      </c>
    </row>
    <row r="13" spans="2:25" ht="18.75" hidden="1">
      <c r="B13" s="434" t="s">
        <v>1</v>
      </c>
      <c r="C13" s="435">
        <v>4</v>
      </c>
      <c r="D13" s="435" t="s">
        <v>414</v>
      </c>
      <c r="E13" s="435">
        <v>7</v>
      </c>
      <c r="F13" s="435">
        <v>22</v>
      </c>
      <c r="G13" s="435">
        <v>18</v>
      </c>
      <c r="H13" s="435">
        <v>7</v>
      </c>
      <c r="I13" s="435">
        <v>5</v>
      </c>
      <c r="J13" s="435">
        <v>2</v>
      </c>
      <c r="K13" s="435">
        <v>2</v>
      </c>
      <c r="L13" s="435">
        <v>0</v>
      </c>
      <c r="M13" s="435">
        <v>1</v>
      </c>
      <c r="N13" s="435">
        <v>7</v>
      </c>
      <c r="O13" s="436">
        <v>0.27800000000000002</v>
      </c>
      <c r="P13" s="435">
        <v>4</v>
      </c>
      <c r="Q13" s="435">
        <v>4</v>
      </c>
      <c r="R13" s="435">
        <v>0</v>
      </c>
      <c r="S13" s="435">
        <v>2</v>
      </c>
      <c r="T13" s="435">
        <v>0</v>
      </c>
      <c r="U13" s="435">
        <v>0</v>
      </c>
      <c r="V13" s="436">
        <v>0.40899999999999997</v>
      </c>
      <c r="W13" s="436">
        <v>0.55600000000000005</v>
      </c>
      <c r="X13" s="436">
        <v>0.96499999999999997</v>
      </c>
      <c r="Y13" s="436">
        <v>0.25</v>
      </c>
    </row>
    <row r="14" spans="2:25" ht="18.75" hidden="1">
      <c r="B14" s="434" t="s">
        <v>1</v>
      </c>
      <c r="C14" s="435">
        <v>30</v>
      </c>
      <c r="D14" s="435" t="s">
        <v>420</v>
      </c>
      <c r="E14" s="435">
        <v>6</v>
      </c>
      <c r="F14" s="435">
        <v>18</v>
      </c>
      <c r="G14" s="435">
        <v>10</v>
      </c>
      <c r="H14" s="435">
        <v>9</v>
      </c>
      <c r="I14" s="435">
        <v>2</v>
      </c>
      <c r="J14" s="435">
        <v>2</v>
      </c>
      <c r="K14" s="435">
        <v>0</v>
      </c>
      <c r="L14" s="435">
        <v>0</v>
      </c>
      <c r="M14" s="435">
        <v>0</v>
      </c>
      <c r="N14" s="435">
        <v>1</v>
      </c>
      <c r="O14" s="436">
        <v>0.2</v>
      </c>
      <c r="P14" s="435">
        <v>8</v>
      </c>
      <c r="Q14" s="435">
        <v>2</v>
      </c>
      <c r="R14" s="435">
        <v>0</v>
      </c>
      <c r="S14" s="435">
        <v>6</v>
      </c>
      <c r="T14" s="435">
        <v>0</v>
      </c>
      <c r="U14" s="435">
        <v>0</v>
      </c>
      <c r="V14" s="436">
        <v>0.55600000000000005</v>
      </c>
      <c r="W14" s="436">
        <v>0.2</v>
      </c>
      <c r="X14" s="436">
        <v>0.75600000000000001</v>
      </c>
      <c r="Y14" s="436">
        <v>0.5</v>
      </c>
    </row>
    <row r="15" spans="2:25" ht="18.75">
      <c r="B15" s="434" t="s">
        <v>410</v>
      </c>
      <c r="C15" s="435">
        <v>21</v>
      </c>
      <c r="D15" s="435" t="s">
        <v>365</v>
      </c>
      <c r="E15" s="435">
        <v>9</v>
      </c>
      <c r="F15" s="435">
        <v>41</v>
      </c>
      <c r="G15" s="435">
        <v>33</v>
      </c>
      <c r="H15" s="435">
        <v>14</v>
      </c>
      <c r="I15" s="435">
        <v>17</v>
      </c>
      <c r="J15" s="435">
        <v>10</v>
      </c>
      <c r="K15" s="435">
        <v>4</v>
      </c>
      <c r="L15" s="435">
        <v>0</v>
      </c>
      <c r="M15" s="435">
        <v>3</v>
      </c>
      <c r="N15" s="435">
        <v>22</v>
      </c>
      <c r="O15" s="436">
        <v>0.51500000000000001</v>
      </c>
      <c r="P15" s="435">
        <v>5</v>
      </c>
      <c r="Q15" s="435">
        <v>4</v>
      </c>
      <c r="R15" s="435">
        <v>1</v>
      </c>
      <c r="S15" s="435">
        <v>4</v>
      </c>
      <c r="T15" s="435">
        <v>2</v>
      </c>
      <c r="U15" s="435">
        <v>2</v>
      </c>
      <c r="V15" s="436">
        <v>0.56100000000000005</v>
      </c>
      <c r="W15" s="436">
        <v>0.90900000000000003</v>
      </c>
      <c r="X15" s="436">
        <v>1.47</v>
      </c>
      <c r="Y15" s="436">
        <v>0.5</v>
      </c>
    </row>
    <row r="16" spans="2:25" ht="18.75" hidden="1">
      <c r="B16" s="434" t="s">
        <v>429</v>
      </c>
      <c r="C16" s="435">
        <v>31</v>
      </c>
      <c r="D16" s="435" t="s">
        <v>450</v>
      </c>
      <c r="E16" s="435">
        <v>3</v>
      </c>
      <c r="F16" s="435">
        <v>8</v>
      </c>
      <c r="G16" s="435">
        <v>6</v>
      </c>
      <c r="H16" s="435">
        <v>1</v>
      </c>
      <c r="I16" s="435">
        <v>1</v>
      </c>
      <c r="J16" s="435">
        <v>1</v>
      </c>
      <c r="K16" s="435">
        <v>0</v>
      </c>
      <c r="L16" s="435">
        <v>0</v>
      </c>
      <c r="M16" s="435">
        <v>0</v>
      </c>
      <c r="N16" s="435">
        <v>1</v>
      </c>
      <c r="O16" s="436">
        <v>0.16700000000000001</v>
      </c>
      <c r="P16" s="435">
        <v>2</v>
      </c>
      <c r="Q16" s="435">
        <v>1</v>
      </c>
      <c r="R16" s="435">
        <v>0</v>
      </c>
      <c r="S16" s="435">
        <v>0</v>
      </c>
      <c r="T16" s="435">
        <v>0</v>
      </c>
      <c r="U16" s="435">
        <v>0</v>
      </c>
      <c r="V16" s="436">
        <v>0.375</v>
      </c>
      <c r="W16" s="436">
        <v>0.16700000000000001</v>
      </c>
      <c r="X16" s="436">
        <v>0.54200000000000004</v>
      </c>
      <c r="Y16" s="436">
        <v>0.25</v>
      </c>
    </row>
    <row r="17" spans="2:25" ht="18.75" hidden="1">
      <c r="B17" s="434" t="s">
        <v>429</v>
      </c>
      <c r="C17" s="435">
        <v>27</v>
      </c>
      <c r="D17" s="435" t="s">
        <v>415</v>
      </c>
      <c r="E17" s="435">
        <v>3</v>
      </c>
      <c r="F17" s="435">
        <v>10</v>
      </c>
      <c r="G17" s="435">
        <v>7</v>
      </c>
      <c r="H17" s="435">
        <v>3</v>
      </c>
      <c r="I17" s="435">
        <v>1</v>
      </c>
      <c r="J17" s="435">
        <v>0</v>
      </c>
      <c r="K17" s="435">
        <v>1</v>
      </c>
      <c r="L17" s="435">
        <v>0</v>
      </c>
      <c r="M17" s="435">
        <v>0</v>
      </c>
      <c r="N17" s="435">
        <v>0</v>
      </c>
      <c r="O17" s="436">
        <v>0.14299999999999999</v>
      </c>
      <c r="P17" s="435">
        <v>3</v>
      </c>
      <c r="Q17" s="435">
        <v>6</v>
      </c>
      <c r="R17" s="435">
        <v>0</v>
      </c>
      <c r="S17" s="435">
        <v>0</v>
      </c>
      <c r="T17" s="435">
        <v>0</v>
      </c>
      <c r="U17" s="435">
        <v>0</v>
      </c>
      <c r="V17" s="436">
        <v>0.4</v>
      </c>
      <c r="W17" s="436">
        <v>0.28599999999999998</v>
      </c>
      <c r="X17" s="436">
        <v>0.68600000000000005</v>
      </c>
      <c r="Y17" s="436">
        <v>0</v>
      </c>
    </row>
    <row r="18" spans="2:25" ht="18.75" hidden="1">
      <c r="B18" s="434" t="s">
        <v>1</v>
      </c>
      <c r="C18" s="435">
        <v>52</v>
      </c>
      <c r="D18" s="435" t="s">
        <v>418</v>
      </c>
      <c r="E18" s="435">
        <v>6</v>
      </c>
      <c r="F18" s="435">
        <v>20</v>
      </c>
      <c r="G18" s="435">
        <v>17</v>
      </c>
      <c r="H18" s="435">
        <v>3</v>
      </c>
      <c r="I18" s="435">
        <v>2</v>
      </c>
      <c r="J18" s="435">
        <v>2</v>
      </c>
      <c r="K18" s="435">
        <v>0</v>
      </c>
      <c r="L18" s="435">
        <v>0</v>
      </c>
      <c r="M18" s="435">
        <v>0</v>
      </c>
      <c r="N18" s="435">
        <v>1</v>
      </c>
      <c r="O18" s="436">
        <v>0.11799999999999999</v>
      </c>
      <c r="P18" s="435">
        <v>2</v>
      </c>
      <c r="Q18" s="435">
        <v>7</v>
      </c>
      <c r="R18" s="435">
        <v>1</v>
      </c>
      <c r="S18" s="435">
        <v>0</v>
      </c>
      <c r="T18" s="435">
        <v>0</v>
      </c>
      <c r="U18" s="435">
        <v>0</v>
      </c>
      <c r="V18" s="436">
        <v>0.25</v>
      </c>
      <c r="W18" s="436">
        <v>0.11799999999999999</v>
      </c>
      <c r="X18" s="436">
        <v>0.36799999999999999</v>
      </c>
      <c r="Y18" s="436">
        <v>0</v>
      </c>
    </row>
    <row r="19" spans="2:25" ht="18.75">
      <c r="B19" s="434" t="s">
        <v>411</v>
      </c>
      <c r="C19" s="435">
        <v>41</v>
      </c>
      <c r="D19" s="435" t="s">
        <v>369</v>
      </c>
      <c r="E19" s="435">
        <v>8</v>
      </c>
      <c r="F19" s="435">
        <v>39</v>
      </c>
      <c r="G19" s="435">
        <v>30</v>
      </c>
      <c r="H19" s="435">
        <v>18</v>
      </c>
      <c r="I19" s="435">
        <v>16</v>
      </c>
      <c r="J19" s="435">
        <v>11</v>
      </c>
      <c r="K19" s="435">
        <v>3</v>
      </c>
      <c r="L19" s="435">
        <v>0</v>
      </c>
      <c r="M19" s="435">
        <v>2</v>
      </c>
      <c r="N19" s="435">
        <v>23</v>
      </c>
      <c r="O19" s="436">
        <v>0.53300000000000003</v>
      </c>
      <c r="P19" s="435">
        <v>9</v>
      </c>
      <c r="Q19" s="435">
        <v>3</v>
      </c>
      <c r="R19" s="435">
        <v>0</v>
      </c>
      <c r="S19" s="435">
        <v>10</v>
      </c>
      <c r="T19" s="435">
        <v>0</v>
      </c>
      <c r="U19" s="435">
        <v>0</v>
      </c>
      <c r="V19" s="436">
        <v>0.64100000000000001</v>
      </c>
      <c r="W19" s="436">
        <v>0.83299999999999996</v>
      </c>
      <c r="X19" s="436">
        <v>1.474</v>
      </c>
      <c r="Y19" s="436">
        <v>0.58799999999999997</v>
      </c>
    </row>
    <row r="20" spans="2:25" ht="18.75">
      <c r="B20" s="434" t="s">
        <v>409</v>
      </c>
      <c r="C20" s="435">
        <v>7</v>
      </c>
      <c r="D20" s="435" t="s">
        <v>360</v>
      </c>
      <c r="E20" s="435">
        <v>8</v>
      </c>
      <c r="F20" s="435">
        <v>44</v>
      </c>
      <c r="G20" s="435">
        <v>33</v>
      </c>
      <c r="H20" s="435">
        <v>17</v>
      </c>
      <c r="I20" s="435">
        <v>16</v>
      </c>
      <c r="J20" s="435">
        <v>13</v>
      </c>
      <c r="K20" s="435">
        <v>2</v>
      </c>
      <c r="L20" s="435">
        <v>0</v>
      </c>
      <c r="M20" s="435">
        <v>1</v>
      </c>
      <c r="N20" s="435">
        <v>17</v>
      </c>
      <c r="O20" s="436">
        <v>0.48499999999999999</v>
      </c>
      <c r="P20" s="435">
        <v>11</v>
      </c>
      <c r="Q20" s="435">
        <v>1</v>
      </c>
      <c r="R20" s="435">
        <v>0</v>
      </c>
      <c r="S20" s="435">
        <v>15</v>
      </c>
      <c r="T20" s="435">
        <v>0</v>
      </c>
      <c r="U20" s="435">
        <v>0</v>
      </c>
      <c r="V20" s="436">
        <v>0.61399999999999999</v>
      </c>
      <c r="W20" s="436">
        <v>0.63600000000000001</v>
      </c>
      <c r="X20" s="436">
        <v>1.25</v>
      </c>
      <c r="Y20" s="436">
        <v>0.55000000000000004</v>
      </c>
    </row>
    <row r="21" spans="2:25" ht="18.75" hidden="1">
      <c r="B21" s="434" t="s">
        <v>1</v>
      </c>
      <c r="C21" s="435">
        <v>47</v>
      </c>
      <c r="D21" s="435" t="s">
        <v>460</v>
      </c>
      <c r="E21" s="435">
        <v>1</v>
      </c>
      <c r="F21" s="435">
        <v>4</v>
      </c>
      <c r="G21" s="435">
        <v>1</v>
      </c>
      <c r="H21" s="435">
        <v>1</v>
      </c>
      <c r="I21" s="435">
        <v>0</v>
      </c>
      <c r="J21" s="435">
        <v>0</v>
      </c>
      <c r="K21" s="435">
        <v>0</v>
      </c>
      <c r="L21" s="435">
        <v>0</v>
      </c>
      <c r="M21" s="435">
        <v>0</v>
      </c>
      <c r="N21" s="435">
        <v>0</v>
      </c>
      <c r="O21" s="436">
        <v>0</v>
      </c>
      <c r="P21" s="435">
        <v>3</v>
      </c>
      <c r="Q21" s="435">
        <v>0</v>
      </c>
      <c r="R21" s="435">
        <v>0</v>
      </c>
      <c r="S21" s="435">
        <v>1</v>
      </c>
      <c r="T21" s="435">
        <v>0</v>
      </c>
      <c r="U21" s="435">
        <v>0</v>
      </c>
      <c r="V21" s="436">
        <v>0.75</v>
      </c>
      <c r="W21" s="436">
        <v>0</v>
      </c>
      <c r="X21" s="436">
        <v>0.75</v>
      </c>
      <c r="Y21" s="436">
        <v>0</v>
      </c>
    </row>
    <row r="22" spans="2:25" ht="18.75" hidden="1">
      <c r="B22" s="434" t="s">
        <v>1</v>
      </c>
      <c r="C22" s="435">
        <v>11</v>
      </c>
      <c r="D22" s="435" t="s">
        <v>422</v>
      </c>
      <c r="E22" s="435">
        <v>3</v>
      </c>
      <c r="F22" s="435">
        <v>8</v>
      </c>
      <c r="G22" s="435">
        <v>7</v>
      </c>
      <c r="H22" s="435">
        <v>1</v>
      </c>
      <c r="I22" s="435">
        <v>0</v>
      </c>
      <c r="J22" s="435">
        <v>0</v>
      </c>
      <c r="K22" s="435">
        <v>0</v>
      </c>
      <c r="L22" s="435">
        <v>0</v>
      </c>
      <c r="M22" s="435">
        <v>0</v>
      </c>
      <c r="N22" s="435">
        <v>0</v>
      </c>
      <c r="O22" s="436">
        <v>0</v>
      </c>
      <c r="P22" s="435">
        <v>1</v>
      </c>
      <c r="Q22" s="435">
        <v>5</v>
      </c>
      <c r="R22" s="435">
        <v>0</v>
      </c>
      <c r="S22" s="435">
        <v>0</v>
      </c>
      <c r="T22" s="435">
        <v>0</v>
      </c>
      <c r="U22" s="435">
        <v>0</v>
      </c>
      <c r="V22" s="436">
        <v>0.125</v>
      </c>
      <c r="W22" s="436">
        <v>0</v>
      </c>
      <c r="X22" s="436">
        <v>0.125</v>
      </c>
      <c r="Y22" s="436">
        <v>0</v>
      </c>
    </row>
    <row r="23" spans="2:25" ht="18.75" hidden="1">
      <c r="B23" s="434" t="s">
        <v>436</v>
      </c>
      <c r="C23" s="435">
        <v>78</v>
      </c>
      <c r="D23" s="435" t="s">
        <v>423</v>
      </c>
      <c r="E23" s="435">
        <v>6</v>
      </c>
      <c r="F23" s="435">
        <v>12</v>
      </c>
      <c r="G23" s="435">
        <v>11</v>
      </c>
      <c r="H23" s="435">
        <v>3</v>
      </c>
      <c r="I23" s="435">
        <v>0</v>
      </c>
      <c r="J23" s="435">
        <v>0</v>
      </c>
      <c r="K23" s="435">
        <v>0</v>
      </c>
      <c r="L23" s="435">
        <v>0</v>
      </c>
      <c r="M23" s="435">
        <v>0</v>
      </c>
      <c r="N23" s="435">
        <v>0</v>
      </c>
      <c r="O23" s="436">
        <v>0</v>
      </c>
      <c r="P23" s="435">
        <v>1</v>
      </c>
      <c r="Q23" s="435">
        <v>3</v>
      </c>
      <c r="R23" s="435">
        <v>0</v>
      </c>
      <c r="S23" s="435">
        <v>2</v>
      </c>
      <c r="T23" s="435">
        <v>0</v>
      </c>
      <c r="U23" s="435">
        <v>0</v>
      </c>
      <c r="V23" s="436">
        <v>8.3000000000000004E-2</v>
      </c>
      <c r="W23" s="436">
        <v>0</v>
      </c>
      <c r="X23" s="436">
        <v>8.3000000000000004E-2</v>
      </c>
      <c r="Y23" s="436">
        <v>0</v>
      </c>
    </row>
    <row r="24" spans="2:25" ht="18.75" hidden="1">
      <c r="B24" s="434" t="s">
        <v>2</v>
      </c>
      <c r="C24" s="435">
        <v>8</v>
      </c>
      <c r="D24" s="435" t="s">
        <v>451</v>
      </c>
      <c r="E24" s="435">
        <v>1</v>
      </c>
      <c r="F24" s="435">
        <v>6</v>
      </c>
      <c r="G24" s="435">
        <v>5</v>
      </c>
      <c r="H24" s="435">
        <v>2</v>
      </c>
      <c r="I24" s="435">
        <v>3</v>
      </c>
      <c r="J24" s="435">
        <v>3</v>
      </c>
      <c r="K24" s="435">
        <v>0</v>
      </c>
      <c r="L24" s="435">
        <v>0</v>
      </c>
      <c r="M24" s="435">
        <v>0</v>
      </c>
      <c r="N24" s="435">
        <v>2</v>
      </c>
      <c r="O24" s="436">
        <v>0.6</v>
      </c>
      <c r="P24" s="435">
        <v>0</v>
      </c>
      <c r="Q24" s="435">
        <v>0</v>
      </c>
      <c r="R24" s="435">
        <v>1</v>
      </c>
      <c r="S24" s="435">
        <v>2</v>
      </c>
      <c r="T24" s="435">
        <v>1</v>
      </c>
      <c r="U24" s="435">
        <v>0</v>
      </c>
      <c r="V24" s="436">
        <v>0.66700000000000004</v>
      </c>
      <c r="W24" s="436">
        <v>0.6</v>
      </c>
      <c r="X24" s="436">
        <v>1.2669999999999999</v>
      </c>
      <c r="Y24" s="436">
        <v>0.5</v>
      </c>
    </row>
    <row r="25" spans="2:25" ht="18.75">
      <c r="B25" s="434" t="s">
        <v>431</v>
      </c>
      <c r="C25" s="435">
        <v>91</v>
      </c>
      <c r="D25" s="435" t="s">
        <v>387</v>
      </c>
      <c r="E25" s="435">
        <v>10</v>
      </c>
      <c r="F25" s="435">
        <v>41</v>
      </c>
      <c r="G25" s="435">
        <v>32</v>
      </c>
      <c r="H25" s="435">
        <v>11</v>
      </c>
      <c r="I25" s="435">
        <v>14</v>
      </c>
      <c r="J25" s="435">
        <v>12</v>
      </c>
      <c r="K25" s="435">
        <v>2</v>
      </c>
      <c r="L25" s="435">
        <v>0</v>
      </c>
      <c r="M25" s="435">
        <v>0</v>
      </c>
      <c r="N25" s="435">
        <v>7</v>
      </c>
      <c r="O25" s="436">
        <v>0.438</v>
      </c>
      <c r="P25" s="435">
        <v>8</v>
      </c>
      <c r="Q25" s="435">
        <v>5</v>
      </c>
      <c r="R25" s="435">
        <v>1</v>
      </c>
      <c r="S25" s="435">
        <v>8</v>
      </c>
      <c r="T25" s="435">
        <v>0</v>
      </c>
      <c r="U25" s="435">
        <v>0</v>
      </c>
      <c r="V25" s="436">
        <v>0.56100000000000005</v>
      </c>
      <c r="W25" s="436">
        <v>0.5</v>
      </c>
      <c r="X25" s="436">
        <v>1.0609999999999999</v>
      </c>
      <c r="Y25" s="436">
        <v>0.42899999999999999</v>
      </c>
    </row>
    <row r="26" spans="2:25" ht="18.75">
      <c r="B26" s="434" t="s">
        <v>1</v>
      </c>
      <c r="C26" s="435">
        <v>7</v>
      </c>
      <c r="D26" s="435" t="s">
        <v>412</v>
      </c>
      <c r="E26" s="435">
        <v>9</v>
      </c>
      <c r="F26" s="435">
        <v>32</v>
      </c>
      <c r="G26" s="435">
        <v>23</v>
      </c>
      <c r="H26" s="435">
        <v>11</v>
      </c>
      <c r="I26" s="435">
        <v>13</v>
      </c>
      <c r="J26" s="435">
        <v>8</v>
      </c>
      <c r="K26" s="435">
        <v>2</v>
      </c>
      <c r="L26" s="435">
        <v>0</v>
      </c>
      <c r="M26" s="435">
        <v>3</v>
      </c>
      <c r="N26" s="435">
        <v>15</v>
      </c>
      <c r="O26" s="436">
        <v>0.56499999999999995</v>
      </c>
      <c r="P26" s="435">
        <v>7</v>
      </c>
      <c r="Q26" s="435">
        <v>2</v>
      </c>
      <c r="R26" s="435">
        <v>1</v>
      </c>
      <c r="S26" s="435">
        <v>17</v>
      </c>
      <c r="T26" s="435">
        <v>1</v>
      </c>
      <c r="U26" s="435">
        <v>1</v>
      </c>
      <c r="V26" s="436">
        <v>0.65600000000000003</v>
      </c>
      <c r="W26" s="436">
        <v>1.0429999999999999</v>
      </c>
      <c r="X26" s="436">
        <v>1.7</v>
      </c>
      <c r="Y26" s="436">
        <v>0.54500000000000004</v>
      </c>
    </row>
    <row r="27" spans="2:25" ht="18.75">
      <c r="B27" s="434" t="s">
        <v>432</v>
      </c>
      <c r="C27" s="435">
        <v>24</v>
      </c>
      <c r="D27" s="435" t="s">
        <v>371</v>
      </c>
      <c r="E27" s="435">
        <v>8</v>
      </c>
      <c r="F27" s="435">
        <v>40</v>
      </c>
      <c r="G27" s="435">
        <v>26</v>
      </c>
      <c r="H27" s="435">
        <v>16</v>
      </c>
      <c r="I27" s="435">
        <v>12</v>
      </c>
      <c r="J27" s="435">
        <v>9</v>
      </c>
      <c r="K27" s="435">
        <v>2</v>
      </c>
      <c r="L27" s="435">
        <v>0</v>
      </c>
      <c r="M27" s="435">
        <v>1</v>
      </c>
      <c r="N27" s="435">
        <v>15</v>
      </c>
      <c r="O27" s="436">
        <v>0.46200000000000002</v>
      </c>
      <c r="P27" s="435">
        <v>11</v>
      </c>
      <c r="Q27" s="435">
        <v>4</v>
      </c>
      <c r="R27" s="435">
        <v>2</v>
      </c>
      <c r="S27" s="435">
        <v>6</v>
      </c>
      <c r="T27" s="435">
        <v>2</v>
      </c>
      <c r="U27" s="435">
        <v>1</v>
      </c>
      <c r="V27" s="436">
        <v>0.64100000000000001</v>
      </c>
      <c r="W27" s="436">
        <v>0.65400000000000003</v>
      </c>
      <c r="X27" s="436">
        <v>1.2949999999999999</v>
      </c>
      <c r="Y27" s="436">
        <v>0.58799999999999997</v>
      </c>
    </row>
    <row r="28" spans="2:25" ht="18.75">
      <c r="B28" s="434" t="s">
        <v>453</v>
      </c>
      <c r="C28" s="435">
        <v>4</v>
      </c>
      <c r="D28" s="435" t="s">
        <v>382</v>
      </c>
      <c r="E28" s="435">
        <v>9</v>
      </c>
      <c r="F28" s="435">
        <v>47</v>
      </c>
      <c r="G28" s="435">
        <v>32</v>
      </c>
      <c r="H28" s="435">
        <v>15</v>
      </c>
      <c r="I28" s="435">
        <v>12</v>
      </c>
      <c r="J28" s="435">
        <v>10</v>
      </c>
      <c r="K28" s="435">
        <v>2</v>
      </c>
      <c r="L28" s="435">
        <v>0</v>
      </c>
      <c r="M28" s="435">
        <v>0</v>
      </c>
      <c r="N28" s="435">
        <v>14</v>
      </c>
      <c r="O28" s="436">
        <v>0.375</v>
      </c>
      <c r="P28" s="435">
        <v>14</v>
      </c>
      <c r="Q28" s="435">
        <v>2</v>
      </c>
      <c r="R28" s="435">
        <v>0</v>
      </c>
      <c r="S28" s="435">
        <v>16</v>
      </c>
      <c r="T28" s="435">
        <v>0</v>
      </c>
      <c r="U28" s="435">
        <v>1</v>
      </c>
      <c r="V28" s="436">
        <v>0.55300000000000005</v>
      </c>
      <c r="W28" s="436">
        <v>0.438</v>
      </c>
      <c r="X28" s="436">
        <v>0.99099999999999999</v>
      </c>
      <c r="Y28" s="436">
        <v>0.4</v>
      </c>
    </row>
    <row r="29" spans="2:25" ht="18.75">
      <c r="B29" s="434" t="s">
        <v>444</v>
      </c>
      <c r="C29" s="435">
        <v>7</v>
      </c>
      <c r="D29" s="435" t="s">
        <v>390</v>
      </c>
      <c r="E29" s="435">
        <v>10</v>
      </c>
      <c r="F29" s="435">
        <v>40</v>
      </c>
      <c r="G29" s="435">
        <v>33</v>
      </c>
      <c r="H29" s="435">
        <v>15</v>
      </c>
      <c r="I29" s="435">
        <v>12</v>
      </c>
      <c r="J29" s="435">
        <v>11</v>
      </c>
      <c r="K29" s="435">
        <v>1</v>
      </c>
      <c r="L29" s="435">
        <v>0</v>
      </c>
      <c r="M29" s="435">
        <v>0</v>
      </c>
      <c r="N29" s="435">
        <v>6</v>
      </c>
      <c r="O29" s="436">
        <v>0.36399999999999999</v>
      </c>
      <c r="P29" s="435">
        <v>7</v>
      </c>
      <c r="Q29" s="435">
        <v>5</v>
      </c>
      <c r="R29" s="435">
        <v>0</v>
      </c>
      <c r="S29" s="435">
        <v>16</v>
      </c>
      <c r="T29" s="435">
        <v>0</v>
      </c>
      <c r="U29" s="435">
        <v>0</v>
      </c>
      <c r="V29" s="436">
        <v>0.47499999999999998</v>
      </c>
      <c r="W29" s="436">
        <v>0.39400000000000002</v>
      </c>
      <c r="X29" s="436">
        <v>0.86899999999999999</v>
      </c>
      <c r="Y29" s="436">
        <v>0.36799999999999999</v>
      </c>
    </row>
    <row r="30" spans="2:25" ht="18.75">
      <c r="B30" s="434" t="s">
        <v>5</v>
      </c>
      <c r="C30" s="435">
        <v>42</v>
      </c>
      <c r="D30" s="435" t="s">
        <v>374</v>
      </c>
      <c r="E30" s="435">
        <v>8</v>
      </c>
      <c r="F30" s="435">
        <v>39</v>
      </c>
      <c r="G30" s="435">
        <v>27</v>
      </c>
      <c r="H30" s="435">
        <v>13</v>
      </c>
      <c r="I30" s="435">
        <v>12</v>
      </c>
      <c r="J30" s="435">
        <v>8</v>
      </c>
      <c r="K30" s="435">
        <v>2</v>
      </c>
      <c r="L30" s="435">
        <v>1</v>
      </c>
      <c r="M30" s="435">
        <v>1</v>
      </c>
      <c r="N30" s="435">
        <v>10</v>
      </c>
      <c r="O30" s="436">
        <v>0.44400000000000001</v>
      </c>
      <c r="P30" s="435">
        <v>10</v>
      </c>
      <c r="Q30" s="435">
        <v>0</v>
      </c>
      <c r="R30" s="435">
        <v>2</v>
      </c>
      <c r="S30" s="435">
        <v>8</v>
      </c>
      <c r="T30" s="435">
        <v>0</v>
      </c>
      <c r="U30" s="435">
        <v>0</v>
      </c>
      <c r="V30" s="436">
        <v>0.61499999999999999</v>
      </c>
      <c r="W30" s="436">
        <v>0.70399999999999996</v>
      </c>
      <c r="X30" s="436">
        <v>1.319</v>
      </c>
      <c r="Y30" s="436">
        <v>0.23499999999999999</v>
      </c>
    </row>
    <row r="31" spans="2:25" ht="18.75" hidden="1">
      <c r="B31" s="434" t="s">
        <v>409</v>
      </c>
      <c r="C31" s="435">
        <v>0</v>
      </c>
      <c r="D31" s="435" t="s">
        <v>369</v>
      </c>
      <c r="E31" s="435">
        <v>1</v>
      </c>
      <c r="F31" s="435">
        <v>3</v>
      </c>
      <c r="G31" s="435">
        <v>3</v>
      </c>
      <c r="H31" s="435">
        <v>1</v>
      </c>
      <c r="I31" s="435">
        <v>1</v>
      </c>
      <c r="J31" s="435">
        <v>1</v>
      </c>
      <c r="K31" s="435">
        <v>0</v>
      </c>
      <c r="L31" s="435">
        <v>0</v>
      </c>
      <c r="M31" s="435">
        <v>0</v>
      </c>
      <c r="N31" s="435">
        <v>0</v>
      </c>
      <c r="O31" s="436">
        <v>0.33300000000000002</v>
      </c>
      <c r="P31" s="435">
        <v>0</v>
      </c>
      <c r="Q31" s="435">
        <v>1</v>
      </c>
      <c r="R31" s="435">
        <v>0</v>
      </c>
      <c r="S31" s="435">
        <v>1</v>
      </c>
      <c r="T31" s="435">
        <v>0</v>
      </c>
      <c r="U31" s="435">
        <v>0</v>
      </c>
      <c r="V31" s="436">
        <v>0.33300000000000002</v>
      </c>
      <c r="W31" s="436">
        <v>0.33300000000000002</v>
      </c>
      <c r="X31" s="436">
        <v>0.66700000000000004</v>
      </c>
      <c r="Y31" s="436">
        <v>0</v>
      </c>
    </row>
    <row r="32" spans="2:25" ht="18.75">
      <c r="B32" s="434" t="s">
        <v>410</v>
      </c>
      <c r="C32" s="435">
        <v>8</v>
      </c>
      <c r="D32" s="435" t="s">
        <v>363</v>
      </c>
      <c r="E32" s="435">
        <v>8</v>
      </c>
      <c r="F32" s="435">
        <v>36</v>
      </c>
      <c r="G32" s="435">
        <v>32</v>
      </c>
      <c r="H32" s="435">
        <v>11</v>
      </c>
      <c r="I32" s="435">
        <v>12</v>
      </c>
      <c r="J32" s="435">
        <v>11</v>
      </c>
      <c r="K32" s="435">
        <v>1</v>
      </c>
      <c r="L32" s="435">
        <v>0</v>
      </c>
      <c r="M32" s="435">
        <v>0</v>
      </c>
      <c r="N32" s="435">
        <v>8</v>
      </c>
      <c r="O32" s="436">
        <v>0.375</v>
      </c>
      <c r="P32" s="435">
        <v>3</v>
      </c>
      <c r="Q32" s="435">
        <v>1</v>
      </c>
      <c r="R32" s="435">
        <v>1</v>
      </c>
      <c r="S32" s="435">
        <v>10</v>
      </c>
      <c r="T32" s="435">
        <v>0</v>
      </c>
      <c r="U32" s="435">
        <v>0</v>
      </c>
      <c r="V32" s="436">
        <v>0.44400000000000001</v>
      </c>
      <c r="W32" s="436">
        <v>0.40600000000000003</v>
      </c>
      <c r="X32" s="436">
        <v>0.85099999999999998</v>
      </c>
      <c r="Y32" s="436">
        <v>0.35299999999999998</v>
      </c>
    </row>
    <row r="33" spans="2:25" ht="18.75" hidden="1">
      <c r="B33" s="434" t="s">
        <v>2</v>
      </c>
      <c r="C33" s="435">
        <v>0</v>
      </c>
      <c r="D33" s="435" t="s">
        <v>397</v>
      </c>
      <c r="E33" s="435">
        <v>3</v>
      </c>
      <c r="F33" s="435">
        <v>8</v>
      </c>
      <c r="G33" s="435">
        <v>7</v>
      </c>
      <c r="H33" s="435">
        <v>0</v>
      </c>
      <c r="I33" s="435">
        <v>2</v>
      </c>
      <c r="J33" s="435">
        <v>2</v>
      </c>
      <c r="K33" s="435">
        <v>0</v>
      </c>
      <c r="L33" s="435">
        <v>0</v>
      </c>
      <c r="M33" s="435">
        <v>0</v>
      </c>
      <c r="N33" s="435">
        <v>1</v>
      </c>
      <c r="O33" s="436">
        <v>0.28599999999999998</v>
      </c>
      <c r="P33" s="435">
        <v>1</v>
      </c>
      <c r="Q33" s="435">
        <v>2</v>
      </c>
      <c r="R33" s="435">
        <v>0</v>
      </c>
      <c r="S33" s="435">
        <v>1</v>
      </c>
      <c r="T33" s="435">
        <v>0</v>
      </c>
      <c r="U33" s="435">
        <v>0</v>
      </c>
      <c r="V33" s="436">
        <v>0.375</v>
      </c>
      <c r="W33" s="436">
        <v>0.28599999999999998</v>
      </c>
      <c r="X33" s="436">
        <v>0.66100000000000003</v>
      </c>
      <c r="Y33" s="436">
        <v>0.33300000000000002</v>
      </c>
    </row>
    <row r="34" spans="2:25" ht="18.75">
      <c r="B34" s="434" t="s">
        <v>5</v>
      </c>
      <c r="C34" s="435">
        <v>29</v>
      </c>
      <c r="D34" s="435" t="s">
        <v>373</v>
      </c>
      <c r="E34" s="435">
        <v>7</v>
      </c>
      <c r="F34" s="435">
        <v>34</v>
      </c>
      <c r="G34" s="435">
        <v>30</v>
      </c>
      <c r="H34" s="435">
        <v>9</v>
      </c>
      <c r="I34" s="435">
        <v>12</v>
      </c>
      <c r="J34" s="435">
        <v>9</v>
      </c>
      <c r="K34" s="435">
        <v>3</v>
      </c>
      <c r="L34" s="435">
        <v>0</v>
      </c>
      <c r="M34" s="435">
        <v>0</v>
      </c>
      <c r="N34" s="435">
        <v>10</v>
      </c>
      <c r="O34" s="436">
        <v>0.4</v>
      </c>
      <c r="P34" s="435">
        <v>2</v>
      </c>
      <c r="Q34" s="435">
        <v>3</v>
      </c>
      <c r="R34" s="435">
        <v>1</v>
      </c>
      <c r="S34" s="435">
        <v>5</v>
      </c>
      <c r="T34" s="435">
        <v>0</v>
      </c>
      <c r="U34" s="435">
        <v>1</v>
      </c>
      <c r="V34" s="436">
        <v>0.441</v>
      </c>
      <c r="W34" s="436">
        <v>0.5</v>
      </c>
      <c r="X34" s="436">
        <v>0.94099999999999995</v>
      </c>
      <c r="Y34" s="436">
        <v>0.41199999999999998</v>
      </c>
    </row>
    <row r="35" spans="2:25" ht="18.75">
      <c r="B35" s="434" t="s">
        <v>5</v>
      </c>
      <c r="C35" s="435">
        <v>9</v>
      </c>
      <c r="D35" s="435" t="s">
        <v>377</v>
      </c>
      <c r="E35" s="435">
        <v>6</v>
      </c>
      <c r="F35" s="435">
        <v>32</v>
      </c>
      <c r="G35" s="435">
        <v>28</v>
      </c>
      <c r="H35" s="435">
        <v>9</v>
      </c>
      <c r="I35" s="435">
        <v>12</v>
      </c>
      <c r="J35" s="435">
        <v>11</v>
      </c>
      <c r="K35" s="435">
        <v>0</v>
      </c>
      <c r="L35" s="435">
        <v>0</v>
      </c>
      <c r="M35" s="435">
        <v>0</v>
      </c>
      <c r="N35" s="435">
        <v>6</v>
      </c>
      <c r="O35" s="436">
        <v>0.42899999999999999</v>
      </c>
      <c r="P35" s="435">
        <v>4</v>
      </c>
      <c r="Q35" s="435">
        <v>3</v>
      </c>
      <c r="R35" s="435">
        <v>0</v>
      </c>
      <c r="S35" s="435">
        <v>6</v>
      </c>
      <c r="T35" s="435">
        <v>0</v>
      </c>
      <c r="U35" s="435">
        <v>0</v>
      </c>
      <c r="V35" s="436">
        <v>0.5</v>
      </c>
      <c r="W35" s="436">
        <v>0.42899999999999999</v>
      </c>
      <c r="X35" s="436">
        <v>0.92900000000000005</v>
      </c>
      <c r="Y35" s="436">
        <v>0.33300000000000002</v>
      </c>
    </row>
    <row r="36" spans="2:25" ht="18.75" hidden="1">
      <c r="B36" s="434" t="s">
        <v>430</v>
      </c>
      <c r="C36" s="435">
        <v>21</v>
      </c>
      <c r="D36" s="435" t="s">
        <v>381</v>
      </c>
      <c r="E36" s="435">
        <v>4</v>
      </c>
      <c r="F36" s="435">
        <v>19</v>
      </c>
      <c r="G36" s="435">
        <v>15</v>
      </c>
      <c r="H36" s="435">
        <v>4</v>
      </c>
      <c r="I36" s="435">
        <v>3</v>
      </c>
      <c r="J36" s="435">
        <v>3</v>
      </c>
      <c r="K36" s="435">
        <v>0</v>
      </c>
      <c r="L36" s="435">
        <v>0</v>
      </c>
      <c r="M36" s="435">
        <v>0</v>
      </c>
      <c r="N36" s="435">
        <v>3</v>
      </c>
      <c r="O36" s="436">
        <v>0.2</v>
      </c>
      <c r="P36" s="435">
        <v>3</v>
      </c>
      <c r="Q36" s="435">
        <v>7</v>
      </c>
      <c r="R36" s="435">
        <v>1</v>
      </c>
      <c r="S36" s="435">
        <v>5</v>
      </c>
      <c r="T36" s="435">
        <v>0</v>
      </c>
      <c r="U36" s="435">
        <v>0</v>
      </c>
      <c r="V36" s="436">
        <v>0.36799999999999999</v>
      </c>
      <c r="W36" s="436">
        <v>0.2</v>
      </c>
      <c r="X36" s="436">
        <v>0.56799999999999995</v>
      </c>
      <c r="Y36" s="436">
        <v>0.2</v>
      </c>
    </row>
    <row r="37" spans="2:25" ht="18.75">
      <c r="B37" s="434" t="s">
        <v>5</v>
      </c>
      <c r="C37" s="435">
        <v>87</v>
      </c>
      <c r="D37" s="435" t="s">
        <v>404</v>
      </c>
      <c r="E37" s="435">
        <v>8</v>
      </c>
      <c r="F37" s="435">
        <v>39</v>
      </c>
      <c r="G37" s="435">
        <v>31</v>
      </c>
      <c r="H37" s="435">
        <v>15</v>
      </c>
      <c r="I37" s="435">
        <v>10</v>
      </c>
      <c r="J37" s="435">
        <v>6</v>
      </c>
      <c r="K37" s="435">
        <v>2</v>
      </c>
      <c r="L37" s="435">
        <v>0</v>
      </c>
      <c r="M37" s="435">
        <v>2</v>
      </c>
      <c r="N37" s="435">
        <v>10</v>
      </c>
      <c r="O37" s="436">
        <v>0.32300000000000001</v>
      </c>
      <c r="P37" s="435">
        <v>6</v>
      </c>
      <c r="Q37" s="435">
        <v>5</v>
      </c>
      <c r="R37" s="435">
        <v>2</v>
      </c>
      <c r="S37" s="435">
        <v>8</v>
      </c>
      <c r="T37" s="435">
        <v>0</v>
      </c>
      <c r="U37" s="435">
        <v>0</v>
      </c>
      <c r="V37" s="436">
        <v>0.46200000000000002</v>
      </c>
      <c r="W37" s="436">
        <v>0.58099999999999996</v>
      </c>
      <c r="X37" s="436">
        <v>1.042</v>
      </c>
      <c r="Y37" s="436">
        <v>0.35299999999999998</v>
      </c>
    </row>
    <row r="38" spans="2:25" ht="18.75">
      <c r="B38" s="434" t="s">
        <v>5</v>
      </c>
      <c r="C38" s="435">
        <v>24</v>
      </c>
      <c r="D38" s="435" t="s">
        <v>376</v>
      </c>
      <c r="E38" s="435">
        <v>7</v>
      </c>
      <c r="F38" s="435">
        <v>33</v>
      </c>
      <c r="G38" s="435">
        <v>25</v>
      </c>
      <c r="H38" s="435">
        <v>12</v>
      </c>
      <c r="I38" s="435">
        <v>10</v>
      </c>
      <c r="J38" s="435">
        <v>8</v>
      </c>
      <c r="K38" s="435">
        <v>1</v>
      </c>
      <c r="L38" s="435">
        <v>0</v>
      </c>
      <c r="M38" s="435">
        <v>1</v>
      </c>
      <c r="N38" s="435">
        <v>12</v>
      </c>
      <c r="O38" s="436">
        <v>0.4</v>
      </c>
      <c r="P38" s="435">
        <v>6</v>
      </c>
      <c r="Q38" s="435">
        <v>4</v>
      </c>
      <c r="R38" s="435">
        <v>1</v>
      </c>
      <c r="S38" s="435">
        <v>4</v>
      </c>
      <c r="T38" s="435">
        <v>0</v>
      </c>
      <c r="U38" s="435">
        <v>1</v>
      </c>
      <c r="V38" s="436">
        <v>0.51500000000000001</v>
      </c>
      <c r="W38" s="436">
        <v>0.56000000000000005</v>
      </c>
      <c r="X38" s="436">
        <v>1.075</v>
      </c>
      <c r="Y38" s="436">
        <v>0.38500000000000001</v>
      </c>
    </row>
    <row r="39" spans="2:25" ht="18.75" hidden="1">
      <c r="B39" s="434" t="s">
        <v>430</v>
      </c>
      <c r="C39" s="435">
        <v>49</v>
      </c>
      <c r="D39" s="435" t="s">
        <v>446</v>
      </c>
      <c r="E39" s="435">
        <v>4</v>
      </c>
      <c r="F39" s="435">
        <v>17</v>
      </c>
      <c r="G39" s="435">
        <v>13</v>
      </c>
      <c r="H39" s="435">
        <v>2</v>
      </c>
      <c r="I39" s="435">
        <v>1</v>
      </c>
      <c r="J39" s="435">
        <v>1</v>
      </c>
      <c r="K39" s="435">
        <v>0</v>
      </c>
      <c r="L39" s="435">
        <v>0</v>
      </c>
      <c r="M39" s="435">
        <v>0</v>
      </c>
      <c r="N39" s="435">
        <v>2</v>
      </c>
      <c r="O39" s="436">
        <v>7.6999999999999999E-2</v>
      </c>
      <c r="P39" s="435">
        <v>4</v>
      </c>
      <c r="Q39" s="435">
        <v>8</v>
      </c>
      <c r="R39" s="435">
        <v>0</v>
      </c>
      <c r="S39" s="435">
        <v>1</v>
      </c>
      <c r="T39" s="435">
        <v>0</v>
      </c>
      <c r="U39" s="435">
        <v>0</v>
      </c>
      <c r="V39" s="436">
        <v>0.29399999999999998</v>
      </c>
      <c r="W39" s="436">
        <v>7.6999999999999999E-2</v>
      </c>
      <c r="X39" s="436">
        <v>0.371</v>
      </c>
      <c r="Y39" s="436">
        <v>0</v>
      </c>
    </row>
    <row r="40" spans="2:25" ht="18.75" hidden="1">
      <c r="B40" s="434" t="s">
        <v>470</v>
      </c>
      <c r="C40" s="435">
        <v>0</v>
      </c>
      <c r="D40" s="435" t="s">
        <v>468</v>
      </c>
      <c r="E40" s="435">
        <v>1</v>
      </c>
      <c r="F40" s="435">
        <v>4</v>
      </c>
      <c r="G40" s="435">
        <v>4</v>
      </c>
      <c r="H40" s="435">
        <v>0</v>
      </c>
      <c r="I40" s="435">
        <v>0</v>
      </c>
      <c r="J40" s="435">
        <v>0</v>
      </c>
      <c r="K40" s="435">
        <v>0</v>
      </c>
      <c r="L40" s="435">
        <v>0</v>
      </c>
      <c r="M40" s="435">
        <v>0</v>
      </c>
      <c r="N40" s="435">
        <v>0</v>
      </c>
      <c r="O40" s="436">
        <v>0</v>
      </c>
      <c r="P40" s="435">
        <v>0</v>
      </c>
      <c r="Q40" s="435">
        <v>2</v>
      </c>
      <c r="R40" s="435">
        <v>0</v>
      </c>
      <c r="S40" s="435">
        <v>0</v>
      </c>
      <c r="T40" s="435">
        <v>0</v>
      </c>
      <c r="U40" s="435">
        <v>0</v>
      </c>
      <c r="V40" s="436">
        <v>0</v>
      </c>
      <c r="W40" s="436">
        <v>0</v>
      </c>
      <c r="X40" s="436">
        <v>0</v>
      </c>
      <c r="Y40" s="436">
        <v>0</v>
      </c>
    </row>
    <row r="41" spans="2:25" ht="18.75" hidden="1">
      <c r="B41" s="434" t="s">
        <v>409</v>
      </c>
      <c r="C41" s="435">
        <v>69</v>
      </c>
      <c r="D41" s="435" t="s">
        <v>434</v>
      </c>
      <c r="E41" s="435">
        <v>1</v>
      </c>
      <c r="F41" s="435">
        <v>1</v>
      </c>
      <c r="G41" s="435">
        <v>1</v>
      </c>
      <c r="H41" s="435">
        <v>0</v>
      </c>
      <c r="I41" s="435">
        <v>0</v>
      </c>
      <c r="J41" s="435">
        <v>0</v>
      </c>
      <c r="K41" s="435">
        <v>0</v>
      </c>
      <c r="L41" s="435">
        <v>0</v>
      </c>
      <c r="M41" s="435">
        <v>0</v>
      </c>
      <c r="N41" s="435">
        <v>0</v>
      </c>
      <c r="O41" s="436">
        <v>0</v>
      </c>
      <c r="P41" s="435">
        <v>0</v>
      </c>
      <c r="Q41" s="435">
        <v>0</v>
      </c>
      <c r="R41" s="435">
        <v>0</v>
      </c>
      <c r="S41" s="435">
        <v>0</v>
      </c>
      <c r="T41" s="435">
        <v>0</v>
      </c>
      <c r="U41" s="435">
        <v>0</v>
      </c>
      <c r="V41" s="436">
        <v>0</v>
      </c>
      <c r="W41" s="436">
        <v>0</v>
      </c>
      <c r="X41" s="436">
        <v>0</v>
      </c>
      <c r="Y41" s="436">
        <v>0</v>
      </c>
    </row>
    <row r="42" spans="2:25" ht="18.75" hidden="1">
      <c r="B42" s="434" t="s">
        <v>410</v>
      </c>
      <c r="C42" s="435">
        <v>18</v>
      </c>
      <c r="D42" s="435" t="s">
        <v>368</v>
      </c>
      <c r="E42" s="435">
        <v>4</v>
      </c>
      <c r="F42" s="435">
        <v>9</v>
      </c>
      <c r="G42" s="435">
        <v>5</v>
      </c>
      <c r="H42" s="435">
        <v>3</v>
      </c>
      <c r="I42" s="435">
        <v>3</v>
      </c>
      <c r="J42" s="435">
        <v>2</v>
      </c>
      <c r="K42" s="435">
        <v>1</v>
      </c>
      <c r="L42" s="435">
        <v>0</v>
      </c>
      <c r="M42" s="435">
        <v>0</v>
      </c>
      <c r="N42" s="435">
        <v>0</v>
      </c>
      <c r="O42" s="436">
        <v>0.6</v>
      </c>
      <c r="P42" s="435">
        <v>3</v>
      </c>
      <c r="Q42" s="435">
        <v>0</v>
      </c>
      <c r="R42" s="435">
        <v>1</v>
      </c>
      <c r="S42" s="435">
        <v>2</v>
      </c>
      <c r="T42" s="435">
        <v>0</v>
      </c>
      <c r="U42" s="435">
        <v>0</v>
      </c>
      <c r="V42" s="436">
        <v>0.77800000000000002</v>
      </c>
      <c r="W42" s="436">
        <v>0.8</v>
      </c>
      <c r="X42" s="436">
        <v>1.5780000000000001</v>
      </c>
      <c r="Y42" s="436">
        <v>0</v>
      </c>
    </row>
    <row r="43" spans="2:25" ht="18.75">
      <c r="B43" s="434" t="s">
        <v>5</v>
      </c>
      <c r="C43" s="435">
        <v>10</v>
      </c>
      <c r="D43" s="435" t="s">
        <v>405</v>
      </c>
      <c r="E43" s="435">
        <v>7</v>
      </c>
      <c r="F43" s="435">
        <v>42</v>
      </c>
      <c r="G43" s="435">
        <v>37</v>
      </c>
      <c r="H43" s="435">
        <v>12</v>
      </c>
      <c r="I43" s="435">
        <v>10</v>
      </c>
      <c r="J43" s="435">
        <v>7</v>
      </c>
      <c r="K43" s="435">
        <v>3</v>
      </c>
      <c r="L43" s="435">
        <v>0</v>
      </c>
      <c r="M43" s="435">
        <v>0</v>
      </c>
      <c r="N43" s="435">
        <v>12</v>
      </c>
      <c r="O43" s="436">
        <v>0.27</v>
      </c>
      <c r="P43" s="435">
        <v>5</v>
      </c>
      <c r="Q43" s="435">
        <v>2</v>
      </c>
      <c r="R43" s="435">
        <v>0</v>
      </c>
      <c r="S43" s="435">
        <v>7</v>
      </c>
      <c r="T43" s="435">
        <v>0</v>
      </c>
      <c r="U43" s="435">
        <v>0</v>
      </c>
      <c r="V43" s="436">
        <v>0.35699999999999998</v>
      </c>
      <c r="W43" s="436">
        <v>0.35099999999999998</v>
      </c>
      <c r="X43" s="436">
        <v>0.70799999999999996</v>
      </c>
      <c r="Y43" s="436">
        <v>0.36399999999999999</v>
      </c>
    </row>
    <row r="44" spans="2:25" ht="18.75">
      <c r="B44" s="434" t="s">
        <v>5</v>
      </c>
      <c r="C44" s="435">
        <v>12</v>
      </c>
      <c r="D44" s="435" t="s">
        <v>403</v>
      </c>
      <c r="E44" s="435">
        <v>8</v>
      </c>
      <c r="F44" s="435">
        <v>36</v>
      </c>
      <c r="G44" s="435">
        <v>28</v>
      </c>
      <c r="H44" s="435">
        <v>10</v>
      </c>
      <c r="I44" s="435">
        <v>10</v>
      </c>
      <c r="J44" s="435">
        <v>5</v>
      </c>
      <c r="K44" s="435">
        <v>4</v>
      </c>
      <c r="L44" s="435">
        <v>0</v>
      </c>
      <c r="M44" s="435">
        <v>1</v>
      </c>
      <c r="N44" s="435">
        <v>18</v>
      </c>
      <c r="O44" s="436">
        <v>0.35699999999999998</v>
      </c>
      <c r="P44" s="435">
        <v>6</v>
      </c>
      <c r="Q44" s="435">
        <v>7</v>
      </c>
      <c r="R44" s="435">
        <v>0</v>
      </c>
      <c r="S44" s="435">
        <v>2</v>
      </c>
      <c r="T44" s="435">
        <v>0</v>
      </c>
      <c r="U44" s="435">
        <v>2</v>
      </c>
      <c r="V44" s="436">
        <v>0.44400000000000001</v>
      </c>
      <c r="W44" s="436">
        <v>0.60699999999999998</v>
      </c>
      <c r="X44" s="436">
        <v>1.052</v>
      </c>
      <c r="Y44" s="436">
        <v>0.41199999999999998</v>
      </c>
    </row>
    <row r="45" spans="2:25" ht="18.75">
      <c r="B45" s="434" t="s">
        <v>411</v>
      </c>
      <c r="C45" s="435">
        <v>7</v>
      </c>
      <c r="D45" s="435" t="s">
        <v>399</v>
      </c>
      <c r="E45" s="435">
        <v>8</v>
      </c>
      <c r="F45" s="435">
        <v>40</v>
      </c>
      <c r="G45" s="435">
        <v>25</v>
      </c>
      <c r="H45" s="435">
        <v>14</v>
      </c>
      <c r="I45" s="435">
        <v>9</v>
      </c>
      <c r="J45" s="435">
        <v>8</v>
      </c>
      <c r="K45" s="435">
        <v>1</v>
      </c>
      <c r="L45" s="435">
        <v>0</v>
      </c>
      <c r="M45" s="435">
        <v>0</v>
      </c>
      <c r="N45" s="435">
        <v>4</v>
      </c>
      <c r="O45" s="436">
        <v>0.36</v>
      </c>
      <c r="P45" s="435">
        <v>10</v>
      </c>
      <c r="Q45" s="435">
        <v>1</v>
      </c>
      <c r="R45" s="435">
        <v>4</v>
      </c>
      <c r="S45" s="435">
        <v>16</v>
      </c>
      <c r="T45" s="435">
        <v>0</v>
      </c>
      <c r="U45" s="435">
        <v>1</v>
      </c>
      <c r="V45" s="436">
        <v>0.57499999999999996</v>
      </c>
      <c r="W45" s="436">
        <v>0.4</v>
      </c>
      <c r="X45" s="436">
        <v>0.97499999999999998</v>
      </c>
      <c r="Y45" s="436">
        <v>0.2</v>
      </c>
    </row>
    <row r="46" spans="2:25" ht="18.75">
      <c r="B46" s="434" t="s">
        <v>5</v>
      </c>
      <c r="C46" s="435">
        <v>44</v>
      </c>
      <c r="D46" s="435" t="s">
        <v>407</v>
      </c>
      <c r="E46" s="435">
        <v>8</v>
      </c>
      <c r="F46" s="435">
        <v>34</v>
      </c>
      <c r="G46" s="435">
        <v>23</v>
      </c>
      <c r="H46" s="435">
        <v>12</v>
      </c>
      <c r="I46" s="435">
        <v>9</v>
      </c>
      <c r="J46" s="435">
        <v>9</v>
      </c>
      <c r="K46" s="435">
        <v>0</v>
      </c>
      <c r="L46" s="435">
        <v>0</v>
      </c>
      <c r="M46" s="435">
        <v>0</v>
      </c>
      <c r="N46" s="435">
        <v>5</v>
      </c>
      <c r="O46" s="436">
        <v>0.39100000000000001</v>
      </c>
      <c r="P46" s="435">
        <v>10</v>
      </c>
      <c r="Q46" s="435">
        <v>4</v>
      </c>
      <c r="R46" s="435">
        <v>1</v>
      </c>
      <c r="S46" s="435">
        <v>1</v>
      </c>
      <c r="T46" s="435">
        <v>1</v>
      </c>
      <c r="U46" s="435">
        <v>0</v>
      </c>
      <c r="V46" s="436">
        <v>0.58799999999999997</v>
      </c>
      <c r="W46" s="436">
        <v>0.39100000000000001</v>
      </c>
      <c r="X46" s="436">
        <v>0.98</v>
      </c>
      <c r="Y46" s="436">
        <v>0.36399999999999999</v>
      </c>
    </row>
    <row r="47" spans="2:25" ht="18.75">
      <c r="B47" s="434" t="s">
        <v>3</v>
      </c>
      <c r="C47" s="435">
        <v>4</v>
      </c>
      <c r="D47" s="435" t="s">
        <v>366</v>
      </c>
      <c r="E47" s="435">
        <v>7</v>
      </c>
      <c r="F47" s="435">
        <v>32</v>
      </c>
      <c r="G47" s="435">
        <v>26</v>
      </c>
      <c r="H47" s="435">
        <v>11</v>
      </c>
      <c r="I47" s="435">
        <v>9</v>
      </c>
      <c r="J47" s="435">
        <v>9</v>
      </c>
      <c r="K47" s="435">
        <v>0</v>
      </c>
      <c r="L47" s="435">
        <v>0</v>
      </c>
      <c r="M47" s="435">
        <v>0</v>
      </c>
      <c r="N47" s="435">
        <v>7</v>
      </c>
      <c r="O47" s="436">
        <v>0.34599999999999997</v>
      </c>
      <c r="P47" s="435">
        <v>6</v>
      </c>
      <c r="Q47" s="435">
        <v>2</v>
      </c>
      <c r="R47" s="435">
        <v>0</v>
      </c>
      <c r="S47" s="435">
        <v>9</v>
      </c>
      <c r="T47" s="435">
        <v>0</v>
      </c>
      <c r="U47" s="435">
        <v>0</v>
      </c>
      <c r="V47" s="436">
        <v>0.46899999999999997</v>
      </c>
      <c r="W47" s="436">
        <v>0.34599999999999997</v>
      </c>
      <c r="X47" s="436">
        <v>0.81499999999999995</v>
      </c>
      <c r="Y47" s="436">
        <v>0.38900000000000001</v>
      </c>
    </row>
    <row r="48" spans="2:25" ht="18.75">
      <c r="B48" s="434" t="s">
        <v>430</v>
      </c>
      <c r="C48" s="435">
        <v>13</v>
      </c>
      <c r="D48" s="435" t="s">
        <v>380</v>
      </c>
      <c r="E48" s="435">
        <v>4</v>
      </c>
      <c r="F48" s="435">
        <v>24</v>
      </c>
      <c r="G48" s="435">
        <v>21</v>
      </c>
      <c r="H48" s="435">
        <v>10</v>
      </c>
      <c r="I48" s="435">
        <v>9</v>
      </c>
      <c r="J48" s="435">
        <v>6</v>
      </c>
      <c r="K48" s="435">
        <v>2</v>
      </c>
      <c r="L48" s="435">
        <v>0</v>
      </c>
      <c r="M48" s="435">
        <v>1</v>
      </c>
      <c r="N48" s="435">
        <v>13</v>
      </c>
      <c r="O48" s="436">
        <v>0.42899999999999999</v>
      </c>
      <c r="P48" s="435">
        <v>2</v>
      </c>
      <c r="Q48" s="435">
        <v>2</v>
      </c>
      <c r="R48" s="435">
        <v>0</v>
      </c>
      <c r="S48" s="435">
        <v>3</v>
      </c>
      <c r="T48" s="435">
        <v>0</v>
      </c>
      <c r="U48" s="435">
        <v>1</v>
      </c>
      <c r="V48" s="436">
        <v>0.45800000000000002</v>
      </c>
      <c r="W48" s="436">
        <v>0.66700000000000004</v>
      </c>
      <c r="X48" s="436">
        <v>1.125</v>
      </c>
      <c r="Y48" s="436">
        <v>0.47099999999999997</v>
      </c>
    </row>
    <row r="49" spans="2:25" ht="18.75">
      <c r="B49" s="434" t="s">
        <v>1</v>
      </c>
      <c r="C49" s="435">
        <v>33</v>
      </c>
      <c r="D49" s="435" t="s">
        <v>421</v>
      </c>
      <c r="E49" s="435">
        <v>8</v>
      </c>
      <c r="F49" s="435">
        <v>31</v>
      </c>
      <c r="G49" s="435">
        <v>24</v>
      </c>
      <c r="H49" s="435">
        <v>7</v>
      </c>
      <c r="I49" s="435">
        <v>9</v>
      </c>
      <c r="J49" s="435">
        <v>7</v>
      </c>
      <c r="K49" s="435">
        <v>2</v>
      </c>
      <c r="L49" s="435">
        <v>0</v>
      </c>
      <c r="M49" s="435">
        <v>0</v>
      </c>
      <c r="N49" s="435">
        <v>11</v>
      </c>
      <c r="O49" s="436">
        <v>0.375</v>
      </c>
      <c r="P49" s="435">
        <v>6</v>
      </c>
      <c r="Q49" s="435">
        <v>5</v>
      </c>
      <c r="R49" s="435">
        <v>0</v>
      </c>
      <c r="S49" s="435">
        <v>7</v>
      </c>
      <c r="T49" s="435">
        <v>0</v>
      </c>
      <c r="U49" s="435">
        <v>1</v>
      </c>
      <c r="V49" s="436">
        <v>0.48399999999999999</v>
      </c>
      <c r="W49" s="436">
        <v>0.45800000000000002</v>
      </c>
      <c r="X49" s="436">
        <v>0.94199999999999995</v>
      </c>
      <c r="Y49" s="436">
        <v>0.41699999999999998</v>
      </c>
    </row>
    <row r="50" spans="2:25" ht="18.75">
      <c r="B50" s="434" t="s">
        <v>409</v>
      </c>
      <c r="C50" s="435">
        <v>25</v>
      </c>
      <c r="D50" s="435" t="s">
        <v>379</v>
      </c>
      <c r="E50" s="435">
        <v>5</v>
      </c>
      <c r="F50" s="435">
        <v>27</v>
      </c>
      <c r="G50" s="435">
        <v>23</v>
      </c>
      <c r="H50" s="435">
        <v>6</v>
      </c>
      <c r="I50" s="435">
        <v>9</v>
      </c>
      <c r="J50" s="435">
        <v>8</v>
      </c>
      <c r="K50" s="435">
        <v>1</v>
      </c>
      <c r="L50" s="435">
        <v>0</v>
      </c>
      <c r="M50" s="435">
        <v>0</v>
      </c>
      <c r="N50" s="435">
        <v>5</v>
      </c>
      <c r="O50" s="436">
        <v>0.39100000000000001</v>
      </c>
      <c r="P50" s="435">
        <v>2</v>
      </c>
      <c r="Q50" s="435">
        <v>3</v>
      </c>
      <c r="R50" s="435">
        <v>1</v>
      </c>
      <c r="S50" s="435">
        <v>4</v>
      </c>
      <c r="T50" s="435">
        <v>0</v>
      </c>
      <c r="U50" s="435">
        <v>1</v>
      </c>
      <c r="V50" s="436">
        <v>0.44400000000000001</v>
      </c>
      <c r="W50" s="436">
        <v>0.435</v>
      </c>
      <c r="X50" s="436">
        <v>0.879</v>
      </c>
      <c r="Y50" s="436">
        <v>0.23499999999999999</v>
      </c>
    </row>
    <row r="51" spans="2:25" ht="18.75">
      <c r="B51" s="434" t="s">
        <v>430</v>
      </c>
      <c r="C51" s="435">
        <v>16</v>
      </c>
      <c r="D51" s="435" t="s">
        <v>378</v>
      </c>
      <c r="E51" s="435">
        <v>5</v>
      </c>
      <c r="F51" s="435">
        <v>26</v>
      </c>
      <c r="G51" s="435">
        <v>17</v>
      </c>
      <c r="H51" s="435">
        <v>8</v>
      </c>
      <c r="I51" s="435">
        <v>8</v>
      </c>
      <c r="J51" s="435">
        <v>4</v>
      </c>
      <c r="K51" s="435">
        <v>1</v>
      </c>
      <c r="L51" s="435">
        <v>1</v>
      </c>
      <c r="M51" s="435">
        <v>2</v>
      </c>
      <c r="N51" s="435">
        <v>6</v>
      </c>
      <c r="O51" s="436">
        <v>0.47099999999999997</v>
      </c>
      <c r="P51" s="435">
        <v>7</v>
      </c>
      <c r="Q51" s="435">
        <v>0</v>
      </c>
      <c r="R51" s="435">
        <v>1</v>
      </c>
      <c r="S51" s="435">
        <v>1</v>
      </c>
      <c r="T51" s="435">
        <v>0</v>
      </c>
      <c r="U51" s="435">
        <v>1</v>
      </c>
      <c r="V51" s="436">
        <v>0.64</v>
      </c>
      <c r="W51" s="436">
        <v>1</v>
      </c>
      <c r="X51" s="436">
        <v>1.64</v>
      </c>
      <c r="Y51" s="436">
        <v>0.28599999999999998</v>
      </c>
    </row>
    <row r="52" spans="2:25" ht="18.75" hidden="1">
      <c r="B52" s="434" t="s">
        <v>3</v>
      </c>
      <c r="C52" s="435">
        <v>1</v>
      </c>
      <c r="D52" s="435" t="s">
        <v>389</v>
      </c>
      <c r="E52" s="435">
        <v>3</v>
      </c>
      <c r="F52" s="435">
        <v>13</v>
      </c>
      <c r="G52" s="435">
        <v>12</v>
      </c>
      <c r="H52" s="435">
        <v>3</v>
      </c>
      <c r="I52" s="435">
        <v>3</v>
      </c>
      <c r="J52" s="435">
        <v>3</v>
      </c>
      <c r="K52" s="435">
        <v>0</v>
      </c>
      <c r="L52" s="435">
        <v>0</v>
      </c>
      <c r="M52" s="435">
        <v>0</v>
      </c>
      <c r="N52" s="435">
        <v>2</v>
      </c>
      <c r="O52" s="436">
        <v>0.25</v>
      </c>
      <c r="P52" s="435">
        <v>1</v>
      </c>
      <c r="Q52" s="435">
        <v>2</v>
      </c>
      <c r="R52" s="435">
        <v>0</v>
      </c>
      <c r="S52" s="435">
        <v>0</v>
      </c>
      <c r="T52" s="435">
        <v>0</v>
      </c>
      <c r="U52" s="435">
        <v>0</v>
      </c>
      <c r="V52" s="436">
        <v>0.308</v>
      </c>
      <c r="W52" s="436">
        <v>0.25</v>
      </c>
      <c r="X52" s="436">
        <v>0.55800000000000005</v>
      </c>
      <c r="Y52" s="436">
        <v>0.5</v>
      </c>
    </row>
    <row r="53" spans="2:25" ht="18.75" hidden="1">
      <c r="B53" s="434" t="s">
        <v>431</v>
      </c>
      <c r="C53" s="435">
        <v>26</v>
      </c>
      <c r="D53" s="435" t="s">
        <v>388</v>
      </c>
      <c r="E53" s="435">
        <v>4</v>
      </c>
      <c r="F53" s="435">
        <v>11</v>
      </c>
      <c r="G53" s="435">
        <v>9</v>
      </c>
      <c r="H53" s="435">
        <v>3</v>
      </c>
      <c r="I53" s="435">
        <v>2</v>
      </c>
      <c r="J53" s="435">
        <v>2</v>
      </c>
      <c r="K53" s="435">
        <v>0</v>
      </c>
      <c r="L53" s="435">
        <v>0</v>
      </c>
      <c r="M53" s="435">
        <v>0</v>
      </c>
      <c r="N53" s="435">
        <v>2</v>
      </c>
      <c r="O53" s="436">
        <v>0.222</v>
      </c>
      <c r="P53" s="435">
        <v>2</v>
      </c>
      <c r="Q53" s="435">
        <v>3</v>
      </c>
      <c r="R53" s="435">
        <v>0</v>
      </c>
      <c r="S53" s="435">
        <v>2</v>
      </c>
      <c r="T53" s="435">
        <v>0</v>
      </c>
      <c r="U53" s="435">
        <v>0</v>
      </c>
      <c r="V53" s="436">
        <v>0.36399999999999999</v>
      </c>
      <c r="W53" s="436">
        <v>0.222</v>
      </c>
      <c r="X53" s="436">
        <v>0.58599999999999997</v>
      </c>
      <c r="Y53" s="436">
        <v>0.2</v>
      </c>
    </row>
    <row r="54" spans="2:25" ht="18.75">
      <c r="B54" s="434" t="s">
        <v>410</v>
      </c>
      <c r="C54" s="435">
        <v>29</v>
      </c>
      <c r="D54" s="435" t="s">
        <v>386</v>
      </c>
      <c r="E54" s="435">
        <v>6</v>
      </c>
      <c r="F54" s="435">
        <v>24</v>
      </c>
      <c r="G54" s="435">
        <v>19</v>
      </c>
      <c r="H54" s="435">
        <v>4</v>
      </c>
      <c r="I54" s="435">
        <v>8</v>
      </c>
      <c r="J54" s="435">
        <v>4</v>
      </c>
      <c r="K54" s="435">
        <v>4</v>
      </c>
      <c r="L54" s="435">
        <v>0</v>
      </c>
      <c r="M54" s="435">
        <v>0</v>
      </c>
      <c r="N54" s="435">
        <v>2</v>
      </c>
      <c r="O54" s="436">
        <v>0.42099999999999999</v>
      </c>
      <c r="P54" s="435">
        <v>5</v>
      </c>
      <c r="Q54" s="435">
        <v>5</v>
      </c>
      <c r="R54" s="435">
        <v>0</v>
      </c>
      <c r="S54" s="435">
        <v>0</v>
      </c>
      <c r="T54" s="435">
        <v>2</v>
      </c>
      <c r="U54" s="435">
        <v>0</v>
      </c>
      <c r="V54" s="436">
        <v>0.54200000000000004</v>
      </c>
      <c r="W54" s="436">
        <v>0.63200000000000001</v>
      </c>
      <c r="X54" s="436">
        <v>1.173</v>
      </c>
      <c r="Y54" s="436">
        <v>0.16700000000000001</v>
      </c>
    </row>
    <row r="55" spans="2:25" ht="18.75" hidden="1">
      <c r="B55" s="434" t="s">
        <v>410</v>
      </c>
      <c r="C55" s="435">
        <v>17</v>
      </c>
      <c r="D55" s="435" t="s">
        <v>394</v>
      </c>
      <c r="E55" s="435">
        <v>6</v>
      </c>
      <c r="F55" s="435">
        <v>22</v>
      </c>
      <c r="G55" s="435">
        <v>19</v>
      </c>
      <c r="H55" s="435">
        <v>8</v>
      </c>
      <c r="I55" s="435">
        <v>4</v>
      </c>
      <c r="J55" s="435">
        <v>3</v>
      </c>
      <c r="K55" s="435">
        <v>1</v>
      </c>
      <c r="L55" s="435">
        <v>0</v>
      </c>
      <c r="M55" s="435">
        <v>0</v>
      </c>
      <c r="N55" s="435">
        <v>9</v>
      </c>
      <c r="O55" s="436">
        <v>0.21099999999999999</v>
      </c>
      <c r="P55" s="435">
        <v>3</v>
      </c>
      <c r="Q55" s="435">
        <v>2</v>
      </c>
      <c r="R55" s="435">
        <v>0</v>
      </c>
      <c r="S55" s="435">
        <v>2</v>
      </c>
      <c r="T55" s="435">
        <v>0</v>
      </c>
      <c r="U55" s="435">
        <v>0</v>
      </c>
      <c r="V55" s="436">
        <v>0.318</v>
      </c>
      <c r="W55" s="436">
        <v>0.26300000000000001</v>
      </c>
      <c r="X55" s="436">
        <v>0.58099999999999996</v>
      </c>
      <c r="Y55" s="436">
        <v>0.36399999999999999</v>
      </c>
    </row>
    <row r="56" spans="2:25" ht="18.75" hidden="1">
      <c r="B56" s="434" t="s">
        <v>410</v>
      </c>
      <c r="C56" s="435">
        <v>99</v>
      </c>
      <c r="D56" s="435" t="s">
        <v>392</v>
      </c>
      <c r="E56" s="435">
        <v>6</v>
      </c>
      <c r="F56" s="435">
        <v>17</v>
      </c>
      <c r="G56" s="435">
        <v>12</v>
      </c>
      <c r="H56" s="435">
        <v>4</v>
      </c>
      <c r="I56" s="435">
        <v>2</v>
      </c>
      <c r="J56" s="435">
        <v>1</v>
      </c>
      <c r="K56" s="435">
        <v>1</v>
      </c>
      <c r="L56" s="435">
        <v>0</v>
      </c>
      <c r="M56" s="435">
        <v>0</v>
      </c>
      <c r="N56" s="435">
        <v>4</v>
      </c>
      <c r="O56" s="436">
        <v>0.16700000000000001</v>
      </c>
      <c r="P56" s="435">
        <v>5</v>
      </c>
      <c r="Q56" s="435">
        <v>7</v>
      </c>
      <c r="R56" s="435">
        <v>0</v>
      </c>
      <c r="S56" s="435">
        <v>1</v>
      </c>
      <c r="T56" s="435">
        <v>0</v>
      </c>
      <c r="U56" s="435">
        <v>0</v>
      </c>
      <c r="V56" s="436">
        <v>0.41199999999999998</v>
      </c>
      <c r="W56" s="436">
        <v>0.25</v>
      </c>
      <c r="X56" s="436">
        <v>0.66200000000000003</v>
      </c>
      <c r="Y56" s="436">
        <v>0</v>
      </c>
    </row>
    <row r="57" spans="2:25" ht="18.75">
      <c r="B57" s="434" t="s">
        <v>409</v>
      </c>
      <c r="C57" s="435">
        <v>1</v>
      </c>
      <c r="D57" s="435" t="s">
        <v>384</v>
      </c>
      <c r="E57" s="435">
        <v>7</v>
      </c>
      <c r="F57" s="435">
        <v>39</v>
      </c>
      <c r="G57" s="435">
        <v>31</v>
      </c>
      <c r="H57" s="435">
        <v>13</v>
      </c>
      <c r="I57" s="435">
        <v>7</v>
      </c>
      <c r="J57" s="435">
        <v>5</v>
      </c>
      <c r="K57" s="435">
        <v>2</v>
      </c>
      <c r="L57" s="435">
        <v>0</v>
      </c>
      <c r="M57" s="435">
        <v>0</v>
      </c>
      <c r="N57" s="435">
        <v>9</v>
      </c>
      <c r="O57" s="436">
        <v>0.22600000000000001</v>
      </c>
      <c r="P57" s="435">
        <v>7</v>
      </c>
      <c r="Q57" s="435">
        <v>7</v>
      </c>
      <c r="R57" s="435">
        <v>1</v>
      </c>
      <c r="S57" s="435">
        <v>5</v>
      </c>
      <c r="T57" s="435">
        <v>0</v>
      </c>
      <c r="U57" s="435">
        <v>0</v>
      </c>
      <c r="V57" s="436">
        <v>0.38500000000000001</v>
      </c>
      <c r="W57" s="436">
        <v>0.28999999999999998</v>
      </c>
      <c r="X57" s="436">
        <v>0.67500000000000004</v>
      </c>
      <c r="Y57" s="436">
        <v>0.21099999999999999</v>
      </c>
    </row>
    <row r="58" spans="2:25" ht="18.75" hidden="1">
      <c r="B58" s="434" t="s">
        <v>410</v>
      </c>
      <c r="C58" s="435">
        <v>57</v>
      </c>
      <c r="D58" s="435" t="s">
        <v>393</v>
      </c>
      <c r="E58" s="435">
        <v>2</v>
      </c>
      <c r="F58" s="435">
        <v>2</v>
      </c>
      <c r="G58" s="435">
        <v>2</v>
      </c>
      <c r="H58" s="435">
        <v>0</v>
      </c>
      <c r="I58" s="435">
        <v>0</v>
      </c>
      <c r="J58" s="435">
        <v>0</v>
      </c>
      <c r="K58" s="435">
        <v>0</v>
      </c>
      <c r="L58" s="435">
        <v>0</v>
      </c>
      <c r="M58" s="435">
        <v>0</v>
      </c>
      <c r="N58" s="435">
        <v>0</v>
      </c>
      <c r="O58" s="436">
        <v>0</v>
      </c>
      <c r="P58" s="435">
        <v>0</v>
      </c>
      <c r="Q58" s="435">
        <v>1</v>
      </c>
      <c r="R58" s="435">
        <v>0</v>
      </c>
      <c r="S58" s="435">
        <v>0</v>
      </c>
      <c r="T58" s="435">
        <v>0</v>
      </c>
      <c r="U58" s="435">
        <v>0</v>
      </c>
      <c r="V58" s="436">
        <v>0</v>
      </c>
      <c r="W58" s="436">
        <v>0</v>
      </c>
      <c r="X58" s="436">
        <v>0</v>
      </c>
      <c r="Y58" s="436">
        <v>0</v>
      </c>
    </row>
    <row r="59" spans="2:25" ht="18.75">
      <c r="B59" s="434" t="s">
        <v>431</v>
      </c>
      <c r="C59" s="435">
        <v>90</v>
      </c>
      <c r="D59" s="435" t="s">
        <v>367</v>
      </c>
      <c r="E59" s="435">
        <v>8</v>
      </c>
      <c r="F59" s="435">
        <v>30</v>
      </c>
      <c r="G59" s="435">
        <v>23</v>
      </c>
      <c r="H59" s="435">
        <v>11</v>
      </c>
      <c r="I59" s="435">
        <v>7</v>
      </c>
      <c r="J59" s="435">
        <v>5</v>
      </c>
      <c r="K59" s="435">
        <v>2</v>
      </c>
      <c r="L59" s="435">
        <v>0</v>
      </c>
      <c r="M59" s="435">
        <v>0</v>
      </c>
      <c r="N59" s="435">
        <v>8</v>
      </c>
      <c r="O59" s="436">
        <v>0.30399999999999999</v>
      </c>
      <c r="P59" s="435">
        <v>7</v>
      </c>
      <c r="Q59" s="435">
        <v>1</v>
      </c>
      <c r="R59" s="435">
        <v>0</v>
      </c>
      <c r="S59" s="435">
        <v>5</v>
      </c>
      <c r="T59" s="435">
        <v>0</v>
      </c>
      <c r="U59" s="435">
        <v>0</v>
      </c>
      <c r="V59" s="436">
        <v>0.46700000000000003</v>
      </c>
      <c r="W59" s="436">
        <v>0.39100000000000001</v>
      </c>
      <c r="X59" s="436">
        <v>0.85799999999999998</v>
      </c>
      <c r="Y59" s="436">
        <v>0.29399999999999998</v>
      </c>
    </row>
    <row r="60" spans="2:25" ht="18.75" hidden="1">
      <c r="B60" s="434" t="s">
        <v>411</v>
      </c>
      <c r="C60" s="435">
        <v>1</v>
      </c>
      <c r="D60" s="435" t="s">
        <v>372</v>
      </c>
      <c r="E60" s="435">
        <v>4</v>
      </c>
      <c r="F60" s="435">
        <v>21</v>
      </c>
      <c r="G60" s="435">
        <v>18</v>
      </c>
      <c r="H60" s="435">
        <v>6</v>
      </c>
      <c r="I60" s="435">
        <v>9</v>
      </c>
      <c r="J60" s="435">
        <v>7</v>
      </c>
      <c r="K60" s="435">
        <v>1</v>
      </c>
      <c r="L60" s="435">
        <v>0</v>
      </c>
      <c r="M60" s="435">
        <v>1</v>
      </c>
      <c r="N60" s="435">
        <v>7</v>
      </c>
      <c r="O60" s="436">
        <v>0.5</v>
      </c>
      <c r="P60" s="435">
        <v>3</v>
      </c>
      <c r="Q60" s="435">
        <v>2</v>
      </c>
      <c r="R60" s="435">
        <v>0</v>
      </c>
      <c r="S60" s="435">
        <v>6</v>
      </c>
      <c r="T60" s="435">
        <v>0</v>
      </c>
      <c r="U60" s="435">
        <v>0</v>
      </c>
      <c r="V60" s="436">
        <v>0.57099999999999995</v>
      </c>
      <c r="W60" s="436">
        <v>0.72199999999999998</v>
      </c>
      <c r="X60" s="436">
        <v>1.294</v>
      </c>
      <c r="Y60" s="436">
        <v>0.625</v>
      </c>
    </row>
    <row r="61" spans="2:25" ht="18.75">
      <c r="B61" s="434" t="s">
        <v>409</v>
      </c>
      <c r="C61" s="435">
        <v>36</v>
      </c>
      <c r="D61" s="435" t="s">
        <v>385</v>
      </c>
      <c r="E61" s="435">
        <v>6</v>
      </c>
      <c r="F61" s="435">
        <v>28</v>
      </c>
      <c r="G61" s="435">
        <v>21</v>
      </c>
      <c r="H61" s="435">
        <v>8</v>
      </c>
      <c r="I61" s="435">
        <v>7</v>
      </c>
      <c r="J61" s="435">
        <v>6</v>
      </c>
      <c r="K61" s="435">
        <v>1</v>
      </c>
      <c r="L61" s="435">
        <v>0</v>
      </c>
      <c r="M61" s="435">
        <v>0</v>
      </c>
      <c r="N61" s="435">
        <v>9</v>
      </c>
      <c r="O61" s="436">
        <v>0.33300000000000002</v>
      </c>
      <c r="P61" s="435">
        <v>7</v>
      </c>
      <c r="Q61" s="435">
        <v>5</v>
      </c>
      <c r="R61" s="435">
        <v>0</v>
      </c>
      <c r="S61" s="435">
        <v>5</v>
      </c>
      <c r="T61" s="435">
        <v>0</v>
      </c>
      <c r="U61" s="435">
        <v>0</v>
      </c>
      <c r="V61" s="436">
        <v>0.5</v>
      </c>
      <c r="W61" s="436">
        <v>0.38100000000000001</v>
      </c>
      <c r="X61" s="436">
        <v>0.88100000000000001</v>
      </c>
      <c r="Y61" s="436">
        <v>0.33300000000000002</v>
      </c>
    </row>
    <row r="62" spans="2:25" ht="18.75" hidden="1">
      <c r="B62" s="434" t="s">
        <v>432</v>
      </c>
      <c r="C62" s="435">
        <v>25</v>
      </c>
      <c r="D62" s="435" t="s">
        <v>397</v>
      </c>
      <c r="E62" s="435">
        <v>6</v>
      </c>
      <c r="F62" s="435">
        <v>14</v>
      </c>
      <c r="G62" s="435">
        <v>12</v>
      </c>
      <c r="H62" s="435">
        <v>2</v>
      </c>
      <c r="I62" s="435">
        <v>5</v>
      </c>
      <c r="J62" s="435">
        <v>4</v>
      </c>
      <c r="K62" s="435">
        <v>1</v>
      </c>
      <c r="L62" s="435">
        <v>0</v>
      </c>
      <c r="M62" s="435">
        <v>0</v>
      </c>
      <c r="N62" s="435">
        <v>5</v>
      </c>
      <c r="O62" s="436">
        <v>0.41699999999999998</v>
      </c>
      <c r="P62" s="435">
        <v>2</v>
      </c>
      <c r="Q62" s="435">
        <v>5</v>
      </c>
      <c r="R62" s="435">
        <v>0</v>
      </c>
      <c r="S62" s="435">
        <v>3</v>
      </c>
      <c r="T62" s="435">
        <v>0</v>
      </c>
      <c r="U62" s="435">
        <v>0</v>
      </c>
      <c r="V62" s="436">
        <v>0.5</v>
      </c>
      <c r="W62" s="436">
        <v>0.5</v>
      </c>
      <c r="X62" s="436">
        <v>1</v>
      </c>
      <c r="Y62" s="436">
        <v>0.44400000000000001</v>
      </c>
    </row>
    <row r="63" spans="2:25" ht="18.75" hidden="1">
      <c r="B63" s="434" t="s">
        <v>432</v>
      </c>
      <c r="C63" s="435">
        <v>10</v>
      </c>
      <c r="D63" s="435" t="s">
        <v>440</v>
      </c>
      <c r="E63" s="435">
        <v>3</v>
      </c>
      <c r="F63" s="435">
        <v>14</v>
      </c>
      <c r="G63" s="435">
        <v>11</v>
      </c>
      <c r="H63" s="435">
        <v>6</v>
      </c>
      <c r="I63" s="435">
        <v>4</v>
      </c>
      <c r="J63" s="435">
        <v>4</v>
      </c>
      <c r="K63" s="435">
        <v>0</v>
      </c>
      <c r="L63" s="435">
        <v>0</v>
      </c>
      <c r="M63" s="435">
        <v>0</v>
      </c>
      <c r="N63" s="435">
        <v>4</v>
      </c>
      <c r="O63" s="436">
        <v>0.36399999999999999</v>
      </c>
      <c r="P63" s="435">
        <v>3</v>
      </c>
      <c r="Q63" s="435">
        <v>1</v>
      </c>
      <c r="R63" s="435">
        <v>0</v>
      </c>
      <c r="S63" s="435">
        <v>6</v>
      </c>
      <c r="T63" s="435">
        <v>0</v>
      </c>
      <c r="U63" s="435">
        <v>0</v>
      </c>
      <c r="V63" s="436">
        <v>0.5</v>
      </c>
      <c r="W63" s="436">
        <v>0.36399999999999999</v>
      </c>
      <c r="X63" s="436">
        <v>0.86399999999999999</v>
      </c>
      <c r="Y63" s="436">
        <v>0.5</v>
      </c>
    </row>
    <row r="64" spans="2:25" ht="18.75">
      <c r="B64" s="434" t="s">
        <v>5</v>
      </c>
      <c r="C64" s="435">
        <v>2</v>
      </c>
      <c r="D64" s="435" t="s">
        <v>406</v>
      </c>
      <c r="E64" s="435">
        <v>7</v>
      </c>
      <c r="F64" s="435">
        <v>34</v>
      </c>
      <c r="G64" s="435">
        <v>27</v>
      </c>
      <c r="H64" s="435">
        <v>8</v>
      </c>
      <c r="I64" s="435">
        <v>7</v>
      </c>
      <c r="J64" s="435">
        <v>6</v>
      </c>
      <c r="K64" s="435">
        <v>1</v>
      </c>
      <c r="L64" s="435">
        <v>0</v>
      </c>
      <c r="M64" s="435">
        <v>0</v>
      </c>
      <c r="N64" s="435">
        <v>7</v>
      </c>
      <c r="O64" s="436">
        <v>0.25900000000000001</v>
      </c>
      <c r="P64" s="435">
        <v>5</v>
      </c>
      <c r="Q64" s="435">
        <v>4</v>
      </c>
      <c r="R64" s="435">
        <v>1</v>
      </c>
      <c r="S64" s="435">
        <v>6</v>
      </c>
      <c r="T64" s="435">
        <v>0</v>
      </c>
      <c r="U64" s="435">
        <v>1</v>
      </c>
      <c r="V64" s="436">
        <v>0.38200000000000001</v>
      </c>
      <c r="W64" s="436">
        <v>0.29599999999999999</v>
      </c>
      <c r="X64" s="436">
        <v>0.67900000000000005</v>
      </c>
      <c r="Y64" s="436">
        <v>0.14299999999999999</v>
      </c>
    </row>
    <row r="65" spans="2:25" ht="18.75">
      <c r="B65" s="434" t="s">
        <v>411</v>
      </c>
      <c r="C65" s="435">
        <v>26</v>
      </c>
      <c r="D65" s="435" t="s">
        <v>441</v>
      </c>
      <c r="E65" s="435">
        <v>5</v>
      </c>
      <c r="F65" s="435">
        <v>23</v>
      </c>
      <c r="G65" s="435">
        <v>21</v>
      </c>
      <c r="H65" s="435">
        <v>4</v>
      </c>
      <c r="I65" s="435">
        <v>7</v>
      </c>
      <c r="J65" s="435">
        <v>4</v>
      </c>
      <c r="K65" s="435">
        <v>3</v>
      </c>
      <c r="L65" s="435">
        <v>0</v>
      </c>
      <c r="M65" s="435">
        <v>0</v>
      </c>
      <c r="N65" s="435">
        <v>6</v>
      </c>
      <c r="O65" s="436">
        <v>0.33300000000000002</v>
      </c>
      <c r="P65" s="435">
        <v>0</v>
      </c>
      <c r="Q65" s="435">
        <v>3</v>
      </c>
      <c r="R65" s="435">
        <v>2</v>
      </c>
      <c r="S65" s="435">
        <v>5</v>
      </c>
      <c r="T65" s="435">
        <v>1</v>
      </c>
      <c r="U65" s="435">
        <v>0</v>
      </c>
      <c r="V65" s="436">
        <v>0.39100000000000001</v>
      </c>
      <c r="W65" s="436">
        <v>0.47599999999999998</v>
      </c>
      <c r="X65" s="436">
        <v>0.86699999999999999</v>
      </c>
      <c r="Y65" s="436">
        <v>0.16700000000000001</v>
      </c>
    </row>
    <row r="66" spans="2:25" ht="18.75" hidden="1">
      <c r="B66" s="434" t="s">
        <v>432</v>
      </c>
      <c r="C66" s="435">
        <v>17</v>
      </c>
      <c r="D66" s="435" t="s">
        <v>396</v>
      </c>
      <c r="E66" s="435">
        <v>5</v>
      </c>
      <c r="F66" s="435">
        <v>22</v>
      </c>
      <c r="G66" s="435">
        <v>15</v>
      </c>
      <c r="H66" s="435">
        <v>9</v>
      </c>
      <c r="I66" s="435">
        <v>5</v>
      </c>
      <c r="J66" s="435">
        <v>5</v>
      </c>
      <c r="K66" s="435">
        <v>0</v>
      </c>
      <c r="L66" s="435">
        <v>0</v>
      </c>
      <c r="M66" s="435">
        <v>0</v>
      </c>
      <c r="N66" s="435">
        <v>4</v>
      </c>
      <c r="O66" s="436">
        <v>0.33300000000000002</v>
      </c>
      <c r="P66" s="435">
        <v>2</v>
      </c>
      <c r="Q66" s="435">
        <v>0</v>
      </c>
      <c r="R66" s="435">
        <v>5</v>
      </c>
      <c r="S66" s="435">
        <v>6</v>
      </c>
      <c r="T66" s="435">
        <v>0</v>
      </c>
      <c r="U66" s="435">
        <v>0</v>
      </c>
      <c r="V66" s="436">
        <v>0.54500000000000004</v>
      </c>
      <c r="W66" s="436">
        <v>0.33300000000000002</v>
      </c>
      <c r="X66" s="436">
        <v>0.879</v>
      </c>
      <c r="Y66" s="436">
        <v>0.28599999999999998</v>
      </c>
    </row>
    <row r="67" spans="2:25" ht="18.75" hidden="1">
      <c r="B67" s="434" t="s">
        <v>432</v>
      </c>
      <c r="C67" s="435">
        <v>13</v>
      </c>
      <c r="D67" s="435" t="s">
        <v>370</v>
      </c>
      <c r="E67" s="435">
        <v>3</v>
      </c>
      <c r="F67" s="435">
        <v>16</v>
      </c>
      <c r="G67" s="435">
        <v>10</v>
      </c>
      <c r="H67" s="435">
        <v>8</v>
      </c>
      <c r="I67" s="435">
        <v>3</v>
      </c>
      <c r="J67" s="435">
        <v>2</v>
      </c>
      <c r="K67" s="435">
        <v>1</v>
      </c>
      <c r="L67" s="435">
        <v>0</v>
      </c>
      <c r="M67" s="435">
        <v>0</v>
      </c>
      <c r="N67" s="435">
        <v>5</v>
      </c>
      <c r="O67" s="436">
        <v>0.3</v>
      </c>
      <c r="P67" s="435">
        <v>5</v>
      </c>
      <c r="Q67" s="435">
        <v>2</v>
      </c>
      <c r="R67" s="435">
        <v>1</v>
      </c>
      <c r="S67" s="435">
        <v>8</v>
      </c>
      <c r="T67" s="435">
        <v>0</v>
      </c>
      <c r="U67" s="435">
        <v>0</v>
      </c>
      <c r="V67" s="436">
        <v>0.56299999999999994</v>
      </c>
      <c r="W67" s="436">
        <v>0.4</v>
      </c>
      <c r="X67" s="436">
        <v>0.96299999999999997</v>
      </c>
      <c r="Y67" s="436">
        <v>0.42899999999999999</v>
      </c>
    </row>
    <row r="68" spans="2:25" ht="18.75">
      <c r="B68" s="434" t="s">
        <v>410</v>
      </c>
      <c r="C68" s="435">
        <v>42</v>
      </c>
      <c r="D68" s="435" t="s">
        <v>364</v>
      </c>
      <c r="E68" s="435">
        <v>7</v>
      </c>
      <c r="F68" s="435">
        <v>28</v>
      </c>
      <c r="G68" s="435">
        <v>18</v>
      </c>
      <c r="H68" s="435">
        <v>11</v>
      </c>
      <c r="I68" s="435">
        <v>6</v>
      </c>
      <c r="J68" s="435">
        <v>4</v>
      </c>
      <c r="K68" s="435">
        <v>2</v>
      </c>
      <c r="L68" s="435">
        <v>0</v>
      </c>
      <c r="M68" s="435">
        <v>0</v>
      </c>
      <c r="N68" s="435">
        <v>10</v>
      </c>
      <c r="O68" s="436">
        <v>0.33300000000000002</v>
      </c>
      <c r="P68" s="435">
        <v>8</v>
      </c>
      <c r="Q68" s="435">
        <v>3</v>
      </c>
      <c r="R68" s="435">
        <v>1</v>
      </c>
      <c r="S68" s="435">
        <v>3</v>
      </c>
      <c r="T68" s="435">
        <v>0</v>
      </c>
      <c r="U68" s="435">
        <v>1</v>
      </c>
      <c r="V68" s="436">
        <v>0.53600000000000003</v>
      </c>
      <c r="W68" s="436">
        <v>0.44400000000000001</v>
      </c>
      <c r="X68" s="436">
        <v>0.98</v>
      </c>
      <c r="Y68" s="436">
        <v>0.4</v>
      </c>
    </row>
    <row r="69" spans="2:25" ht="18.75" hidden="1">
      <c r="B69" s="434" t="s">
        <v>411</v>
      </c>
      <c r="C69" s="435">
        <v>34</v>
      </c>
      <c r="D69" s="435" t="s">
        <v>400</v>
      </c>
      <c r="E69" s="435">
        <v>3</v>
      </c>
      <c r="F69" s="435">
        <v>8</v>
      </c>
      <c r="G69" s="435">
        <v>6</v>
      </c>
      <c r="H69" s="435">
        <v>1</v>
      </c>
      <c r="I69" s="435">
        <v>1</v>
      </c>
      <c r="J69" s="435">
        <v>0</v>
      </c>
      <c r="K69" s="435">
        <v>1</v>
      </c>
      <c r="L69" s="435">
        <v>0</v>
      </c>
      <c r="M69" s="435">
        <v>0</v>
      </c>
      <c r="N69" s="435">
        <v>1</v>
      </c>
      <c r="O69" s="436">
        <v>0.16700000000000001</v>
      </c>
      <c r="P69" s="435">
        <v>0</v>
      </c>
      <c r="Q69" s="435">
        <v>1</v>
      </c>
      <c r="R69" s="435">
        <v>2</v>
      </c>
      <c r="S69" s="435">
        <v>1</v>
      </c>
      <c r="T69" s="435">
        <v>0</v>
      </c>
      <c r="U69" s="435">
        <v>0</v>
      </c>
      <c r="V69" s="436">
        <v>0.375</v>
      </c>
      <c r="W69" s="436">
        <v>0.33300000000000002</v>
      </c>
      <c r="X69" s="436">
        <v>0.70799999999999996</v>
      </c>
      <c r="Y69" s="436">
        <v>0.25</v>
      </c>
    </row>
    <row r="70" spans="2:25" ht="18.75">
      <c r="B70" s="434" t="s">
        <v>409</v>
      </c>
      <c r="C70" s="435">
        <v>99</v>
      </c>
      <c r="D70" s="435" t="s">
        <v>383</v>
      </c>
      <c r="E70" s="435">
        <v>5</v>
      </c>
      <c r="F70" s="435">
        <v>29</v>
      </c>
      <c r="G70" s="435">
        <v>24</v>
      </c>
      <c r="H70" s="435">
        <v>10</v>
      </c>
      <c r="I70" s="435">
        <v>6</v>
      </c>
      <c r="J70" s="435">
        <v>5</v>
      </c>
      <c r="K70" s="435">
        <v>0</v>
      </c>
      <c r="L70" s="435">
        <v>0</v>
      </c>
      <c r="M70" s="435">
        <v>1</v>
      </c>
      <c r="N70" s="435">
        <v>4</v>
      </c>
      <c r="O70" s="436">
        <v>0.25</v>
      </c>
      <c r="P70" s="435">
        <v>4</v>
      </c>
      <c r="Q70" s="435">
        <v>9</v>
      </c>
      <c r="R70" s="435">
        <v>1</v>
      </c>
      <c r="S70" s="435">
        <v>5</v>
      </c>
      <c r="T70" s="435">
        <v>0</v>
      </c>
      <c r="U70" s="435">
        <v>0</v>
      </c>
      <c r="V70" s="436">
        <v>0.379</v>
      </c>
      <c r="W70" s="436">
        <v>0.375</v>
      </c>
      <c r="X70" s="436">
        <v>0.754</v>
      </c>
      <c r="Y70" s="436">
        <v>0.25</v>
      </c>
    </row>
    <row r="71" spans="2:25" ht="18.75">
      <c r="B71" s="434" t="s">
        <v>431</v>
      </c>
      <c r="C71" s="435">
        <v>45</v>
      </c>
      <c r="D71" s="435" t="s">
        <v>391</v>
      </c>
      <c r="E71" s="435">
        <v>7</v>
      </c>
      <c r="F71" s="435">
        <v>28</v>
      </c>
      <c r="G71" s="435">
        <v>23</v>
      </c>
      <c r="H71" s="435">
        <v>7</v>
      </c>
      <c r="I71" s="435">
        <v>6</v>
      </c>
      <c r="J71" s="435">
        <v>4</v>
      </c>
      <c r="K71" s="435">
        <v>1</v>
      </c>
      <c r="L71" s="435">
        <v>0</v>
      </c>
      <c r="M71" s="435">
        <v>1</v>
      </c>
      <c r="N71" s="435">
        <v>4</v>
      </c>
      <c r="O71" s="436">
        <v>0.26100000000000001</v>
      </c>
      <c r="P71" s="435">
        <v>1</v>
      </c>
      <c r="Q71" s="435">
        <v>5</v>
      </c>
      <c r="R71" s="435">
        <v>3</v>
      </c>
      <c r="S71" s="435">
        <v>3</v>
      </c>
      <c r="T71" s="435">
        <v>0</v>
      </c>
      <c r="U71" s="435">
        <v>1</v>
      </c>
      <c r="V71" s="436">
        <v>0.35699999999999998</v>
      </c>
      <c r="W71" s="436">
        <v>0.435</v>
      </c>
      <c r="X71" s="436">
        <v>0.79200000000000004</v>
      </c>
      <c r="Y71" s="436">
        <v>0.23100000000000001</v>
      </c>
    </row>
    <row r="72" spans="2:25" ht="18.75" hidden="1">
      <c r="B72" s="434" t="s">
        <v>411</v>
      </c>
      <c r="C72" s="435">
        <v>8</v>
      </c>
      <c r="D72" s="435" t="s">
        <v>401</v>
      </c>
      <c r="E72" s="435">
        <v>6</v>
      </c>
      <c r="F72" s="435">
        <v>16</v>
      </c>
      <c r="G72" s="435">
        <v>9</v>
      </c>
      <c r="H72" s="435">
        <v>7</v>
      </c>
      <c r="I72" s="435">
        <v>1</v>
      </c>
      <c r="J72" s="435">
        <v>1</v>
      </c>
      <c r="K72" s="435">
        <v>0</v>
      </c>
      <c r="L72" s="435">
        <v>0</v>
      </c>
      <c r="M72" s="435">
        <v>0</v>
      </c>
      <c r="N72" s="435">
        <v>2</v>
      </c>
      <c r="O72" s="436">
        <v>0.111</v>
      </c>
      <c r="P72" s="435">
        <v>6</v>
      </c>
      <c r="Q72" s="435">
        <v>1</v>
      </c>
      <c r="R72" s="435">
        <v>1</v>
      </c>
      <c r="S72" s="435">
        <v>5</v>
      </c>
      <c r="T72" s="435">
        <v>0</v>
      </c>
      <c r="U72" s="435">
        <v>0</v>
      </c>
      <c r="V72" s="436">
        <v>0.5</v>
      </c>
      <c r="W72" s="436">
        <v>0.111</v>
      </c>
      <c r="X72" s="436">
        <v>0.61099999999999999</v>
      </c>
      <c r="Y72" s="436">
        <v>0</v>
      </c>
    </row>
    <row r="73" spans="2:25" ht="18.75" hidden="1">
      <c r="B73" s="434" t="s">
        <v>411</v>
      </c>
      <c r="C73" s="435">
        <v>34</v>
      </c>
      <c r="D73" s="435" t="s">
        <v>443</v>
      </c>
      <c r="E73" s="435">
        <v>5</v>
      </c>
      <c r="F73" s="435">
        <v>16</v>
      </c>
      <c r="G73" s="435">
        <v>16</v>
      </c>
      <c r="H73" s="435">
        <v>1</v>
      </c>
      <c r="I73" s="435">
        <v>0</v>
      </c>
      <c r="J73" s="435">
        <v>0</v>
      </c>
      <c r="K73" s="435">
        <v>0</v>
      </c>
      <c r="L73" s="435">
        <v>0</v>
      </c>
      <c r="M73" s="435">
        <v>0</v>
      </c>
      <c r="N73" s="435">
        <v>0</v>
      </c>
      <c r="O73" s="436">
        <v>0</v>
      </c>
      <c r="P73" s="435">
        <v>0</v>
      </c>
      <c r="Q73" s="435">
        <v>8</v>
      </c>
      <c r="R73" s="435">
        <v>0</v>
      </c>
      <c r="S73" s="435">
        <v>0</v>
      </c>
      <c r="T73" s="435">
        <v>0</v>
      </c>
      <c r="U73" s="435">
        <v>0</v>
      </c>
      <c r="V73" s="436">
        <v>0</v>
      </c>
      <c r="W73" s="436">
        <v>0</v>
      </c>
      <c r="X73" s="436">
        <v>0</v>
      </c>
      <c r="Y73" s="436">
        <v>0</v>
      </c>
    </row>
    <row r="74" spans="2:25" ht="18.75" hidden="1">
      <c r="B74" s="434" t="s">
        <v>411</v>
      </c>
      <c r="C74" s="435">
        <v>36</v>
      </c>
      <c r="D74" s="435" t="s">
        <v>442</v>
      </c>
      <c r="E74" s="435">
        <v>2</v>
      </c>
      <c r="F74" s="435">
        <v>4</v>
      </c>
      <c r="G74" s="435">
        <v>4</v>
      </c>
      <c r="H74" s="435">
        <v>2</v>
      </c>
      <c r="I74" s="435">
        <v>0</v>
      </c>
      <c r="J74" s="435">
        <v>0</v>
      </c>
      <c r="K74" s="435">
        <v>0</v>
      </c>
      <c r="L74" s="435">
        <v>0</v>
      </c>
      <c r="M74" s="435">
        <v>0</v>
      </c>
      <c r="N74" s="435">
        <v>0</v>
      </c>
      <c r="O74" s="436">
        <v>0</v>
      </c>
      <c r="P74" s="435">
        <v>0</v>
      </c>
      <c r="Q74" s="435">
        <v>0</v>
      </c>
      <c r="R74" s="435">
        <v>0</v>
      </c>
      <c r="S74" s="435">
        <v>1</v>
      </c>
      <c r="T74" s="435">
        <v>0</v>
      </c>
      <c r="U74" s="435">
        <v>0</v>
      </c>
      <c r="V74" s="436">
        <v>0</v>
      </c>
      <c r="W74" s="436">
        <v>0</v>
      </c>
      <c r="X74" s="436">
        <v>0</v>
      </c>
      <c r="Y74" s="436">
        <v>0</v>
      </c>
    </row>
    <row r="75" spans="2:25" ht="18.75" hidden="1">
      <c r="B75" s="434" t="s">
        <v>411</v>
      </c>
      <c r="C75" s="435">
        <v>9</v>
      </c>
      <c r="D75" s="435" t="s">
        <v>449</v>
      </c>
      <c r="E75" s="435">
        <v>3</v>
      </c>
      <c r="F75" s="435">
        <v>14</v>
      </c>
      <c r="G75" s="435">
        <v>12</v>
      </c>
      <c r="H75" s="435">
        <v>2</v>
      </c>
      <c r="I75" s="435">
        <v>0</v>
      </c>
      <c r="J75" s="435">
        <v>0</v>
      </c>
      <c r="K75" s="435">
        <v>0</v>
      </c>
      <c r="L75" s="435">
        <v>0</v>
      </c>
      <c r="M75" s="435">
        <v>0</v>
      </c>
      <c r="N75" s="435">
        <v>1</v>
      </c>
      <c r="O75" s="436">
        <v>0</v>
      </c>
      <c r="P75" s="435">
        <v>2</v>
      </c>
      <c r="Q75" s="435">
        <v>2</v>
      </c>
      <c r="R75" s="435">
        <v>0</v>
      </c>
      <c r="S75" s="435">
        <v>0</v>
      </c>
      <c r="T75" s="435">
        <v>0</v>
      </c>
      <c r="U75" s="435">
        <v>0</v>
      </c>
      <c r="V75" s="436">
        <v>0.14299999999999999</v>
      </c>
      <c r="W75" s="436">
        <v>0</v>
      </c>
      <c r="X75" s="436">
        <v>0.14299999999999999</v>
      </c>
      <c r="Y75" s="436">
        <v>0</v>
      </c>
    </row>
    <row r="76" spans="2:25" ht="18.75" hidden="1">
      <c r="B76" s="434" t="s">
        <v>411</v>
      </c>
      <c r="C76" s="435">
        <v>51</v>
      </c>
      <c r="D76" s="435" t="s">
        <v>428</v>
      </c>
      <c r="E76" s="435">
        <v>2</v>
      </c>
      <c r="F76" s="435">
        <v>7</v>
      </c>
      <c r="G76" s="435">
        <v>4</v>
      </c>
      <c r="H76" s="435">
        <v>2</v>
      </c>
      <c r="I76" s="435">
        <v>0</v>
      </c>
      <c r="J76" s="435">
        <v>0</v>
      </c>
      <c r="K76" s="435">
        <v>0</v>
      </c>
      <c r="L76" s="435">
        <v>0</v>
      </c>
      <c r="M76" s="435">
        <v>0</v>
      </c>
      <c r="N76" s="435">
        <v>1</v>
      </c>
      <c r="O76" s="436">
        <v>0</v>
      </c>
      <c r="P76" s="435">
        <v>2</v>
      </c>
      <c r="Q76" s="435">
        <v>0</v>
      </c>
      <c r="R76" s="435">
        <v>1</v>
      </c>
      <c r="S76" s="435">
        <v>2</v>
      </c>
      <c r="T76" s="435">
        <v>0</v>
      </c>
      <c r="U76" s="435">
        <v>0</v>
      </c>
      <c r="V76" s="436">
        <v>0.42899999999999999</v>
      </c>
      <c r="W76" s="436">
        <v>0</v>
      </c>
      <c r="X76" s="436">
        <v>0.42899999999999999</v>
      </c>
      <c r="Y76" s="436">
        <v>0</v>
      </c>
    </row>
    <row r="77" spans="2:25" ht="18.75">
      <c r="B77" s="434" t="s">
        <v>431</v>
      </c>
      <c r="C77" s="435">
        <v>44</v>
      </c>
      <c r="D77" s="435" t="s">
        <v>362</v>
      </c>
      <c r="E77" s="435">
        <v>8</v>
      </c>
      <c r="F77" s="435">
        <v>31</v>
      </c>
      <c r="G77" s="435">
        <v>23</v>
      </c>
      <c r="H77" s="435">
        <v>9</v>
      </c>
      <c r="I77" s="435">
        <v>5</v>
      </c>
      <c r="J77" s="435">
        <v>5</v>
      </c>
      <c r="K77" s="435">
        <v>0</v>
      </c>
      <c r="L77" s="435">
        <v>0</v>
      </c>
      <c r="M77" s="435">
        <v>0</v>
      </c>
      <c r="N77" s="435">
        <v>9</v>
      </c>
      <c r="O77" s="436">
        <v>0.217</v>
      </c>
      <c r="P77" s="435">
        <v>7</v>
      </c>
      <c r="Q77" s="435">
        <v>2</v>
      </c>
      <c r="R77" s="435">
        <v>1</v>
      </c>
      <c r="S77" s="435">
        <v>0</v>
      </c>
      <c r="T77" s="435">
        <v>0</v>
      </c>
      <c r="U77" s="435">
        <v>0</v>
      </c>
      <c r="V77" s="436">
        <v>0.41899999999999998</v>
      </c>
      <c r="W77" s="436">
        <v>0.217</v>
      </c>
      <c r="X77" s="436">
        <v>0.63700000000000001</v>
      </c>
      <c r="Y77" s="436">
        <v>0.25</v>
      </c>
    </row>
    <row r="78" spans="2:25" ht="18.75">
      <c r="B78" s="434" t="s">
        <v>1</v>
      </c>
      <c r="C78" s="435">
        <v>61</v>
      </c>
      <c r="D78" s="435" t="s">
        <v>417</v>
      </c>
      <c r="E78" s="435">
        <v>9</v>
      </c>
      <c r="F78" s="435">
        <v>31</v>
      </c>
      <c r="G78" s="435">
        <v>23</v>
      </c>
      <c r="H78" s="435">
        <v>5</v>
      </c>
      <c r="I78" s="435">
        <v>4</v>
      </c>
      <c r="J78" s="435">
        <v>2</v>
      </c>
      <c r="K78" s="435">
        <v>2</v>
      </c>
      <c r="L78" s="435">
        <v>0</v>
      </c>
      <c r="M78" s="435">
        <v>0</v>
      </c>
      <c r="N78" s="435">
        <v>6</v>
      </c>
      <c r="O78" s="436">
        <v>0.17399999999999999</v>
      </c>
      <c r="P78" s="435">
        <v>8</v>
      </c>
      <c r="Q78" s="435">
        <v>9</v>
      </c>
      <c r="R78" s="435">
        <v>0</v>
      </c>
      <c r="S78" s="435">
        <v>3</v>
      </c>
      <c r="T78" s="435">
        <v>0</v>
      </c>
      <c r="U78" s="435">
        <v>0</v>
      </c>
      <c r="V78" s="436">
        <v>0.38700000000000001</v>
      </c>
      <c r="W78" s="436">
        <v>0.26100000000000001</v>
      </c>
      <c r="X78" s="436">
        <v>0.64800000000000002</v>
      </c>
      <c r="Y78" s="436">
        <v>0.16700000000000001</v>
      </c>
    </row>
    <row r="79" spans="2:25" ht="18.75">
      <c r="B79" s="434" t="s">
        <v>430</v>
      </c>
      <c r="C79" s="435">
        <v>91</v>
      </c>
      <c r="D79" s="435" t="s">
        <v>426</v>
      </c>
      <c r="E79" s="435">
        <v>7</v>
      </c>
      <c r="F79" s="435">
        <v>32</v>
      </c>
      <c r="G79" s="435">
        <v>18</v>
      </c>
      <c r="H79" s="435">
        <v>10</v>
      </c>
      <c r="I79" s="435">
        <v>3</v>
      </c>
      <c r="J79" s="435">
        <v>3</v>
      </c>
      <c r="K79" s="435">
        <v>0</v>
      </c>
      <c r="L79" s="435">
        <v>0</v>
      </c>
      <c r="M79" s="435">
        <v>0</v>
      </c>
      <c r="N79" s="435">
        <v>7</v>
      </c>
      <c r="O79" s="436">
        <v>0.16700000000000001</v>
      </c>
      <c r="P79" s="435">
        <v>11</v>
      </c>
      <c r="Q79" s="435">
        <v>7</v>
      </c>
      <c r="R79" s="435">
        <v>3</v>
      </c>
      <c r="S79" s="435">
        <v>7</v>
      </c>
      <c r="T79" s="435">
        <v>1</v>
      </c>
      <c r="U79" s="435">
        <v>0</v>
      </c>
      <c r="V79" s="436">
        <v>0.53100000000000003</v>
      </c>
      <c r="W79" s="436">
        <v>0.16700000000000001</v>
      </c>
      <c r="X79" s="436">
        <v>0.69799999999999995</v>
      </c>
      <c r="Y79" s="436">
        <v>0.2</v>
      </c>
    </row>
    <row r="80" spans="2:25" ht="18.75">
      <c r="B80" s="434" t="s">
        <v>453</v>
      </c>
      <c r="C80" s="435">
        <v>61</v>
      </c>
      <c r="D80" s="435" t="s">
        <v>359</v>
      </c>
      <c r="E80" s="435">
        <v>6</v>
      </c>
      <c r="F80" s="435">
        <v>27</v>
      </c>
      <c r="G80" s="435">
        <v>17</v>
      </c>
      <c r="H80" s="435">
        <v>6</v>
      </c>
      <c r="I80" s="435">
        <v>3</v>
      </c>
      <c r="J80" s="435">
        <v>2</v>
      </c>
      <c r="K80" s="435">
        <v>1</v>
      </c>
      <c r="L80" s="435">
        <v>0</v>
      </c>
      <c r="M80" s="435">
        <v>0</v>
      </c>
      <c r="N80" s="435">
        <v>2</v>
      </c>
      <c r="O80" s="436">
        <v>0.17599999999999999</v>
      </c>
      <c r="P80" s="435">
        <v>10</v>
      </c>
      <c r="Q80" s="435">
        <v>6</v>
      </c>
      <c r="R80" s="435">
        <v>0</v>
      </c>
      <c r="S80" s="435">
        <v>6</v>
      </c>
      <c r="T80" s="435">
        <v>0</v>
      </c>
      <c r="U80" s="435">
        <v>0</v>
      </c>
      <c r="V80" s="436">
        <v>0.48099999999999998</v>
      </c>
      <c r="W80" s="436">
        <v>0.23499999999999999</v>
      </c>
      <c r="X80" s="436">
        <v>0.71699999999999997</v>
      </c>
      <c r="Y80" s="436">
        <v>0</v>
      </c>
    </row>
    <row r="81" spans="2:25" ht="18.75">
      <c r="B81" s="434" t="s">
        <v>411</v>
      </c>
      <c r="C81" s="435">
        <v>21</v>
      </c>
      <c r="D81" s="435" t="s">
        <v>398</v>
      </c>
      <c r="E81" s="435">
        <v>6</v>
      </c>
      <c r="F81" s="435">
        <v>23</v>
      </c>
      <c r="G81" s="435">
        <v>18</v>
      </c>
      <c r="H81" s="435">
        <v>6</v>
      </c>
      <c r="I81" s="435">
        <v>3</v>
      </c>
      <c r="J81" s="435">
        <v>3</v>
      </c>
      <c r="K81" s="435">
        <v>0</v>
      </c>
      <c r="L81" s="435">
        <v>0</v>
      </c>
      <c r="M81" s="435">
        <v>0</v>
      </c>
      <c r="N81" s="435">
        <v>4</v>
      </c>
      <c r="O81" s="436">
        <v>0.16700000000000001</v>
      </c>
      <c r="P81" s="435">
        <v>4</v>
      </c>
      <c r="Q81" s="435">
        <v>4</v>
      </c>
      <c r="R81" s="435">
        <v>1</v>
      </c>
      <c r="S81" s="435">
        <v>4</v>
      </c>
      <c r="T81" s="435">
        <v>0</v>
      </c>
      <c r="U81" s="435">
        <v>0</v>
      </c>
      <c r="V81" s="436">
        <v>0.34799999999999998</v>
      </c>
      <c r="W81" s="436">
        <v>0.16700000000000001</v>
      </c>
      <c r="X81" s="436">
        <v>0.51400000000000001</v>
      </c>
      <c r="Y81" s="436">
        <v>0.214</v>
      </c>
    </row>
    <row r="82" spans="2:25" ht="18.75">
      <c r="B82" s="434" t="s">
        <v>410</v>
      </c>
      <c r="C82" s="435">
        <v>12</v>
      </c>
      <c r="D82" s="435" t="s">
        <v>395</v>
      </c>
      <c r="E82" s="435">
        <v>7</v>
      </c>
      <c r="F82" s="435">
        <v>23</v>
      </c>
      <c r="G82" s="435">
        <v>20</v>
      </c>
      <c r="H82" s="435">
        <v>6</v>
      </c>
      <c r="I82" s="435">
        <v>3</v>
      </c>
      <c r="J82" s="435">
        <v>3</v>
      </c>
      <c r="K82" s="435">
        <v>0</v>
      </c>
      <c r="L82" s="435">
        <v>0</v>
      </c>
      <c r="M82" s="435">
        <v>0</v>
      </c>
      <c r="N82" s="435">
        <v>2</v>
      </c>
      <c r="O82" s="436">
        <v>0.15</v>
      </c>
      <c r="P82" s="435">
        <v>3</v>
      </c>
      <c r="Q82" s="435">
        <v>4</v>
      </c>
      <c r="R82" s="435">
        <v>0</v>
      </c>
      <c r="S82" s="435">
        <v>5</v>
      </c>
      <c r="T82" s="435">
        <v>1</v>
      </c>
      <c r="U82" s="435">
        <v>0</v>
      </c>
      <c r="V82" s="436">
        <v>0.26100000000000001</v>
      </c>
      <c r="W82" s="436">
        <v>0.15</v>
      </c>
      <c r="X82" s="436">
        <v>0.41099999999999998</v>
      </c>
      <c r="Y82" s="436">
        <v>8.3000000000000004E-2</v>
      </c>
    </row>
    <row r="83" spans="2:25" ht="18.75">
      <c r="B83" s="434" t="s">
        <v>411</v>
      </c>
      <c r="C83" s="435">
        <v>12</v>
      </c>
      <c r="D83" s="435" t="s">
        <v>402</v>
      </c>
      <c r="E83" s="435">
        <v>7</v>
      </c>
      <c r="F83" s="435">
        <v>27</v>
      </c>
      <c r="G83" s="435">
        <v>18</v>
      </c>
      <c r="H83" s="435">
        <v>7</v>
      </c>
      <c r="I83" s="435">
        <v>2</v>
      </c>
      <c r="J83" s="435">
        <v>1</v>
      </c>
      <c r="K83" s="435">
        <v>1</v>
      </c>
      <c r="L83" s="435">
        <v>0</v>
      </c>
      <c r="M83" s="435">
        <v>0</v>
      </c>
      <c r="N83" s="435">
        <v>5</v>
      </c>
      <c r="O83" s="436">
        <v>0.111</v>
      </c>
      <c r="P83" s="435">
        <v>2</v>
      </c>
      <c r="Q83" s="435">
        <v>4</v>
      </c>
      <c r="R83" s="435">
        <v>7</v>
      </c>
      <c r="S83" s="435">
        <v>4</v>
      </c>
      <c r="T83" s="435">
        <v>0</v>
      </c>
      <c r="U83" s="435">
        <v>0</v>
      </c>
      <c r="V83" s="436">
        <v>0.40699999999999997</v>
      </c>
      <c r="W83" s="436">
        <v>0.16700000000000001</v>
      </c>
      <c r="X83" s="436">
        <v>0.57399999999999995</v>
      </c>
      <c r="Y83" s="436">
        <v>0.2</v>
      </c>
    </row>
    <row r="84" spans="2:25" ht="18.75" hidden="1">
      <c r="B84" s="434" t="s">
        <v>5</v>
      </c>
      <c r="C84" s="435">
        <v>0</v>
      </c>
      <c r="D84" s="435" t="s">
        <v>469</v>
      </c>
      <c r="E84" s="435">
        <v>1</v>
      </c>
      <c r="F84" s="435">
        <v>5</v>
      </c>
      <c r="G84" s="435">
        <v>3</v>
      </c>
      <c r="H84" s="435">
        <v>2</v>
      </c>
      <c r="I84" s="435">
        <v>1</v>
      </c>
      <c r="J84" s="435">
        <v>0</v>
      </c>
      <c r="K84" s="435">
        <v>1</v>
      </c>
      <c r="L84" s="435">
        <v>0</v>
      </c>
      <c r="M84" s="435">
        <v>0</v>
      </c>
      <c r="N84" s="435">
        <v>0</v>
      </c>
      <c r="O84" s="436">
        <v>0.33300000000000002</v>
      </c>
      <c r="P84" s="435">
        <v>2</v>
      </c>
      <c r="Q84" s="435">
        <v>0</v>
      </c>
      <c r="R84" s="435">
        <v>0</v>
      </c>
      <c r="S84" s="435">
        <v>1</v>
      </c>
      <c r="T84" s="435">
        <v>0</v>
      </c>
      <c r="U84" s="435">
        <v>0</v>
      </c>
      <c r="V84" s="436">
        <v>0.6</v>
      </c>
      <c r="W84" s="436">
        <v>0.66700000000000004</v>
      </c>
      <c r="X84" s="436">
        <v>1.2669999999999999</v>
      </c>
      <c r="Y84" s="436">
        <v>0</v>
      </c>
    </row>
    <row r="85" spans="2:25" ht="18.75">
      <c r="B85" s="434" t="s">
        <v>411</v>
      </c>
      <c r="C85" s="435">
        <v>11</v>
      </c>
      <c r="D85" s="435" t="s">
        <v>427</v>
      </c>
      <c r="E85" s="435">
        <v>6</v>
      </c>
      <c r="F85" s="435">
        <v>23</v>
      </c>
      <c r="G85" s="435">
        <v>13</v>
      </c>
      <c r="H85" s="435">
        <v>6</v>
      </c>
      <c r="I85" s="435">
        <v>2</v>
      </c>
      <c r="J85" s="435">
        <v>2</v>
      </c>
      <c r="K85" s="435">
        <v>0</v>
      </c>
      <c r="L85" s="435">
        <v>0</v>
      </c>
      <c r="M85" s="435">
        <v>0</v>
      </c>
      <c r="N85" s="435">
        <v>4</v>
      </c>
      <c r="O85" s="436">
        <v>0.154</v>
      </c>
      <c r="P85" s="435">
        <v>10</v>
      </c>
      <c r="Q85" s="435">
        <v>3</v>
      </c>
      <c r="R85" s="435">
        <v>0</v>
      </c>
      <c r="S85" s="435">
        <v>5</v>
      </c>
      <c r="T85" s="435">
        <v>0</v>
      </c>
      <c r="U85" s="435">
        <v>0</v>
      </c>
      <c r="V85" s="436">
        <v>0.52200000000000002</v>
      </c>
      <c r="W85" s="436">
        <v>0.154</v>
      </c>
      <c r="X85" s="436">
        <v>0.67600000000000005</v>
      </c>
      <c r="Y85" s="436">
        <v>0.14299999999999999</v>
      </c>
    </row>
    <row r="86" spans="2:25" ht="18.75">
      <c r="B86" s="434" t="s">
        <v>452</v>
      </c>
      <c r="C86" s="435">
        <v>63</v>
      </c>
      <c r="D86" s="435" t="s">
        <v>424</v>
      </c>
      <c r="E86" s="435">
        <v>7</v>
      </c>
      <c r="F86" s="435">
        <v>25</v>
      </c>
      <c r="G86" s="435">
        <v>17</v>
      </c>
      <c r="H86" s="435">
        <v>5</v>
      </c>
      <c r="I86" s="435">
        <v>2</v>
      </c>
      <c r="J86" s="435">
        <v>0</v>
      </c>
      <c r="K86" s="435">
        <v>2</v>
      </c>
      <c r="L86" s="435">
        <v>0</v>
      </c>
      <c r="M86" s="435">
        <v>0</v>
      </c>
      <c r="N86" s="435">
        <v>2</v>
      </c>
      <c r="O86" s="436">
        <v>0.11799999999999999</v>
      </c>
      <c r="P86" s="435">
        <v>5</v>
      </c>
      <c r="Q86" s="435">
        <v>4</v>
      </c>
      <c r="R86" s="435">
        <v>3</v>
      </c>
      <c r="S86" s="435">
        <v>4</v>
      </c>
      <c r="T86" s="435">
        <v>0</v>
      </c>
      <c r="U86" s="435">
        <v>0</v>
      </c>
      <c r="V86" s="436">
        <v>0.4</v>
      </c>
      <c r="W86" s="436">
        <v>0.23499999999999999</v>
      </c>
      <c r="X86" s="436">
        <v>0.63500000000000001</v>
      </c>
      <c r="Y86" s="436">
        <v>9.0999999999999998E-2</v>
      </c>
    </row>
    <row r="87" spans="2:25" ht="18.75">
      <c r="B87" s="434" t="s">
        <v>1</v>
      </c>
      <c r="C87" s="435">
        <v>22</v>
      </c>
      <c r="D87" s="435" t="s">
        <v>419</v>
      </c>
      <c r="E87" s="435">
        <v>9</v>
      </c>
      <c r="F87" s="435">
        <v>23</v>
      </c>
      <c r="G87" s="435">
        <v>15</v>
      </c>
      <c r="H87" s="435">
        <v>5</v>
      </c>
      <c r="I87" s="435">
        <v>1</v>
      </c>
      <c r="J87" s="435">
        <v>1</v>
      </c>
      <c r="K87" s="435">
        <v>0</v>
      </c>
      <c r="L87" s="435">
        <v>0</v>
      </c>
      <c r="M87" s="435">
        <v>0</v>
      </c>
      <c r="N87" s="435">
        <v>3</v>
      </c>
      <c r="O87" s="436">
        <v>6.7000000000000004E-2</v>
      </c>
      <c r="P87" s="435">
        <v>8</v>
      </c>
      <c r="Q87" s="435">
        <v>3</v>
      </c>
      <c r="R87" s="435">
        <v>0</v>
      </c>
      <c r="S87" s="435">
        <v>6</v>
      </c>
      <c r="T87" s="435">
        <v>0</v>
      </c>
      <c r="U87" s="435">
        <v>0</v>
      </c>
      <c r="V87" s="436">
        <v>0.39100000000000001</v>
      </c>
      <c r="W87" s="436">
        <v>6.7000000000000004E-2</v>
      </c>
      <c r="X87" s="436">
        <v>0.45800000000000002</v>
      </c>
      <c r="Y87" s="436">
        <v>0.16700000000000001</v>
      </c>
    </row>
    <row r="88" spans="2:25" ht="18.75" hidden="1">
      <c r="B88" s="434" t="s">
        <v>5</v>
      </c>
      <c r="C88" s="435">
        <v>6</v>
      </c>
      <c r="D88" s="435" t="s">
        <v>408</v>
      </c>
      <c r="E88" s="435">
        <v>1</v>
      </c>
      <c r="F88" s="435">
        <v>5</v>
      </c>
      <c r="G88" s="435">
        <v>5</v>
      </c>
      <c r="H88" s="435">
        <v>1</v>
      </c>
      <c r="I88" s="435">
        <v>0</v>
      </c>
      <c r="J88" s="435">
        <v>0</v>
      </c>
      <c r="K88" s="435">
        <v>0</v>
      </c>
      <c r="L88" s="435">
        <v>0</v>
      </c>
      <c r="M88" s="435">
        <v>0</v>
      </c>
      <c r="N88" s="435">
        <v>0</v>
      </c>
      <c r="O88" s="436">
        <v>0</v>
      </c>
      <c r="P88" s="435">
        <v>0</v>
      </c>
      <c r="Q88" s="435">
        <v>0</v>
      </c>
      <c r="R88" s="435">
        <v>0</v>
      </c>
      <c r="S88" s="435">
        <v>1</v>
      </c>
      <c r="T88" s="435">
        <v>0</v>
      </c>
      <c r="U88" s="435">
        <v>0</v>
      </c>
      <c r="V88" s="436">
        <v>0</v>
      </c>
      <c r="W88" s="436">
        <v>0</v>
      </c>
      <c r="X88" s="436">
        <v>0</v>
      </c>
      <c r="Y88" s="436">
        <v>0</v>
      </c>
    </row>
    <row r="89" spans="2:25" ht="18.75" hidden="1">
      <c r="B89" s="434" t="s">
        <v>5</v>
      </c>
      <c r="C89" s="435">
        <v>8</v>
      </c>
      <c r="D89" s="435" t="s">
        <v>447</v>
      </c>
      <c r="E89" s="435">
        <v>3</v>
      </c>
      <c r="F89" s="435">
        <v>9</v>
      </c>
      <c r="G89" s="435">
        <v>7</v>
      </c>
      <c r="H89" s="435">
        <v>1</v>
      </c>
      <c r="I89" s="435">
        <v>0</v>
      </c>
      <c r="J89" s="435">
        <v>0</v>
      </c>
      <c r="K89" s="435">
        <v>0</v>
      </c>
      <c r="L89" s="435">
        <v>0</v>
      </c>
      <c r="M89" s="435">
        <v>0</v>
      </c>
      <c r="N89" s="435">
        <v>0</v>
      </c>
      <c r="O89" s="436">
        <v>0</v>
      </c>
      <c r="P89" s="435">
        <v>2</v>
      </c>
      <c r="Q89" s="435">
        <v>5</v>
      </c>
      <c r="R89" s="435">
        <v>0</v>
      </c>
      <c r="S89" s="435">
        <v>0</v>
      </c>
      <c r="T89" s="435">
        <v>0</v>
      </c>
      <c r="U89" s="435">
        <v>0</v>
      </c>
      <c r="V89" s="436">
        <v>0.222</v>
      </c>
      <c r="W89" s="436">
        <v>0</v>
      </c>
      <c r="X89" s="436">
        <v>0.222</v>
      </c>
      <c r="Y89" s="436">
        <v>0</v>
      </c>
    </row>
    <row r="90" spans="2:25" ht="18.75" hidden="1">
      <c r="B90" s="434" t="s">
        <v>5</v>
      </c>
      <c r="C90" s="435">
        <v>38</v>
      </c>
      <c r="D90" s="435" t="s">
        <v>435</v>
      </c>
      <c r="E90" s="435">
        <v>1</v>
      </c>
      <c r="F90" s="435">
        <v>5</v>
      </c>
      <c r="G90" s="435">
        <v>4</v>
      </c>
      <c r="H90" s="435">
        <v>0</v>
      </c>
      <c r="I90" s="435">
        <v>0</v>
      </c>
      <c r="J90" s="435">
        <v>0</v>
      </c>
      <c r="K90" s="435">
        <v>0</v>
      </c>
      <c r="L90" s="435">
        <v>0</v>
      </c>
      <c r="M90" s="435">
        <v>0</v>
      </c>
      <c r="N90" s="435">
        <v>0</v>
      </c>
      <c r="O90" s="436">
        <v>0</v>
      </c>
      <c r="P90" s="435">
        <v>1</v>
      </c>
      <c r="Q90" s="435">
        <v>3</v>
      </c>
      <c r="R90" s="435">
        <v>0</v>
      </c>
      <c r="S90" s="435">
        <v>0</v>
      </c>
      <c r="T90" s="435">
        <v>0</v>
      </c>
      <c r="U90" s="435">
        <v>0</v>
      </c>
      <c r="V90" s="436">
        <v>0.2</v>
      </c>
      <c r="W90" s="436">
        <v>0</v>
      </c>
      <c r="X90" s="436">
        <v>0.2</v>
      </c>
      <c r="Y90" s="436">
        <v>0</v>
      </c>
    </row>
  </sheetData>
  <autoFilter ref="B5:Y90">
    <filterColumn colId="4">
      <customFilters>
        <customFilter operator="greaterThanOrEqual" val="22.5"/>
      </customFilters>
    </filterColumn>
    <sortState ref="B8:Y87">
      <sortCondition descending="1" ref="I5:I90"/>
    </sortState>
  </autoFilter>
  <mergeCells count="1">
    <mergeCell ref="D3:U3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V59"/>
  <sheetViews>
    <sheetView showGridLines="0" topLeftCell="A22" zoomScale="85" zoomScaleNormal="85" workbookViewId="0">
      <selection activeCell="S57" sqref="S57"/>
    </sheetView>
  </sheetViews>
  <sheetFormatPr defaultRowHeight="15"/>
  <cols>
    <col min="1" max="1" width="3.5703125"/>
    <col min="2" max="2" width="10.7109375"/>
    <col min="3" max="3" width="7.7109375"/>
    <col min="4" max="4" width="6.7109375"/>
    <col min="5" max="5" width="21.85546875"/>
    <col min="6" max="7" width="8.7109375"/>
    <col min="8" max="8" width="0" hidden="1"/>
    <col min="9" max="9" width="1.7109375"/>
    <col min="10" max="10" width="10.7109375"/>
    <col min="11" max="11" width="7.7109375"/>
    <col min="12" max="12" width="6.7109375"/>
    <col min="13" max="13" width="22.28515625"/>
    <col min="14" max="15" width="8.7109375"/>
    <col min="16" max="16" width="0" hidden="1"/>
    <col min="18" max="1025" width="8.5703125"/>
  </cols>
  <sheetData>
    <row r="1" spans="2:22" ht="42" customHeight="1">
      <c r="B1" s="488" t="s">
        <v>316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316"/>
      <c r="Q1" s="316"/>
      <c r="R1" s="316"/>
      <c r="S1" s="316"/>
      <c r="T1" s="316"/>
      <c r="U1" s="316"/>
    </row>
    <row r="2" spans="2:22" ht="24" customHeight="1">
      <c r="B2" s="489" t="s">
        <v>461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316"/>
      <c r="Q2" s="316"/>
      <c r="R2" s="316"/>
      <c r="S2" s="316"/>
      <c r="T2" s="316"/>
      <c r="U2" s="316"/>
    </row>
    <row r="3" spans="2:22" ht="17.25">
      <c r="B3" s="317" t="s">
        <v>302</v>
      </c>
      <c r="C3" s="318" t="s">
        <v>315</v>
      </c>
      <c r="D3" s="318" t="s">
        <v>7</v>
      </c>
      <c r="E3" s="318" t="s">
        <v>317</v>
      </c>
      <c r="F3" s="318" t="s">
        <v>318</v>
      </c>
      <c r="G3" s="319" t="s">
        <v>282</v>
      </c>
      <c r="H3" s="320"/>
      <c r="I3" s="321"/>
      <c r="J3" s="322" t="s">
        <v>306</v>
      </c>
      <c r="K3" s="323" t="s">
        <v>315</v>
      </c>
      <c r="L3" s="323" t="s">
        <v>7</v>
      </c>
      <c r="M3" s="323" t="s">
        <v>317</v>
      </c>
      <c r="N3" s="324" t="s">
        <v>318</v>
      </c>
      <c r="O3" s="323" t="s">
        <v>285</v>
      </c>
      <c r="P3" s="325"/>
      <c r="Q3" s="325"/>
      <c r="R3" s="325"/>
      <c r="S3" s="325"/>
      <c r="T3" s="325"/>
      <c r="U3" s="325"/>
    </row>
    <row r="4" spans="2:22" ht="18.75">
      <c r="B4" s="326">
        <v>1</v>
      </c>
      <c r="C4" s="434" t="s">
        <v>5</v>
      </c>
      <c r="D4" s="435">
        <v>34</v>
      </c>
      <c r="E4" s="435" t="s">
        <v>375</v>
      </c>
      <c r="F4" s="435">
        <v>8</v>
      </c>
      <c r="G4" s="436">
        <v>0.57099999999999995</v>
      </c>
      <c r="H4" s="327" t="s">
        <v>319</v>
      </c>
      <c r="I4" s="328"/>
      <c r="J4" s="326">
        <v>1</v>
      </c>
      <c r="K4" s="434" t="s">
        <v>1</v>
      </c>
      <c r="L4" s="435">
        <v>7</v>
      </c>
      <c r="M4" s="435" t="s">
        <v>412</v>
      </c>
      <c r="N4" s="435">
        <v>9</v>
      </c>
      <c r="O4" s="435">
        <v>17</v>
      </c>
      <c r="P4" s="329" t="s">
        <v>319</v>
      </c>
      <c r="T4" s="330"/>
      <c r="U4" s="329"/>
    </row>
    <row r="5" spans="2:22" ht="18.75">
      <c r="B5" s="326">
        <v>2</v>
      </c>
      <c r="C5" s="434" t="s">
        <v>1</v>
      </c>
      <c r="D5" s="435">
        <v>7</v>
      </c>
      <c r="E5" s="435" t="s">
        <v>412</v>
      </c>
      <c r="F5" s="435">
        <v>9</v>
      </c>
      <c r="G5" s="436">
        <v>0.56499999999999995</v>
      </c>
      <c r="H5" s="327"/>
      <c r="I5" s="328"/>
      <c r="J5" s="326">
        <v>2</v>
      </c>
      <c r="K5" s="434" t="s">
        <v>409</v>
      </c>
      <c r="L5" s="435">
        <v>4</v>
      </c>
      <c r="M5" s="435" t="s">
        <v>382</v>
      </c>
      <c r="N5" s="435">
        <v>9</v>
      </c>
      <c r="O5" s="435">
        <v>16</v>
      </c>
      <c r="P5" s="329"/>
      <c r="T5" s="330"/>
      <c r="U5" s="331"/>
    </row>
    <row r="6" spans="2:22" ht="18.75">
      <c r="B6" s="326">
        <v>3</v>
      </c>
      <c r="C6" s="434" t="s">
        <v>411</v>
      </c>
      <c r="D6" s="435">
        <v>41</v>
      </c>
      <c r="E6" s="435" t="s">
        <v>369</v>
      </c>
      <c r="F6" s="435">
        <v>8</v>
      </c>
      <c r="G6" s="436">
        <v>0.53300000000000003</v>
      </c>
      <c r="H6" s="327"/>
      <c r="I6" s="328"/>
      <c r="J6" s="326">
        <v>3</v>
      </c>
      <c r="K6" s="434" t="s">
        <v>410</v>
      </c>
      <c r="L6" s="435">
        <v>7</v>
      </c>
      <c r="M6" s="435" t="s">
        <v>390</v>
      </c>
      <c r="N6" s="435">
        <v>10</v>
      </c>
      <c r="O6" s="435">
        <v>16</v>
      </c>
      <c r="P6" s="329"/>
      <c r="T6" s="330"/>
      <c r="U6" s="329"/>
    </row>
    <row r="7" spans="2:22" ht="18.75">
      <c r="B7" s="326">
        <v>4</v>
      </c>
      <c r="C7" s="434" t="s">
        <v>410</v>
      </c>
      <c r="D7" s="435">
        <v>21</v>
      </c>
      <c r="E7" s="435" t="s">
        <v>365</v>
      </c>
      <c r="F7" s="435">
        <v>9</v>
      </c>
      <c r="G7" s="436">
        <v>0.51500000000000001</v>
      </c>
      <c r="H7" s="327"/>
      <c r="I7" s="328"/>
      <c r="J7" s="326">
        <v>4</v>
      </c>
      <c r="K7" s="434" t="s">
        <v>411</v>
      </c>
      <c r="L7" s="435">
        <v>7</v>
      </c>
      <c r="M7" s="435" t="s">
        <v>399</v>
      </c>
      <c r="N7" s="435">
        <v>8</v>
      </c>
      <c r="O7" s="435">
        <v>16</v>
      </c>
      <c r="P7" s="329"/>
      <c r="T7" s="330"/>
      <c r="U7" s="329"/>
    </row>
    <row r="8" spans="2:22" ht="18.75">
      <c r="B8" s="326">
        <v>5</v>
      </c>
      <c r="C8" s="434" t="s">
        <v>409</v>
      </c>
      <c r="D8" s="435">
        <v>45</v>
      </c>
      <c r="E8" s="435" t="s">
        <v>361</v>
      </c>
      <c r="F8" s="435">
        <v>9</v>
      </c>
      <c r="G8" s="436">
        <v>0.51400000000000001</v>
      </c>
      <c r="H8" s="327"/>
      <c r="I8" s="328"/>
      <c r="J8" s="326">
        <v>5</v>
      </c>
      <c r="K8" s="434" t="s">
        <v>409</v>
      </c>
      <c r="L8" s="435">
        <v>7</v>
      </c>
      <c r="M8" s="435" t="s">
        <v>360</v>
      </c>
      <c r="N8" s="435">
        <v>8</v>
      </c>
      <c r="O8" s="435">
        <v>15</v>
      </c>
      <c r="P8" s="329"/>
      <c r="T8" s="330"/>
      <c r="U8" s="329"/>
    </row>
    <row r="9" spans="2:22" ht="18.75">
      <c r="B9" s="326">
        <v>6</v>
      </c>
      <c r="C9" s="434" t="s">
        <v>409</v>
      </c>
      <c r="D9" s="435">
        <v>7</v>
      </c>
      <c r="E9" s="435" t="s">
        <v>360</v>
      </c>
      <c r="F9" s="435">
        <v>8</v>
      </c>
      <c r="G9" s="436">
        <v>0.48499999999999999</v>
      </c>
      <c r="H9" s="327"/>
      <c r="I9" s="328"/>
      <c r="J9" s="326">
        <v>6</v>
      </c>
      <c r="K9" s="434" t="s">
        <v>5</v>
      </c>
      <c r="L9" s="435">
        <v>34</v>
      </c>
      <c r="M9" s="435" t="s">
        <v>375</v>
      </c>
      <c r="N9" s="435">
        <v>8</v>
      </c>
      <c r="O9" s="435">
        <v>12</v>
      </c>
      <c r="P9" s="329"/>
      <c r="T9" s="330"/>
      <c r="U9" s="332"/>
    </row>
    <row r="10" spans="2:22" ht="18.75">
      <c r="B10" s="326">
        <v>7</v>
      </c>
      <c r="C10" s="434" t="s">
        <v>409</v>
      </c>
      <c r="D10" s="435">
        <v>16</v>
      </c>
      <c r="E10" s="435" t="s">
        <v>378</v>
      </c>
      <c r="F10" s="435">
        <v>5</v>
      </c>
      <c r="G10" s="436">
        <v>0.47099999999999997</v>
      </c>
      <c r="H10" s="327"/>
      <c r="I10" s="328"/>
      <c r="J10" s="326">
        <v>7</v>
      </c>
      <c r="K10" s="434" t="s">
        <v>409</v>
      </c>
      <c r="L10" s="435">
        <v>45</v>
      </c>
      <c r="M10" s="435" t="s">
        <v>361</v>
      </c>
      <c r="N10" s="435">
        <v>9</v>
      </c>
      <c r="O10" s="435">
        <v>11</v>
      </c>
      <c r="P10" s="329"/>
      <c r="T10" s="330"/>
      <c r="U10" s="329"/>
    </row>
    <row r="11" spans="2:22" ht="18.75">
      <c r="B11" s="326">
        <v>8</v>
      </c>
      <c r="C11" s="434" t="s">
        <v>411</v>
      </c>
      <c r="D11" s="435">
        <v>24</v>
      </c>
      <c r="E11" s="435" t="s">
        <v>371</v>
      </c>
      <c r="F11" s="435">
        <v>8</v>
      </c>
      <c r="G11" s="436">
        <v>0.46200000000000002</v>
      </c>
      <c r="H11" s="327"/>
      <c r="I11" s="328"/>
      <c r="J11" s="326">
        <v>8</v>
      </c>
      <c r="K11" s="434" t="s">
        <v>411</v>
      </c>
      <c r="L11" s="435">
        <v>41</v>
      </c>
      <c r="M11" s="435" t="s">
        <v>369</v>
      </c>
      <c r="N11" s="435">
        <v>8</v>
      </c>
      <c r="O11" s="435">
        <v>10</v>
      </c>
      <c r="P11" s="329"/>
      <c r="T11" s="330"/>
      <c r="U11" s="329"/>
    </row>
    <row r="12" spans="2:22" ht="18.75">
      <c r="B12" s="326">
        <v>9</v>
      </c>
      <c r="C12" s="434" t="s">
        <v>5</v>
      </c>
      <c r="D12" s="435">
        <v>42</v>
      </c>
      <c r="E12" s="435" t="s">
        <v>374</v>
      </c>
      <c r="F12" s="435">
        <v>8</v>
      </c>
      <c r="G12" s="436">
        <v>0.44400000000000001</v>
      </c>
      <c r="H12" s="327"/>
      <c r="I12" s="328"/>
      <c r="J12" s="326">
        <v>9</v>
      </c>
      <c r="K12" s="434" t="s">
        <v>410</v>
      </c>
      <c r="L12" s="435">
        <v>8</v>
      </c>
      <c r="M12" s="435" t="s">
        <v>363</v>
      </c>
      <c r="N12" s="435">
        <v>8</v>
      </c>
      <c r="O12" s="435">
        <v>10</v>
      </c>
      <c r="P12" s="329"/>
      <c r="T12" s="330"/>
      <c r="U12" s="329"/>
    </row>
    <row r="13" spans="2:22" ht="18.75">
      <c r="B13" s="326">
        <v>10</v>
      </c>
      <c r="C13" s="434" t="s">
        <v>410</v>
      </c>
      <c r="D13" s="435">
        <v>91</v>
      </c>
      <c r="E13" s="435" t="s">
        <v>387</v>
      </c>
      <c r="F13" s="435">
        <v>10</v>
      </c>
      <c r="G13" s="436">
        <v>0.438</v>
      </c>
      <c r="H13" s="327"/>
      <c r="I13" s="328"/>
      <c r="J13" s="326">
        <v>10</v>
      </c>
      <c r="K13" s="434" t="s">
        <v>3</v>
      </c>
      <c r="L13" s="435">
        <v>4</v>
      </c>
      <c r="M13" s="435" t="s">
        <v>366</v>
      </c>
      <c r="N13" s="435">
        <v>7</v>
      </c>
      <c r="O13" s="435">
        <v>9</v>
      </c>
      <c r="P13" s="329"/>
      <c r="T13" s="330"/>
      <c r="U13" s="329"/>
      <c r="V13" s="316"/>
    </row>
    <row r="14" spans="2:22" ht="17.25">
      <c r="B14" s="490"/>
      <c r="C14" s="490"/>
      <c r="D14" s="490"/>
      <c r="E14" s="490"/>
      <c r="F14" s="490"/>
      <c r="G14" s="490"/>
      <c r="H14" s="333"/>
      <c r="I14" s="328"/>
      <c r="J14" s="486"/>
      <c r="K14" s="486"/>
      <c r="L14" s="486"/>
      <c r="M14" s="486"/>
      <c r="N14" s="486"/>
      <c r="O14" s="486"/>
      <c r="P14" s="329"/>
      <c r="Q14" s="329"/>
      <c r="R14" s="329"/>
      <c r="S14" s="329"/>
      <c r="T14" s="330"/>
      <c r="U14" s="329"/>
      <c r="V14" s="316"/>
    </row>
    <row r="15" spans="2:22" ht="2.4500000000000002" customHeight="1">
      <c r="B15" s="490"/>
      <c r="C15" s="490"/>
      <c r="D15" s="490"/>
      <c r="E15" s="490"/>
      <c r="F15" s="490"/>
      <c r="G15" s="490"/>
      <c r="H15" s="334"/>
      <c r="I15" s="328"/>
      <c r="J15" s="335"/>
      <c r="K15" s="336"/>
      <c r="L15" s="336"/>
      <c r="M15" s="336"/>
      <c r="N15" s="336"/>
      <c r="O15" s="336"/>
      <c r="P15" s="329"/>
      <c r="Q15" s="329"/>
      <c r="R15" s="329"/>
      <c r="S15" s="329"/>
      <c r="T15" s="330"/>
      <c r="U15" s="329"/>
      <c r="V15" s="316"/>
    </row>
    <row r="16" spans="2:22" ht="17.25">
      <c r="B16" s="337" t="s">
        <v>309</v>
      </c>
      <c r="C16" s="324" t="s">
        <v>315</v>
      </c>
      <c r="D16" s="338" t="s">
        <v>7</v>
      </c>
      <c r="E16" s="338" t="s">
        <v>317</v>
      </c>
      <c r="F16" s="324" t="s">
        <v>318</v>
      </c>
      <c r="G16" s="323" t="s">
        <v>288</v>
      </c>
      <c r="H16" s="339"/>
      <c r="I16" s="328"/>
      <c r="J16" s="337" t="s">
        <v>300</v>
      </c>
      <c r="K16" s="324" t="s">
        <v>315</v>
      </c>
      <c r="L16" s="338" t="s">
        <v>7</v>
      </c>
      <c r="M16" s="324" t="s">
        <v>317</v>
      </c>
      <c r="N16" s="338" t="s">
        <v>318</v>
      </c>
      <c r="O16" s="323" t="s">
        <v>280</v>
      </c>
      <c r="P16" s="329"/>
      <c r="Q16" s="329"/>
      <c r="R16" s="329"/>
      <c r="S16" s="329"/>
      <c r="T16" s="330"/>
      <c r="U16" s="329"/>
      <c r="V16" s="316"/>
    </row>
    <row r="17" spans="2:22" ht="18.75">
      <c r="B17" s="326">
        <v>1</v>
      </c>
      <c r="C17" s="434" t="s">
        <v>1</v>
      </c>
      <c r="D17" s="435">
        <v>7</v>
      </c>
      <c r="E17" s="435" t="s">
        <v>412</v>
      </c>
      <c r="F17" s="435">
        <v>9</v>
      </c>
      <c r="G17" s="436">
        <v>0.65600000000000003</v>
      </c>
      <c r="H17" s="327" t="s">
        <v>319</v>
      </c>
      <c r="I17" s="328"/>
      <c r="J17" s="326">
        <v>1</v>
      </c>
      <c r="K17" s="434" t="s">
        <v>1</v>
      </c>
      <c r="L17" s="435">
        <v>7</v>
      </c>
      <c r="M17" s="435" t="s">
        <v>412</v>
      </c>
      <c r="N17" s="435">
        <v>9</v>
      </c>
      <c r="O17" s="435">
        <v>3</v>
      </c>
      <c r="P17" s="329" t="s">
        <v>319</v>
      </c>
      <c r="R17" s="329"/>
      <c r="S17" s="329"/>
      <c r="T17" s="330"/>
      <c r="U17" s="329"/>
      <c r="V17" s="316"/>
    </row>
    <row r="18" spans="2:22" ht="18.75">
      <c r="B18" s="326">
        <v>2</v>
      </c>
      <c r="C18" s="434" t="s">
        <v>411</v>
      </c>
      <c r="D18" s="435">
        <v>41</v>
      </c>
      <c r="E18" s="435" t="s">
        <v>369</v>
      </c>
      <c r="F18" s="435">
        <v>8</v>
      </c>
      <c r="G18" s="436">
        <v>0.64100000000000001</v>
      </c>
      <c r="H18" s="340"/>
      <c r="I18" s="328"/>
      <c r="J18" s="326">
        <v>2</v>
      </c>
      <c r="K18" s="434" t="s">
        <v>410</v>
      </c>
      <c r="L18" s="435">
        <v>21</v>
      </c>
      <c r="M18" s="435" t="s">
        <v>365</v>
      </c>
      <c r="N18" s="435">
        <v>9</v>
      </c>
      <c r="O18" s="435">
        <v>3</v>
      </c>
      <c r="P18" s="329"/>
      <c r="R18" s="329"/>
      <c r="T18" s="330"/>
      <c r="U18" s="329"/>
      <c r="V18" s="316"/>
    </row>
    <row r="19" spans="2:22" ht="18.75">
      <c r="B19" s="326">
        <v>3</v>
      </c>
      <c r="C19" s="434" t="s">
        <v>411</v>
      </c>
      <c r="D19" s="435">
        <v>24</v>
      </c>
      <c r="E19" s="435" t="s">
        <v>371</v>
      </c>
      <c r="F19" s="435">
        <v>8</v>
      </c>
      <c r="G19" s="436">
        <v>0.64100000000000001</v>
      </c>
      <c r="H19" s="327"/>
      <c r="I19" s="328"/>
      <c r="J19" s="326">
        <v>3</v>
      </c>
      <c r="K19" s="434" t="s">
        <v>411</v>
      </c>
      <c r="L19" s="435">
        <v>41</v>
      </c>
      <c r="M19" s="435" t="s">
        <v>369</v>
      </c>
      <c r="N19" s="435">
        <v>8</v>
      </c>
      <c r="O19" s="435">
        <v>2</v>
      </c>
      <c r="P19" s="329"/>
      <c r="R19" s="329"/>
      <c r="T19" s="330"/>
      <c r="U19" s="329"/>
      <c r="V19" s="316"/>
    </row>
    <row r="20" spans="2:22" ht="18.75">
      <c r="B20" s="326">
        <v>4</v>
      </c>
      <c r="C20" s="434" t="s">
        <v>409</v>
      </c>
      <c r="D20" s="435">
        <v>16</v>
      </c>
      <c r="E20" s="435" t="s">
        <v>378</v>
      </c>
      <c r="F20" s="435">
        <v>5</v>
      </c>
      <c r="G20" s="436">
        <v>0.64</v>
      </c>
      <c r="H20" s="327"/>
      <c r="I20" s="328"/>
      <c r="J20" s="326">
        <v>4</v>
      </c>
      <c r="K20" s="434" t="s">
        <v>409</v>
      </c>
      <c r="L20" s="435">
        <v>16</v>
      </c>
      <c r="M20" s="435" t="s">
        <v>378</v>
      </c>
      <c r="N20" s="435">
        <v>5</v>
      </c>
      <c r="O20" s="435">
        <v>2</v>
      </c>
      <c r="P20" s="329"/>
      <c r="R20" s="329"/>
      <c r="T20" s="330"/>
      <c r="U20" s="332"/>
      <c r="V20" s="316"/>
    </row>
    <row r="21" spans="2:22" ht="18.75">
      <c r="B21" s="326">
        <v>5</v>
      </c>
      <c r="C21" s="434" t="s">
        <v>5</v>
      </c>
      <c r="D21" s="435">
        <v>42</v>
      </c>
      <c r="E21" s="435" t="s">
        <v>374</v>
      </c>
      <c r="F21" s="435">
        <v>8</v>
      </c>
      <c r="G21" s="436">
        <v>0.61499999999999999</v>
      </c>
      <c r="H21" s="327"/>
      <c r="I21" s="328"/>
      <c r="J21" s="326">
        <v>5</v>
      </c>
      <c r="K21" s="434" t="s">
        <v>5</v>
      </c>
      <c r="L21" s="435">
        <v>87</v>
      </c>
      <c r="M21" s="435" t="s">
        <v>404</v>
      </c>
      <c r="N21" s="435">
        <v>8</v>
      </c>
      <c r="O21" s="435">
        <v>2</v>
      </c>
      <c r="P21" s="329"/>
      <c r="R21" s="329"/>
      <c r="T21" s="330"/>
      <c r="U21" s="329"/>
      <c r="V21" s="329"/>
    </row>
    <row r="22" spans="2:22" ht="18.75">
      <c r="B22" s="326">
        <v>6</v>
      </c>
      <c r="C22" s="434" t="s">
        <v>409</v>
      </c>
      <c r="D22" s="435">
        <v>7</v>
      </c>
      <c r="E22" s="435" t="s">
        <v>360</v>
      </c>
      <c r="F22" s="435">
        <v>8</v>
      </c>
      <c r="G22" s="436">
        <v>0.61399999999999999</v>
      </c>
      <c r="H22" s="327"/>
      <c r="I22" s="328"/>
      <c r="J22" s="326">
        <v>6</v>
      </c>
      <c r="K22" s="434" t="s">
        <v>411</v>
      </c>
      <c r="L22" s="435">
        <v>24</v>
      </c>
      <c r="M22" s="435" t="s">
        <v>371</v>
      </c>
      <c r="N22" s="435">
        <v>8</v>
      </c>
      <c r="O22" s="435">
        <v>1</v>
      </c>
      <c r="P22" s="329"/>
      <c r="R22" s="329"/>
      <c r="T22" s="330"/>
      <c r="U22" s="329"/>
      <c r="V22" s="329"/>
    </row>
    <row r="23" spans="2:22" ht="18.75">
      <c r="B23" s="326">
        <v>7</v>
      </c>
      <c r="C23" s="434" t="s">
        <v>409</v>
      </c>
      <c r="D23" s="435">
        <v>45</v>
      </c>
      <c r="E23" s="435" t="s">
        <v>361</v>
      </c>
      <c r="F23" s="435">
        <v>9</v>
      </c>
      <c r="G23" s="436">
        <v>0.60899999999999999</v>
      </c>
      <c r="H23" s="327"/>
      <c r="I23" s="328"/>
      <c r="J23" s="326">
        <v>7</v>
      </c>
      <c r="K23" s="434" t="s">
        <v>5</v>
      </c>
      <c r="L23" s="435">
        <v>42</v>
      </c>
      <c r="M23" s="435" t="s">
        <v>374</v>
      </c>
      <c r="N23" s="435">
        <v>8</v>
      </c>
      <c r="O23" s="435">
        <v>1</v>
      </c>
      <c r="P23" s="329"/>
      <c r="R23" s="329"/>
      <c r="T23" s="330"/>
      <c r="U23" s="329"/>
      <c r="V23" s="329"/>
    </row>
    <row r="24" spans="2:22" ht="18.75">
      <c r="B24" s="326">
        <v>8</v>
      </c>
      <c r="C24" s="434" t="s">
        <v>5</v>
      </c>
      <c r="D24" s="435">
        <v>44</v>
      </c>
      <c r="E24" s="435" t="s">
        <v>407</v>
      </c>
      <c r="F24" s="435">
        <v>8</v>
      </c>
      <c r="G24" s="436">
        <v>0.58799999999999997</v>
      </c>
      <c r="H24" s="340"/>
      <c r="I24" s="328"/>
      <c r="J24" s="326">
        <v>8</v>
      </c>
      <c r="K24" s="434" t="s">
        <v>409</v>
      </c>
      <c r="L24" s="435">
        <v>7</v>
      </c>
      <c r="M24" s="435" t="s">
        <v>360</v>
      </c>
      <c r="N24" s="435">
        <v>8</v>
      </c>
      <c r="O24" s="435">
        <v>1</v>
      </c>
      <c r="P24" s="329"/>
      <c r="R24" s="329"/>
      <c r="T24" s="330"/>
      <c r="U24" s="329"/>
      <c r="V24" s="329"/>
    </row>
    <row r="25" spans="2:22" ht="18.75">
      <c r="B25" s="326">
        <v>9</v>
      </c>
      <c r="C25" s="434" t="s">
        <v>411</v>
      </c>
      <c r="D25" s="435">
        <v>7</v>
      </c>
      <c r="E25" s="435" t="s">
        <v>399</v>
      </c>
      <c r="F25" s="435">
        <v>8</v>
      </c>
      <c r="G25" s="436">
        <v>0.57499999999999996</v>
      </c>
      <c r="H25" s="327"/>
      <c r="I25" s="328"/>
      <c r="J25" s="326">
        <v>9</v>
      </c>
      <c r="K25" s="434" t="s">
        <v>5</v>
      </c>
      <c r="L25" s="435">
        <v>34</v>
      </c>
      <c r="M25" s="435" t="s">
        <v>375</v>
      </c>
      <c r="N25" s="435">
        <v>8</v>
      </c>
      <c r="O25" s="435">
        <v>1</v>
      </c>
      <c r="P25" s="329"/>
      <c r="R25" s="329"/>
      <c r="T25" s="330"/>
      <c r="U25" s="329"/>
      <c r="V25" s="329"/>
    </row>
    <row r="26" spans="2:22" ht="18.75">
      <c r="B26" s="326">
        <v>10</v>
      </c>
      <c r="C26" s="434" t="s">
        <v>5</v>
      </c>
      <c r="D26" s="435">
        <v>34</v>
      </c>
      <c r="E26" s="435" t="s">
        <v>375</v>
      </c>
      <c r="F26" s="435">
        <v>8</v>
      </c>
      <c r="G26" s="436">
        <v>0.56100000000000005</v>
      </c>
      <c r="H26" s="340"/>
      <c r="I26" s="328"/>
      <c r="J26" s="326">
        <v>10</v>
      </c>
      <c r="K26" s="434" t="s">
        <v>5</v>
      </c>
      <c r="L26" s="435">
        <v>24</v>
      </c>
      <c r="M26" s="435" t="s">
        <v>376</v>
      </c>
      <c r="N26" s="435">
        <v>7</v>
      </c>
      <c r="O26" s="435">
        <v>1</v>
      </c>
      <c r="P26" s="329"/>
      <c r="R26" s="329"/>
      <c r="T26" s="330"/>
      <c r="U26" s="329"/>
      <c r="V26" s="329"/>
    </row>
    <row r="27" spans="2:22" ht="17.25">
      <c r="B27" s="486"/>
      <c r="C27" s="486"/>
      <c r="D27" s="486"/>
      <c r="E27" s="486"/>
      <c r="F27" s="486"/>
      <c r="G27" s="486"/>
      <c r="H27" s="334"/>
      <c r="I27" s="328"/>
      <c r="J27" s="491"/>
      <c r="K27" s="491"/>
      <c r="L27" s="491"/>
      <c r="M27" s="491"/>
      <c r="N27" s="491"/>
      <c r="O27" s="491"/>
      <c r="P27" s="329"/>
      <c r="Q27" s="329"/>
      <c r="R27" s="329"/>
      <c r="T27" s="330"/>
      <c r="U27" s="329"/>
      <c r="V27" s="329"/>
    </row>
    <row r="28" spans="2:22" ht="2.4500000000000002" customHeight="1">
      <c r="B28" s="341"/>
      <c r="C28" s="336"/>
      <c r="D28" s="336"/>
      <c r="E28" s="336"/>
      <c r="F28" s="336"/>
      <c r="G28" s="334"/>
      <c r="H28" s="334"/>
      <c r="I28" s="328"/>
      <c r="J28" s="341"/>
      <c r="K28" s="328"/>
      <c r="L28" s="328"/>
      <c r="M28" s="328"/>
      <c r="N28" s="328"/>
      <c r="O28" s="328"/>
      <c r="P28" s="329"/>
      <c r="Q28" s="329"/>
      <c r="R28" s="329"/>
      <c r="S28" s="329"/>
      <c r="T28" s="330"/>
      <c r="U28" s="329"/>
      <c r="V28" s="329"/>
    </row>
    <row r="29" spans="2:22" ht="17.25">
      <c r="B29" s="337" t="s">
        <v>301</v>
      </c>
      <c r="C29" s="342" t="s">
        <v>315</v>
      </c>
      <c r="D29" s="338" t="s">
        <v>7</v>
      </c>
      <c r="E29" s="338" t="s">
        <v>317</v>
      </c>
      <c r="F29" s="338" t="s">
        <v>318</v>
      </c>
      <c r="G29" s="324" t="s">
        <v>281</v>
      </c>
      <c r="H29" s="321"/>
      <c r="I29" s="328"/>
      <c r="J29" s="322" t="s">
        <v>310</v>
      </c>
      <c r="K29" s="323" t="s">
        <v>315</v>
      </c>
      <c r="L29" s="323" t="s">
        <v>7</v>
      </c>
      <c r="M29" s="323" t="s">
        <v>317</v>
      </c>
      <c r="N29" s="338" t="s">
        <v>318</v>
      </c>
      <c r="O29" s="324" t="s">
        <v>289</v>
      </c>
      <c r="P29" s="329"/>
      <c r="Q29" s="329"/>
      <c r="R29" s="329"/>
      <c r="S29" s="329"/>
      <c r="T29" s="330"/>
      <c r="U29" s="329"/>
      <c r="V29" s="329"/>
    </row>
    <row r="30" spans="2:22" ht="18.75">
      <c r="B30" s="326">
        <v>1</v>
      </c>
      <c r="C30" s="434" t="s">
        <v>411</v>
      </c>
      <c r="D30" s="435">
        <v>41</v>
      </c>
      <c r="E30" s="435" t="s">
        <v>369</v>
      </c>
      <c r="F30" s="435">
        <v>8</v>
      </c>
      <c r="G30" s="435">
        <v>23</v>
      </c>
      <c r="H30" s="343"/>
      <c r="I30" s="328"/>
      <c r="J30" s="326">
        <v>1</v>
      </c>
      <c r="K30" s="434" t="s">
        <v>1</v>
      </c>
      <c r="L30" s="435">
        <v>7</v>
      </c>
      <c r="M30" s="435" t="s">
        <v>412</v>
      </c>
      <c r="N30" s="435">
        <v>9</v>
      </c>
      <c r="O30" s="436">
        <v>1.0429999999999999</v>
      </c>
      <c r="P30" s="329" t="s">
        <v>319</v>
      </c>
      <c r="Q30" s="329"/>
      <c r="U30" s="329"/>
      <c r="V30" s="344"/>
    </row>
    <row r="31" spans="2:22" ht="18.75">
      <c r="B31" s="326">
        <v>2</v>
      </c>
      <c r="C31" s="434" t="s">
        <v>5</v>
      </c>
      <c r="D31" s="435">
        <v>34</v>
      </c>
      <c r="E31" s="435" t="s">
        <v>375</v>
      </c>
      <c r="F31" s="435">
        <v>8</v>
      </c>
      <c r="G31" s="435">
        <v>23</v>
      </c>
      <c r="H31" s="343"/>
      <c r="I31" s="328"/>
      <c r="J31" s="326">
        <v>2</v>
      </c>
      <c r="K31" s="434" t="s">
        <v>409</v>
      </c>
      <c r="L31" s="435">
        <v>16</v>
      </c>
      <c r="M31" s="435" t="s">
        <v>378</v>
      </c>
      <c r="N31" s="435">
        <v>5</v>
      </c>
      <c r="O31" s="436">
        <v>1</v>
      </c>
      <c r="P31" s="329"/>
      <c r="Q31" s="329"/>
      <c r="U31" s="329"/>
      <c r="V31" s="344"/>
    </row>
    <row r="32" spans="2:22" ht="18.75">
      <c r="B32" s="326">
        <v>3</v>
      </c>
      <c r="C32" s="434" t="s">
        <v>410</v>
      </c>
      <c r="D32" s="435">
        <v>21</v>
      </c>
      <c r="E32" s="435" t="s">
        <v>365</v>
      </c>
      <c r="F32" s="435">
        <v>9</v>
      </c>
      <c r="G32" s="435">
        <v>22</v>
      </c>
      <c r="H32" s="343"/>
      <c r="I32" s="328"/>
      <c r="J32" s="326">
        <v>3</v>
      </c>
      <c r="K32" s="434" t="s">
        <v>5</v>
      </c>
      <c r="L32" s="435">
        <v>34</v>
      </c>
      <c r="M32" s="435" t="s">
        <v>375</v>
      </c>
      <c r="N32" s="435">
        <v>8</v>
      </c>
      <c r="O32" s="436">
        <v>0.91400000000000003</v>
      </c>
      <c r="P32" s="329"/>
      <c r="Q32" s="329"/>
      <c r="U32" s="329"/>
      <c r="V32" s="344"/>
    </row>
    <row r="33" spans="2:22" ht="18.75">
      <c r="B33" s="326">
        <v>4</v>
      </c>
      <c r="C33" s="434" t="s">
        <v>5</v>
      </c>
      <c r="D33" s="435">
        <v>12</v>
      </c>
      <c r="E33" s="435" t="s">
        <v>403</v>
      </c>
      <c r="F33" s="435">
        <v>8</v>
      </c>
      <c r="G33" s="435">
        <v>18</v>
      </c>
      <c r="H33" s="343"/>
      <c r="I33" s="328"/>
      <c r="J33" s="326">
        <v>4</v>
      </c>
      <c r="K33" s="434" t="s">
        <v>410</v>
      </c>
      <c r="L33" s="435">
        <v>21</v>
      </c>
      <c r="M33" s="435" t="s">
        <v>365</v>
      </c>
      <c r="N33" s="435">
        <v>9</v>
      </c>
      <c r="O33" s="436">
        <v>0.90900000000000003</v>
      </c>
      <c r="P33" s="329"/>
      <c r="Q33" s="329"/>
      <c r="U33" s="332"/>
      <c r="V33" s="344"/>
    </row>
    <row r="34" spans="2:22" ht="18.75">
      <c r="B34" s="326">
        <v>5</v>
      </c>
      <c r="C34" s="434" t="s">
        <v>409</v>
      </c>
      <c r="D34" s="435">
        <v>7</v>
      </c>
      <c r="E34" s="435" t="s">
        <v>360</v>
      </c>
      <c r="F34" s="435">
        <v>8</v>
      </c>
      <c r="G34" s="435">
        <v>17</v>
      </c>
      <c r="H34" s="343"/>
      <c r="I34" s="328"/>
      <c r="J34" s="326">
        <v>5</v>
      </c>
      <c r="K34" s="434" t="s">
        <v>411</v>
      </c>
      <c r="L34" s="435">
        <v>41</v>
      </c>
      <c r="M34" s="435" t="s">
        <v>369</v>
      </c>
      <c r="N34" s="435">
        <v>8</v>
      </c>
      <c r="O34" s="436">
        <v>0.83299999999999996</v>
      </c>
      <c r="P34" s="329"/>
      <c r="Q34" s="329"/>
      <c r="U34" s="329"/>
      <c r="V34" s="344"/>
    </row>
    <row r="35" spans="2:22" ht="18.75">
      <c r="B35" s="326">
        <v>6</v>
      </c>
      <c r="C35" s="434" t="s">
        <v>1</v>
      </c>
      <c r="D35" s="435">
        <v>7</v>
      </c>
      <c r="E35" s="435" t="s">
        <v>412</v>
      </c>
      <c r="F35" s="435">
        <v>9</v>
      </c>
      <c r="G35" s="435">
        <v>15</v>
      </c>
      <c r="H35" s="343"/>
      <c r="I35" s="328"/>
      <c r="J35" s="326">
        <v>6</v>
      </c>
      <c r="K35" s="434" t="s">
        <v>5</v>
      </c>
      <c r="L35" s="435">
        <v>42</v>
      </c>
      <c r="M35" s="435" t="s">
        <v>374</v>
      </c>
      <c r="N35" s="435">
        <v>8</v>
      </c>
      <c r="O35" s="436">
        <v>0.70399999999999996</v>
      </c>
      <c r="P35" s="329"/>
      <c r="Q35" s="329"/>
      <c r="U35" s="332"/>
      <c r="V35" s="344"/>
    </row>
    <row r="36" spans="2:22" ht="18.75">
      <c r="B36" s="326">
        <v>7</v>
      </c>
      <c r="C36" s="434" t="s">
        <v>411</v>
      </c>
      <c r="D36" s="435">
        <v>24</v>
      </c>
      <c r="E36" s="435" t="s">
        <v>371</v>
      </c>
      <c r="F36" s="435">
        <v>8</v>
      </c>
      <c r="G36" s="435">
        <v>15</v>
      </c>
      <c r="H36" s="343"/>
      <c r="I36" s="328"/>
      <c r="J36" s="326">
        <v>7</v>
      </c>
      <c r="K36" s="434" t="s">
        <v>409</v>
      </c>
      <c r="L36" s="435">
        <v>45</v>
      </c>
      <c r="M36" s="435" t="s">
        <v>361</v>
      </c>
      <c r="N36" s="435">
        <v>9</v>
      </c>
      <c r="O36" s="436">
        <v>0.67600000000000005</v>
      </c>
      <c r="P36" s="329"/>
      <c r="Q36" s="329"/>
      <c r="U36" s="329"/>
      <c r="V36" s="344"/>
    </row>
    <row r="37" spans="2:22" ht="18.75">
      <c r="B37" s="326">
        <v>8</v>
      </c>
      <c r="C37" s="434" t="s">
        <v>409</v>
      </c>
      <c r="D37" s="435">
        <v>45</v>
      </c>
      <c r="E37" s="435" t="s">
        <v>361</v>
      </c>
      <c r="F37" s="435">
        <v>9</v>
      </c>
      <c r="G37" s="435">
        <v>15</v>
      </c>
      <c r="H37" s="343"/>
      <c r="I37" s="328"/>
      <c r="J37" s="326">
        <v>8</v>
      </c>
      <c r="K37" s="434" t="s">
        <v>409</v>
      </c>
      <c r="L37" s="435">
        <v>13</v>
      </c>
      <c r="M37" s="435" t="s">
        <v>380</v>
      </c>
      <c r="N37" s="435">
        <v>4</v>
      </c>
      <c r="O37" s="436">
        <v>0.66700000000000004</v>
      </c>
      <c r="P37" s="329"/>
      <c r="Q37" s="329"/>
      <c r="U37" s="329"/>
      <c r="V37" s="344"/>
    </row>
    <row r="38" spans="2:22" ht="18.75">
      <c r="B38" s="326">
        <v>9</v>
      </c>
      <c r="C38" s="434" t="s">
        <v>409</v>
      </c>
      <c r="D38" s="435">
        <v>4</v>
      </c>
      <c r="E38" s="435" t="s">
        <v>382</v>
      </c>
      <c r="F38" s="435">
        <v>9</v>
      </c>
      <c r="G38" s="435">
        <v>14</v>
      </c>
      <c r="H38" s="343"/>
      <c r="I38" s="328"/>
      <c r="J38" s="326">
        <v>9</v>
      </c>
      <c r="K38" s="434" t="s">
        <v>411</v>
      </c>
      <c r="L38" s="435">
        <v>24</v>
      </c>
      <c r="M38" s="435" t="s">
        <v>371</v>
      </c>
      <c r="N38" s="435">
        <v>8</v>
      </c>
      <c r="O38" s="436">
        <v>0.65400000000000003</v>
      </c>
      <c r="P38" s="329"/>
      <c r="Q38" s="329"/>
      <c r="U38" s="329"/>
      <c r="V38" s="344"/>
    </row>
    <row r="39" spans="2:22" ht="18.75">
      <c r="B39" s="326">
        <v>10</v>
      </c>
      <c r="C39" s="434" t="s">
        <v>409</v>
      </c>
      <c r="D39" s="435">
        <v>13</v>
      </c>
      <c r="E39" s="435" t="s">
        <v>380</v>
      </c>
      <c r="F39" s="435">
        <v>4</v>
      </c>
      <c r="G39" s="435">
        <v>13</v>
      </c>
      <c r="H39" s="343"/>
      <c r="I39" s="328"/>
      <c r="J39" s="326">
        <v>10</v>
      </c>
      <c r="K39" s="434" t="s">
        <v>409</v>
      </c>
      <c r="L39" s="435">
        <v>7</v>
      </c>
      <c r="M39" s="435" t="s">
        <v>360</v>
      </c>
      <c r="N39" s="435">
        <v>8</v>
      </c>
      <c r="O39" s="436">
        <v>0.63600000000000001</v>
      </c>
      <c r="P39" s="329"/>
      <c r="Q39" s="329"/>
      <c r="U39" s="345"/>
      <c r="V39" s="344"/>
    </row>
    <row r="40" spans="2:22" ht="17.25">
      <c r="B40" s="486"/>
      <c r="C40" s="486"/>
      <c r="D40" s="486"/>
      <c r="E40" s="486"/>
      <c r="F40" s="486"/>
      <c r="G40" s="486"/>
      <c r="H40" s="336"/>
      <c r="I40" s="328"/>
      <c r="J40" s="486"/>
      <c r="K40" s="486"/>
      <c r="L40" s="486"/>
      <c r="M40" s="486"/>
      <c r="N40" s="486"/>
      <c r="O40" s="486"/>
      <c r="P40" s="329"/>
      <c r="Q40" s="329"/>
      <c r="R40" s="329"/>
      <c r="S40" s="329"/>
      <c r="T40" s="330"/>
      <c r="U40" s="345"/>
      <c r="V40" s="344"/>
    </row>
    <row r="41" spans="2:22" ht="2.4500000000000002" customHeight="1">
      <c r="B41" s="341"/>
      <c r="C41" s="336"/>
      <c r="D41" s="336"/>
      <c r="E41" s="336"/>
      <c r="F41" s="336"/>
      <c r="G41" s="336"/>
      <c r="H41" s="336"/>
      <c r="I41" s="328"/>
      <c r="J41" s="341"/>
      <c r="K41" s="328"/>
      <c r="L41" s="328"/>
      <c r="M41" s="328"/>
      <c r="N41" s="328"/>
      <c r="O41" s="346"/>
      <c r="P41" s="329"/>
      <c r="Q41" s="329"/>
      <c r="R41" s="329"/>
      <c r="S41" s="329"/>
      <c r="T41" s="330"/>
      <c r="U41" s="345"/>
      <c r="V41" s="344"/>
    </row>
    <row r="42" spans="2:22" ht="17.25">
      <c r="B42" s="322" t="s">
        <v>295</v>
      </c>
      <c r="C42" s="338" t="s">
        <v>315</v>
      </c>
      <c r="D42" s="338" t="s">
        <v>7</v>
      </c>
      <c r="E42" s="342" t="s">
        <v>317</v>
      </c>
      <c r="F42" s="338" t="s">
        <v>318</v>
      </c>
      <c r="G42" s="323" t="s">
        <v>275</v>
      </c>
      <c r="H42" s="321"/>
      <c r="I42" s="328"/>
      <c r="J42" s="322" t="s">
        <v>320</v>
      </c>
      <c r="K42" s="338" t="s">
        <v>315</v>
      </c>
      <c r="L42" s="324" t="s">
        <v>7</v>
      </c>
      <c r="M42" s="338" t="s">
        <v>317</v>
      </c>
      <c r="N42" s="324" t="s">
        <v>318</v>
      </c>
      <c r="O42" s="323" t="s">
        <v>276</v>
      </c>
      <c r="P42" s="329"/>
      <c r="Q42" s="329"/>
      <c r="R42" s="329"/>
      <c r="S42" s="329"/>
      <c r="T42" s="330"/>
      <c r="U42" s="329"/>
      <c r="V42" s="329"/>
    </row>
    <row r="43" spans="2:22" ht="18.75">
      <c r="B43" s="326">
        <v>1</v>
      </c>
      <c r="C43" s="434" t="s">
        <v>5</v>
      </c>
      <c r="D43" s="435">
        <v>34</v>
      </c>
      <c r="E43" s="435" t="s">
        <v>375</v>
      </c>
      <c r="F43" s="435">
        <v>8</v>
      </c>
      <c r="G43" s="435">
        <v>20</v>
      </c>
      <c r="H43" s="347">
        <v>6</v>
      </c>
      <c r="I43" s="328"/>
      <c r="J43" s="326">
        <v>1</v>
      </c>
      <c r="K43" s="434" t="s">
        <v>5</v>
      </c>
      <c r="L43" s="435">
        <v>34</v>
      </c>
      <c r="M43" s="435" t="s">
        <v>375</v>
      </c>
      <c r="N43" s="435">
        <v>8</v>
      </c>
      <c r="O43" s="435">
        <v>20</v>
      </c>
      <c r="P43" s="347">
        <v>4</v>
      </c>
      <c r="S43" s="329"/>
      <c r="T43" s="330"/>
      <c r="U43" s="329"/>
      <c r="V43" s="329"/>
    </row>
    <row r="44" spans="2:22" ht="18.75">
      <c r="B44" s="326">
        <v>2</v>
      </c>
      <c r="C44" s="434" t="s">
        <v>411</v>
      </c>
      <c r="D44" s="435">
        <v>41</v>
      </c>
      <c r="E44" s="435" t="s">
        <v>369</v>
      </c>
      <c r="F44" s="435">
        <v>8</v>
      </c>
      <c r="G44" s="435">
        <v>18</v>
      </c>
      <c r="H44" s="347">
        <v>5</v>
      </c>
      <c r="I44" s="328"/>
      <c r="J44" s="326">
        <v>2</v>
      </c>
      <c r="K44" s="434" t="s">
        <v>409</v>
      </c>
      <c r="L44" s="435">
        <v>45</v>
      </c>
      <c r="M44" s="435" t="s">
        <v>361</v>
      </c>
      <c r="N44" s="435">
        <v>9</v>
      </c>
      <c r="O44" s="435">
        <v>19</v>
      </c>
      <c r="P44" s="347">
        <v>3</v>
      </c>
      <c r="S44" s="329"/>
      <c r="T44" s="330"/>
      <c r="U44" s="329"/>
      <c r="V44" s="329"/>
    </row>
    <row r="45" spans="2:22" ht="18.75">
      <c r="B45" s="326">
        <v>3</v>
      </c>
      <c r="C45" s="434" t="s">
        <v>409</v>
      </c>
      <c r="D45" s="435">
        <v>7</v>
      </c>
      <c r="E45" s="435" t="s">
        <v>360</v>
      </c>
      <c r="F45" s="435">
        <v>8</v>
      </c>
      <c r="G45" s="435">
        <v>17</v>
      </c>
      <c r="H45" s="347">
        <v>5</v>
      </c>
      <c r="I45" s="328"/>
      <c r="J45" s="326">
        <v>3</v>
      </c>
      <c r="K45" s="434" t="s">
        <v>410</v>
      </c>
      <c r="L45" s="435">
        <v>21</v>
      </c>
      <c r="M45" s="435" t="s">
        <v>365</v>
      </c>
      <c r="N45" s="435">
        <v>9</v>
      </c>
      <c r="O45" s="435">
        <v>17</v>
      </c>
      <c r="P45" s="347">
        <v>2</v>
      </c>
      <c r="S45" s="329"/>
      <c r="T45" s="330"/>
      <c r="U45" s="329"/>
      <c r="V45" s="329"/>
    </row>
    <row r="46" spans="2:22" ht="18.75">
      <c r="B46" s="326">
        <v>4</v>
      </c>
      <c r="C46" s="434" t="s">
        <v>409</v>
      </c>
      <c r="D46" s="435">
        <v>45</v>
      </c>
      <c r="E46" s="435" t="s">
        <v>361</v>
      </c>
      <c r="F46" s="435">
        <v>9</v>
      </c>
      <c r="G46" s="435">
        <v>16</v>
      </c>
      <c r="H46" s="347">
        <v>5</v>
      </c>
      <c r="I46" s="328"/>
      <c r="J46" s="326">
        <v>4</v>
      </c>
      <c r="K46" s="434" t="s">
        <v>411</v>
      </c>
      <c r="L46" s="435">
        <v>41</v>
      </c>
      <c r="M46" s="435" t="s">
        <v>369</v>
      </c>
      <c r="N46" s="435">
        <v>8</v>
      </c>
      <c r="O46" s="435">
        <v>16</v>
      </c>
      <c r="P46" s="347">
        <v>2</v>
      </c>
      <c r="S46" s="329"/>
      <c r="T46" s="330"/>
      <c r="U46" s="329"/>
      <c r="V46" s="329"/>
    </row>
    <row r="47" spans="2:22" ht="18.75">
      <c r="B47" s="326">
        <v>5</v>
      </c>
      <c r="C47" s="434" t="s">
        <v>411</v>
      </c>
      <c r="D47" s="435">
        <v>24</v>
      </c>
      <c r="E47" s="435" t="s">
        <v>371</v>
      </c>
      <c r="F47" s="435">
        <v>8</v>
      </c>
      <c r="G47" s="435">
        <v>16</v>
      </c>
      <c r="H47" s="347">
        <v>4</v>
      </c>
      <c r="I47" s="328"/>
      <c r="J47" s="326">
        <v>5</v>
      </c>
      <c r="K47" s="434" t="s">
        <v>409</v>
      </c>
      <c r="L47" s="435">
        <v>7</v>
      </c>
      <c r="M47" s="435" t="s">
        <v>360</v>
      </c>
      <c r="N47" s="435">
        <v>8</v>
      </c>
      <c r="O47" s="435">
        <v>16</v>
      </c>
      <c r="P47" s="347">
        <v>2</v>
      </c>
      <c r="S47" s="329"/>
      <c r="T47" s="330"/>
      <c r="U47" s="329"/>
      <c r="V47" s="329"/>
    </row>
    <row r="48" spans="2:22" ht="18.75">
      <c r="B48" s="326">
        <v>6</v>
      </c>
      <c r="C48" s="434" t="s">
        <v>5</v>
      </c>
      <c r="D48" s="435">
        <v>87</v>
      </c>
      <c r="E48" s="435" t="s">
        <v>404</v>
      </c>
      <c r="F48" s="435">
        <v>8</v>
      </c>
      <c r="G48" s="435">
        <v>15</v>
      </c>
      <c r="H48" s="347">
        <v>4</v>
      </c>
      <c r="I48" s="328"/>
      <c r="J48" s="326">
        <v>6</v>
      </c>
      <c r="K48" s="434" t="s">
        <v>410</v>
      </c>
      <c r="L48" s="435">
        <v>91</v>
      </c>
      <c r="M48" s="435" t="s">
        <v>387</v>
      </c>
      <c r="N48" s="435">
        <v>10</v>
      </c>
      <c r="O48" s="435">
        <v>14</v>
      </c>
      <c r="P48" s="347">
        <v>2</v>
      </c>
      <c r="S48" s="329"/>
      <c r="T48" s="330"/>
      <c r="U48" s="329"/>
      <c r="V48" s="329"/>
    </row>
    <row r="49" spans="2:22" ht="18.75">
      <c r="B49" s="326">
        <v>7</v>
      </c>
      <c r="C49" s="434" t="s">
        <v>409</v>
      </c>
      <c r="D49" s="435">
        <v>4</v>
      </c>
      <c r="E49" s="435" t="s">
        <v>382</v>
      </c>
      <c r="F49" s="435">
        <v>9</v>
      </c>
      <c r="G49" s="435">
        <v>15</v>
      </c>
      <c r="H49" s="347">
        <v>4</v>
      </c>
      <c r="I49" s="328"/>
      <c r="J49" s="326">
        <v>7</v>
      </c>
      <c r="K49" s="434" t="s">
        <v>1</v>
      </c>
      <c r="L49" s="435">
        <v>7</v>
      </c>
      <c r="M49" s="435" t="s">
        <v>412</v>
      </c>
      <c r="N49" s="435">
        <v>9</v>
      </c>
      <c r="O49" s="435">
        <v>13</v>
      </c>
      <c r="P49" s="347">
        <v>2</v>
      </c>
      <c r="S49" s="329"/>
      <c r="T49" s="330"/>
      <c r="U49" s="329"/>
      <c r="V49" s="329"/>
    </row>
    <row r="50" spans="2:22" ht="18.75">
      <c r="B50" s="326">
        <v>8</v>
      </c>
      <c r="C50" s="434" t="s">
        <v>410</v>
      </c>
      <c r="D50" s="435">
        <v>7</v>
      </c>
      <c r="E50" s="435" t="s">
        <v>390</v>
      </c>
      <c r="F50" s="435">
        <v>10</v>
      </c>
      <c r="G50" s="435">
        <v>15</v>
      </c>
      <c r="H50" s="347">
        <v>4</v>
      </c>
      <c r="I50" s="328"/>
      <c r="J50" s="326">
        <v>8</v>
      </c>
      <c r="K50" s="434" t="s">
        <v>411</v>
      </c>
      <c r="L50" s="435">
        <v>24</v>
      </c>
      <c r="M50" s="435" t="s">
        <v>371</v>
      </c>
      <c r="N50" s="435">
        <v>8</v>
      </c>
      <c r="O50" s="435">
        <v>12</v>
      </c>
      <c r="P50" s="347">
        <v>2</v>
      </c>
      <c r="S50" s="329"/>
      <c r="T50" s="330"/>
      <c r="U50" s="329"/>
      <c r="V50" s="329"/>
    </row>
    <row r="51" spans="2:22" ht="18.75">
      <c r="B51" s="326">
        <v>9</v>
      </c>
      <c r="C51" s="434" t="s">
        <v>410</v>
      </c>
      <c r="D51" s="435">
        <v>21</v>
      </c>
      <c r="E51" s="435" t="s">
        <v>365</v>
      </c>
      <c r="F51" s="435">
        <v>9</v>
      </c>
      <c r="G51" s="435">
        <v>14</v>
      </c>
      <c r="H51" s="347">
        <v>3</v>
      </c>
      <c r="I51" s="328"/>
      <c r="J51" s="326">
        <v>9</v>
      </c>
      <c r="K51" s="434" t="s">
        <v>409</v>
      </c>
      <c r="L51" s="435">
        <v>4</v>
      </c>
      <c r="M51" s="435" t="s">
        <v>382</v>
      </c>
      <c r="N51" s="435">
        <v>9</v>
      </c>
      <c r="O51" s="435">
        <v>12</v>
      </c>
      <c r="P51" s="347">
        <v>2</v>
      </c>
      <c r="S51" s="329"/>
      <c r="T51" s="330"/>
      <c r="U51" s="332"/>
      <c r="V51" s="329"/>
    </row>
    <row r="52" spans="2:22" ht="18.75">
      <c r="B52" s="326">
        <v>10</v>
      </c>
      <c r="C52" s="434" t="s">
        <v>411</v>
      </c>
      <c r="D52" s="435">
        <v>7</v>
      </c>
      <c r="E52" s="435" t="s">
        <v>399</v>
      </c>
      <c r="F52" s="435">
        <v>8</v>
      </c>
      <c r="G52" s="435">
        <v>14</v>
      </c>
      <c r="H52" s="347">
        <v>3</v>
      </c>
      <c r="I52" s="328"/>
      <c r="J52" s="326">
        <v>10</v>
      </c>
      <c r="K52" s="434" t="s">
        <v>410</v>
      </c>
      <c r="L52" s="435">
        <v>7</v>
      </c>
      <c r="M52" s="435" t="s">
        <v>390</v>
      </c>
      <c r="N52" s="435">
        <v>10</v>
      </c>
      <c r="O52" s="435">
        <v>12</v>
      </c>
      <c r="P52" s="347">
        <v>2</v>
      </c>
      <c r="S52" s="329"/>
      <c r="T52" s="330"/>
      <c r="U52" s="332"/>
      <c r="V52" s="329"/>
    </row>
    <row r="53" spans="2:22" ht="16.5">
      <c r="B53" s="487"/>
      <c r="C53" s="487"/>
      <c r="D53" s="487"/>
      <c r="E53" s="487"/>
      <c r="F53" s="487"/>
      <c r="G53" s="487"/>
      <c r="H53" s="348"/>
      <c r="I53" s="329"/>
      <c r="J53" s="487"/>
      <c r="K53" s="487"/>
      <c r="L53" s="487"/>
      <c r="M53" s="487"/>
      <c r="N53" s="487"/>
      <c r="O53" s="487"/>
      <c r="P53" s="329"/>
      <c r="Q53" s="329"/>
      <c r="R53" s="329"/>
      <c r="S53" s="329"/>
      <c r="T53" s="330"/>
      <c r="U53" s="329"/>
      <c r="V53" s="329"/>
    </row>
    <row r="54" spans="2:22" ht="16.5">
      <c r="B54" s="316"/>
      <c r="C54" s="316"/>
      <c r="D54" s="316"/>
      <c r="E54" s="316"/>
      <c r="F54" s="316"/>
      <c r="G54" s="316"/>
      <c r="H54" s="316"/>
      <c r="I54" s="316"/>
      <c r="J54" s="349"/>
      <c r="K54" s="349"/>
      <c r="L54" s="349"/>
      <c r="M54" s="349"/>
      <c r="N54" s="349"/>
      <c r="O54" s="349"/>
      <c r="P54" s="329"/>
      <c r="Q54" s="329"/>
      <c r="R54" s="329"/>
      <c r="S54" s="329"/>
      <c r="T54" s="330"/>
      <c r="U54" s="329"/>
      <c r="V54" s="329"/>
    </row>
    <row r="55" spans="2:22" ht="16.5">
      <c r="B55" s="329"/>
      <c r="C55" s="329"/>
      <c r="D55" s="329"/>
      <c r="E55" s="329"/>
      <c r="F55" s="329"/>
      <c r="G55" s="329"/>
      <c r="H55" s="331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29"/>
      <c r="V55" s="329"/>
    </row>
    <row r="56" spans="2:22" ht="16.5">
      <c r="B56" s="329"/>
      <c r="C56" s="329"/>
      <c r="D56" s="329"/>
      <c r="E56" s="329"/>
      <c r="F56" s="329"/>
      <c r="G56" s="329"/>
      <c r="H56" s="331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29"/>
      <c r="V56" s="329"/>
    </row>
    <row r="57" spans="2:22"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30"/>
      <c r="U57" s="316"/>
      <c r="V57" s="316"/>
    </row>
    <row r="58" spans="2:22"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30"/>
      <c r="U58" s="316"/>
      <c r="V58" s="316"/>
    </row>
    <row r="59" spans="2:22" ht="23.25" hidden="1">
      <c r="D59" s="350" t="s">
        <v>321</v>
      </c>
    </row>
  </sheetData>
  <mergeCells count="10">
    <mergeCell ref="B40:G40"/>
    <mergeCell ref="J40:O40"/>
    <mergeCell ref="B53:G53"/>
    <mergeCell ref="J53:O53"/>
    <mergeCell ref="B1:O1"/>
    <mergeCell ref="B2:O2"/>
    <mergeCell ref="B14:G15"/>
    <mergeCell ref="J14:O14"/>
    <mergeCell ref="B27:G27"/>
    <mergeCell ref="J27:O2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75"/>
  <sheetViews>
    <sheetView zoomScale="70" zoomScaleNormal="70" workbookViewId="0">
      <selection activeCell="G19" sqref="G19"/>
    </sheetView>
  </sheetViews>
  <sheetFormatPr defaultRowHeight="18.75"/>
  <cols>
    <col min="1" max="2" width="9.140625" style="307"/>
    <col min="3" max="3" width="26.7109375" style="307" customWidth="1"/>
    <col min="4" max="16384" width="9.140625" style="307"/>
  </cols>
  <sheetData>
    <row r="2" spans="2:21">
      <c r="B2" s="400" t="s">
        <v>272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</row>
    <row r="3" spans="2:21"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</row>
    <row r="4" spans="2:21">
      <c r="B4" s="351" t="s">
        <v>7</v>
      </c>
      <c r="C4" s="351" t="s">
        <v>8</v>
      </c>
      <c r="D4" s="352" t="s">
        <v>256</v>
      </c>
      <c r="E4" s="353" t="s">
        <v>257</v>
      </c>
      <c r="F4" s="352" t="s">
        <v>258</v>
      </c>
      <c r="G4" s="354" t="s">
        <v>322</v>
      </c>
      <c r="H4" s="353" t="s">
        <v>323</v>
      </c>
      <c r="I4" s="353" t="s">
        <v>275</v>
      </c>
      <c r="J4" s="353" t="s">
        <v>324</v>
      </c>
      <c r="K4" s="353" t="s">
        <v>325</v>
      </c>
      <c r="L4" s="353" t="s">
        <v>326</v>
      </c>
      <c r="M4" s="352" t="s">
        <v>276</v>
      </c>
      <c r="N4" s="352" t="s">
        <v>2</v>
      </c>
      <c r="O4" s="352" t="s">
        <v>327</v>
      </c>
      <c r="P4" s="352" t="s">
        <v>328</v>
      </c>
      <c r="Q4" s="352" t="s">
        <v>329</v>
      </c>
      <c r="R4" s="352" t="s">
        <v>330</v>
      </c>
      <c r="S4" s="352" t="s">
        <v>288</v>
      </c>
      <c r="T4" s="355" t="s">
        <v>331</v>
      </c>
    </row>
    <row r="5" spans="2:21">
      <c r="B5" s="351" t="s">
        <v>7</v>
      </c>
      <c r="C5" s="351" t="s">
        <v>8</v>
      </c>
      <c r="D5" s="356" t="s">
        <v>292</v>
      </c>
      <c r="E5" s="356" t="s">
        <v>332</v>
      </c>
      <c r="F5" s="356" t="s">
        <v>333</v>
      </c>
      <c r="G5" s="356" t="s">
        <v>334</v>
      </c>
      <c r="H5" s="356" t="s">
        <v>335</v>
      </c>
      <c r="I5" s="356" t="s">
        <v>336</v>
      </c>
      <c r="J5" s="356" t="s">
        <v>337</v>
      </c>
      <c r="K5" s="356" t="s">
        <v>338</v>
      </c>
      <c r="L5" s="356" t="s">
        <v>339</v>
      </c>
      <c r="M5" s="356" t="s">
        <v>340</v>
      </c>
      <c r="N5" s="356" t="s">
        <v>303</v>
      </c>
      <c r="O5" s="356" t="s">
        <v>341</v>
      </c>
      <c r="P5" s="356" t="s">
        <v>342</v>
      </c>
      <c r="Q5" s="356" t="s">
        <v>343</v>
      </c>
      <c r="R5" s="356" t="s">
        <v>344</v>
      </c>
      <c r="S5" s="356" t="s">
        <v>345</v>
      </c>
      <c r="T5" s="356" t="s">
        <v>346</v>
      </c>
    </row>
    <row r="6" spans="2:21">
      <c r="B6" s="307">
        <v>47</v>
      </c>
      <c r="C6" s="307" t="s">
        <v>460</v>
      </c>
      <c r="D6" s="307">
        <v>1</v>
      </c>
      <c r="E6" s="307">
        <v>0</v>
      </c>
      <c r="F6" s="307">
        <v>0</v>
      </c>
      <c r="G6" s="307">
        <v>0</v>
      </c>
      <c r="H6" s="357">
        <v>1.33</v>
      </c>
      <c r="I6" s="307">
        <v>5</v>
      </c>
      <c r="J6" s="307">
        <v>0</v>
      </c>
      <c r="K6" s="357">
        <v>0</v>
      </c>
      <c r="L6" s="307">
        <v>0</v>
      </c>
      <c r="M6" s="307">
        <v>1</v>
      </c>
      <c r="N6" s="307">
        <v>5</v>
      </c>
      <c r="O6" s="307">
        <v>0</v>
      </c>
      <c r="P6" s="357">
        <v>0</v>
      </c>
      <c r="Q6" s="307">
        <v>0</v>
      </c>
      <c r="R6" s="308">
        <v>4.5</v>
      </c>
      <c r="S6" s="308">
        <v>0.6</v>
      </c>
      <c r="T6" s="308">
        <v>0.25</v>
      </c>
      <c r="U6" s="402"/>
    </row>
    <row r="7" spans="2:21">
      <c r="B7" s="307">
        <v>63</v>
      </c>
      <c r="C7" s="307" t="s">
        <v>424</v>
      </c>
      <c r="D7" s="307">
        <v>1</v>
      </c>
      <c r="E7" s="307">
        <v>0</v>
      </c>
      <c r="F7" s="307">
        <v>0</v>
      </c>
      <c r="G7" s="307">
        <v>0</v>
      </c>
      <c r="H7" s="357">
        <v>0</v>
      </c>
      <c r="I7" s="307">
        <v>1</v>
      </c>
      <c r="J7" s="307">
        <v>0</v>
      </c>
      <c r="K7" s="357">
        <v>0</v>
      </c>
      <c r="L7" s="307">
        <v>0</v>
      </c>
      <c r="M7" s="307">
        <v>0</v>
      </c>
      <c r="N7" s="307">
        <v>1</v>
      </c>
      <c r="O7" s="307">
        <v>0</v>
      </c>
      <c r="P7" s="357">
        <v>0</v>
      </c>
      <c r="Q7" s="307">
        <v>0</v>
      </c>
      <c r="R7" s="308">
        <v>0</v>
      </c>
      <c r="S7" s="308">
        <v>1</v>
      </c>
      <c r="T7" s="308">
        <v>0</v>
      </c>
      <c r="U7" s="402"/>
    </row>
    <row r="8" spans="2:21">
      <c r="B8" s="307">
        <v>78</v>
      </c>
      <c r="C8" s="307" t="s">
        <v>423</v>
      </c>
      <c r="D8" s="307">
        <v>1</v>
      </c>
      <c r="E8" s="307">
        <v>0</v>
      </c>
      <c r="F8" s="307">
        <v>0</v>
      </c>
      <c r="G8" s="307">
        <v>0</v>
      </c>
      <c r="H8" s="357">
        <v>0</v>
      </c>
      <c r="I8" s="307">
        <v>3</v>
      </c>
      <c r="J8" s="307">
        <v>3</v>
      </c>
      <c r="K8" s="357">
        <v>0</v>
      </c>
      <c r="L8" s="307">
        <v>0</v>
      </c>
      <c r="M8" s="307">
        <v>1</v>
      </c>
      <c r="N8" s="307">
        <v>2</v>
      </c>
      <c r="O8" s="307">
        <v>0</v>
      </c>
      <c r="P8" s="357">
        <v>0</v>
      </c>
      <c r="Q8" s="307">
        <v>0</v>
      </c>
      <c r="R8" s="308">
        <v>0</v>
      </c>
      <c r="S8" s="308">
        <v>1</v>
      </c>
      <c r="T8" s="308">
        <v>1</v>
      </c>
      <c r="U8" s="402"/>
    </row>
    <row r="9" spans="2:21">
      <c r="B9" s="307">
        <v>27</v>
      </c>
      <c r="C9" s="307" t="s">
        <v>415</v>
      </c>
      <c r="D9" s="307">
        <v>1</v>
      </c>
      <c r="E9" s="307">
        <v>0</v>
      </c>
      <c r="F9" s="307">
        <v>0</v>
      </c>
      <c r="G9" s="307">
        <v>0</v>
      </c>
      <c r="H9" s="357">
        <v>0</v>
      </c>
      <c r="I9" s="307">
        <v>3</v>
      </c>
      <c r="J9" s="307">
        <v>3</v>
      </c>
      <c r="K9" s="357">
        <v>0</v>
      </c>
      <c r="L9" s="307">
        <v>0</v>
      </c>
      <c r="M9" s="307">
        <v>2</v>
      </c>
      <c r="N9" s="307">
        <v>1</v>
      </c>
      <c r="O9" s="307">
        <v>0</v>
      </c>
      <c r="P9" s="357">
        <v>0</v>
      </c>
      <c r="Q9" s="307">
        <v>0</v>
      </c>
      <c r="R9" s="308">
        <v>0</v>
      </c>
      <c r="S9" s="308">
        <v>1</v>
      </c>
      <c r="T9" s="308">
        <v>1</v>
      </c>
      <c r="U9" s="402"/>
    </row>
    <row r="10" spans="2:21">
      <c r="B10" s="307">
        <v>51</v>
      </c>
      <c r="C10" s="307" t="s">
        <v>425</v>
      </c>
      <c r="D10" s="307">
        <v>1</v>
      </c>
      <c r="E10" s="307">
        <v>0</v>
      </c>
      <c r="F10" s="307">
        <v>0</v>
      </c>
      <c r="G10" s="307">
        <v>0</v>
      </c>
      <c r="H10" s="357">
        <v>0.33</v>
      </c>
      <c r="I10" s="307">
        <v>0</v>
      </c>
      <c r="J10" s="307">
        <v>0</v>
      </c>
      <c r="K10" s="357">
        <v>0</v>
      </c>
      <c r="L10" s="307">
        <v>0</v>
      </c>
      <c r="M10" s="307">
        <v>0</v>
      </c>
      <c r="N10" s="307">
        <v>0</v>
      </c>
      <c r="O10" s="307">
        <v>0</v>
      </c>
      <c r="P10" s="357">
        <v>0</v>
      </c>
      <c r="Q10" s="307">
        <v>0</v>
      </c>
      <c r="R10" s="308">
        <v>0</v>
      </c>
      <c r="S10" s="308">
        <v>0</v>
      </c>
      <c r="T10" s="308">
        <v>0</v>
      </c>
      <c r="U10" s="402"/>
    </row>
    <row r="11" spans="2:21">
      <c r="B11" s="307">
        <v>30</v>
      </c>
      <c r="C11" s="307" t="s">
        <v>420</v>
      </c>
      <c r="D11" s="307">
        <v>1</v>
      </c>
      <c r="E11" s="307">
        <v>0</v>
      </c>
      <c r="F11" s="307">
        <v>0</v>
      </c>
      <c r="G11" s="307">
        <v>0</v>
      </c>
      <c r="H11" s="357">
        <v>0</v>
      </c>
      <c r="I11" s="307">
        <v>1</v>
      </c>
      <c r="J11" s="307">
        <v>1</v>
      </c>
      <c r="K11" s="357">
        <v>0</v>
      </c>
      <c r="L11" s="307">
        <v>0</v>
      </c>
      <c r="M11" s="307">
        <v>0</v>
      </c>
      <c r="N11" s="307">
        <v>3</v>
      </c>
      <c r="O11" s="307">
        <v>0</v>
      </c>
      <c r="P11" s="357">
        <v>0</v>
      </c>
      <c r="Q11" s="307">
        <v>0</v>
      </c>
      <c r="R11" s="308">
        <v>0</v>
      </c>
      <c r="S11" s="308">
        <v>1</v>
      </c>
      <c r="T11" s="308">
        <v>0</v>
      </c>
      <c r="U11" s="402"/>
    </row>
    <row r="12" spans="2:21">
      <c r="B12" s="307">
        <v>4</v>
      </c>
      <c r="C12" s="307" t="s">
        <v>414</v>
      </c>
      <c r="D12" s="307">
        <v>1</v>
      </c>
      <c r="E12" s="307">
        <v>0</v>
      </c>
      <c r="F12" s="307">
        <v>0</v>
      </c>
      <c r="G12" s="307">
        <v>0</v>
      </c>
      <c r="H12" s="357">
        <v>0</v>
      </c>
      <c r="I12" s="307">
        <v>3</v>
      </c>
      <c r="J12" s="307">
        <v>0</v>
      </c>
      <c r="K12" s="357">
        <v>0</v>
      </c>
      <c r="L12" s="307">
        <v>0</v>
      </c>
      <c r="M12" s="307">
        <v>2</v>
      </c>
      <c r="N12" s="307">
        <v>2</v>
      </c>
      <c r="O12" s="307">
        <v>0</v>
      </c>
      <c r="P12" s="357">
        <v>0</v>
      </c>
      <c r="Q12" s="307">
        <v>0</v>
      </c>
      <c r="R12" s="308">
        <v>0</v>
      </c>
      <c r="S12" s="308">
        <v>0.8</v>
      </c>
      <c r="T12" s="308">
        <v>0.66700000000000004</v>
      </c>
      <c r="U12" s="402"/>
    </row>
    <row r="13" spans="2:21">
      <c r="B13" s="307">
        <v>61</v>
      </c>
      <c r="C13" s="307" t="s">
        <v>417</v>
      </c>
      <c r="D13" s="307">
        <v>7</v>
      </c>
      <c r="E13" s="307">
        <v>0</v>
      </c>
      <c r="F13" s="307">
        <v>0</v>
      </c>
      <c r="G13" s="307">
        <v>0</v>
      </c>
      <c r="H13" s="357">
        <v>6.33</v>
      </c>
      <c r="I13" s="307">
        <v>16</v>
      </c>
      <c r="J13" s="307">
        <v>13</v>
      </c>
      <c r="K13" s="357">
        <v>16.71</v>
      </c>
      <c r="L13" s="307">
        <v>6</v>
      </c>
      <c r="M13" s="307">
        <v>18</v>
      </c>
      <c r="N13" s="307">
        <v>7</v>
      </c>
      <c r="O13" s="307">
        <v>0</v>
      </c>
      <c r="P13" s="357">
        <v>0.86</v>
      </c>
      <c r="Q13" s="307">
        <v>1</v>
      </c>
      <c r="R13" s="308">
        <v>3.9470000000000001</v>
      </c>
      <c r="S13" s="308">
        <v>0.54200000000000004</v>
      </c>
      <c r="T13" s="308">
        <v>0.45</v>
      </c>
      <c r="U13" s="402"/>
    </row>
    <row r="14" spans="2:21">
      <c r="B14" s="307">
        <v>17</v>
      </c>
      <c r="C14" s="307" t="s">
        <v>413</v>
      </c>
      <c r="D14" s="307">
        <v>3</v>
      </c>
      <c r="E14" s="307">
        <v>0</v>
      </c>
      <c r="F14" s="307">
        <v>3</v>
      </c>
      <c r="G14" s="307">
        <v>0</v>
      </c>
      <c r="H14" s="357">
        <v>9.67</v>
      </c>
      <c r="I14" s="307">
        <v>27</v>
      </c>
      <c r="J14" s="307">
        <v>21</v>
      </c>
      <c r="K14" s="357">
        <v>17.38</v>
      </c>
      <c r="L14" s="307">
        <v>8</v>
      </c>
      <c r="M14" s="307">
        <v>24</v>
      </c>
      <c r="N14" s="307">
        <v>14</v>
      </c>
      <c r="O14" s="307">
        <v>0</v>
      </c>
      <c r="P14" s="357">
        <v>0.56999999999999995</v>
      </c>
      <c r="Q14" s="307">
        <v>1</v>
      </c>
      <c r="R14" s="308">
        <v>3.931</v>
      </c>
      <c r="S14" s="308">
        <v>0.57399999999999995</v>
      </c>
      <c r="T14" s="308">
        <v>0.46200000000000002</v>
      </c>
      <c r="U14" s="402"/>
    </row>
    <row r="15" spans="2:21">
      <c r="B15" s="307">
        <v>7</v>
      </c>
      <c r="C15" s="307" t="s">
        <v>412</v>
      </c>
      <c r="D15" s="307">
        <v>8</v>
      </c>
      <c r="E15" s="307">
        <v>0</v>
      </c>
      <c r="F15" s="307">
        <v>3</v>
      </c>
      <c r="G15" s="307">
        <v>0</v>
      </c>
      <c r="H15" s="357">
        <v>17.329999999999998</v>
      </c>
      <c r="I15" s="307">
        <v>85</v>
      </c>
      <c r="J15" s="307">
        <v>39</v>
      </c>
      <c r="K15" s="357">
        <v>18.559999999999999</v>
      </c>
      <c r="L15" s="307">
        <v>10</v>
      </c>
      <c r="M15" s="307">
        <v>53</v>
      </c>
      <c r="N15" s="307">
        <v>39</v>
      </c>
      <c r="O15" s="307">
        <v>0</v>
      </c>
      <c r="P15" s="357">
        <v>0.26</v>
      </c>
      <c r="Q15" s="307">
        <v>1</v>
      </c>
      <c r="R15" s="308">
        <v>5.3079999999999998</v>
      </c>
      <c r="S15" s="308">
        <v>0.58099999999999996</v>
      </c>
      <c r="T15" s="308">
        <v>0.45700000000000002</v>
      </c>
      <c r="U15" s="402"/>
    </row>
    <row r="16" spans="2:21" ht="19.5" thickBot="1">
      <c r="B16" s="307">
        <v>33</v>
      </c>
      <c r="C16" s="307" t="s">
        <v>421</v>
      </c>
      <c r="D16" s="307">
        <v>4</v>
      </c>
      <c r="E16" s="307">
        <v>0</v>
      </c>
      <c r="F16" s="307">
        <v>3</v>
      </c>
      <c r="G16" s="307">
        <v>0</v>
      </c>
      <c r="H16" s="357">
        <v>9.67</v>
      </c>
      <c r="I16" s="307">
        <v>33</v>
      </c>
      <c r="J16" s="307">
        <v>27</v>
      </c>
      <c r="K16" s="357">
        <v>25.14</v>
      </c>
      <c r="L16" s="307">
        <v>6</v>
      </c>
      <c r="M16" s="307">
        <v>20</v>
      </c>
      <c r="N16" s="307">
        <v>15</v>
      </c>
      <c r="O16" s="307">
        <v>0</v>
      </c>
      <c r="P16" s="357">
        <v>0.4</v>
      </c>
      <c r="Q16" s="307">
        <v>2</v>
      </c>
      <c r="R16" s="308">
        <v>3.621</v>
      </c>
      <c r="S16" s="308">
        <v>0.53600000000000003</v>
      </c>
      <c r="T16" s="308">
        <v>0.38500000000000001</v>
      </c>
      <c r="U16" s="402"/>
    </row>
    <row r="17" spans="2:21" ht="19.5" thickTop="1">
      <c r="B17" s="431"/>
      <c r="C17" s="431" t="s">
        <v>313</v>
      </c>
      <c r="D17" s="431">
        <v>9</v>
      </c>
      <c r="E17" s="431">
        <v>0</v>
      </c>
      <c r="F17" s="431">
        <v>9</v>
      </c>
      <c r="G17" s="431">
        <v>0</v>
      </c>
      <c r="H17" s="438">
        <v>44.666666666666657</v>
      </c>
      <c r="I17" s="431">
        <v>177</v>
      </c>
      <c r="J17" s="431">
        <v>107</v>
      </c>
      <c r="K17" s="438">
        <v>20.320638188368498</v>
      </c>
      <c r="L17" s="431">
        <v>30</v>
      </c>
      <c r="M17" s="431">
        <v>121</v>
      </c>
      <c r="N17" s="431">
        <v>89</v>
      </c>
      <c r="O17" s="431">
        <v>0</v>
      </c>
      <c r="P17" s="438">
        <v>0.33707865168539319</v>
      </c>
      <c r="Q17" s="431">
        <v>5</v>
      </c>
      <c r="R17" s="432">
        <v>4.7014925373134329</v>
      </c>
      <c r="S17" s="432">
        <v>0.57951482479784366</v>
      </c>
      <c r="T17" s="432">
        <v>0.44649446494464939</v>
      </c>
      <c r="U17" s="402"/>
    </row>
    <row r="18" spans="2:21">
      <c r="B18" s="403"/>
      <c r="C18" s="403"/>
      <c r="D18" s="403"/>
      <c r="E18" s="403"/>
      <c r="F18" s="403"/>
      <c r="G18" s="403"/>
      <c r="H18" s="404"/>
      <c r="I18" s="403"/>
      <c r="J18" s="403"/>
      <c r="K18" s="404"/>
      <c r="L18" s="403"/>
      <c r="M18" s="403"/>
      <c r="N18" s="403"/>
      <c r="O18" s="403"/>
      <c r="P18" s="404"/>
      <c r="Q18" s="403"/>
      <c r="R18" s="405"/>
      <c r="S18" s="405"/>
      <c r="T18" s="405"/>
      <c r="U18" s="402"/>
    </row>
    <row r="19" spans="2:21">
      <c r="B19" s="403"/>
      <c r="C19" s="403"/>
      <c r="D19" s="403"/>
      <c r="E19" s="403"/>
      <c r="F19" s="403"/>
      <c r="G19" s="403"/>
      <c r="H19" s="404"/>
      <c r="I19" s="403"/>
      <c r="J19" s="403"/>
      <c r="K19" s="404"/>
      <c r="L19" s="403"/>
      <c r="M19" s="403"/>
      <c r="N19" s="403"/>
      <c r="O19" s="403"/>
      <c r="P19" s="404"/>
      <c r="Q19" s="403"/>
      <c r="R19" s="405"/>
      <c r="S19" s="405"/>
      <c r="T19" s="405"/>
      <c r="U19" s="402"/>
    </row>
    <row r="21" spans="2:21">
      <c r="B21" s="400" t="s">
        <v>268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</row>
    <row r="23" spans="2:21">
      <c r="B23" s="351" t="s">
        <v>7</v>
      </c>
      <c r="C23" s="351" t="s">
        <v>8</v>
      </c>
      <c r="D23" s="352" t="s">
        <v>256</v>
      </c>
      <c r="E23" s="353" t="s">
        <v>257</v>
      </c>
      <c r="F23" s="352" t="s">
        <v>258</v>
      </c>
      <c r="G23" s="354" t="s">
        <v>322</v>
      </c>
      <c r="H23" s="353" t="s">
        <v>323</v>
      </c>
      <c r="I23" s="353" t="s">
        <v>275</v>
      </c>
      <c r="J23" s="353" t="s">
        <v>324</v>
      </c>
      <c r="K23" s="353" t="s">
        <v>325</v>
      </c>
      <c r="L23" s="353" t="s">
        <v>326</v>
      </c>
      <c r="M23" s="352" t="s">
        <v>276</v>
      </c>
      <c r="N23" s="352" t="s">
        <v>2</v>
      </c>
      <c r="O23" s="352" t="s">
        <v>327</v>
      </c>
      <c r="P23" s="352" t="s">
        <v>328</v>
      </c>
      <c r="Q23" s="352" t="s">
        <v>329</v>
      </c>
      <c r="R23" s="352" t="s">
        <v>330</v>
      </c>
      <c r="S23" s="352" t="s">
        <v>288</v>
      </c>
      <c r="T23" s="355" t="s">
        <v>331</v>
      </c>
    </row>
    <row r="24" spans="2:21">
      <c r="B24" s="351" t="s">
        <v>7</v>
      </c>
      <c r="C24" s="351" t="s">
        <v>8</v>
      </c>
      <c r="D24" s="356" t="s">
        <v>292</v>
      </c>
      <c r="E24" s="356" t="s">
        <v>332</v>
      </c>
      <c r="F24" s="356" t="s">
        <v>333</v>
      </c>
      <c r="G24" s="356" t="s">
        <v>334</v>
      </c>
      <c r="H24" s="356" t="s">
        <v>335</v>
      </c>
      <c r="I24" s="356" t="s">
        <v>336</v>
      </c>
      <c r="J24" s="356" t="s">
        <v>337</v>
      </c>
      <c r="K24" s="356" t="s">
        <v>338</v>
      </c>
      <c r="L24" s="356" t="s">
        <v>339</v>
      </c>
      <c r="M24" s="356" t="s">
        <v>340</v>
      </c>
      <c r="N24" s="356" t="s">
        <v>303</v>
      </c>
      <c r="O24" s="356" t="s">
        <v>341</v>
      </c>
      <c r="P24" s="356" t="s">
        <v>342</v>
      </c>
      <c r="Q24" s="356" t="s">
        <v>343</v>
      </c>
      <c r="R24" s="356" t="s">
        <v>344</v>
      </c>
      <c r="S24" s="356" t="s">
        <v>345</v>
      </c>
      <c r="T24" s="356" t="s">
        <v>346</v>
      </c>
    </row>
    <row r="25" spans="2:21">
      <c r="B25" s="307">
        <v>16</v>
      </c>
      <c r="C25" s="307" t="s">
        <v>378</v>
      </c>
      <c r="D25" s="307">
        <v>1</v>
      </c>
      <c r="E25" s="307">
        <v>0</v>
      </c>
      <c r="F25" s="307">
        <v>0</v>
      </c>
      <c r="G25" s="307">
        <v>0</v>
      </c>
      <c r="H25" s="357">
        <v>1</v>
      </c>
      <c r="I25" s="307">
        <v>0</v>
      </c>
      <c r="J25" s="307">
        <v>0</v>
      </c>
      <c r="K25" s="357">
        <v>0</v>
      </c>
      <c r="L25" s="307">
        <v>2</v>
      </c>
      <c r="M25" s="307">
        <v>0</v>
      </c>
      <c r="N25" s="307">
        <v>1</v>
      </c>
      <c r="O25" s="307">
        <v>0</v>
      </c>
      <c r="P25" s="357">
        <v>2</v>
      </c>
      <c r="Q25" s="307">
        <v>0</v>
      </c>
      <c r="R25" s="308">
        <v>1</v>
      </c>
      <c r="S25" s="308">
        <v>0.25</v>
      </c>
      <c r="T25" s="308">
        <v>0</v>
      </c>
      <c r="U25" s="402"/>
    </row>
    <row r="26" spans="2:21">
      <c r="B26" s="307">
        <v>61</v>
      </c>
      <c r="C26" s="307" t="s">
        <v>359</v>
      </c>
      <c r="D26" s="307">
        <v>6</v>
      </c>
      <c r="E26" s="307">
        <v>1</v>
      </c>
      <c r="F26" s="307">
        <v>0</v>
      </c>
      <c r="G26" s="307">
        <v>0</v>
      </c>
      <c r="H26" s="357">
        <v>14.67</v>
      </c>
      <c r="I26" s="307">
        <v>18</v>
      </c>
      <c r="J26" s="307">
        <v>4</v>
      </c>
      <c r="K26" s="357">
        <v>2.4500000000000002</v>
      </c>
      <c r="L26" s="307">
        <v>8</v>
      </c>
      <c r="M26" s="307">
        <v>18</v>
      </c>
      <c r="N26" s="307">
        <v>6</v>
      </c>
      <c r="O26" s="307">
        <v>0</v>
      </c>
      <c r="P26" s="357">
        <v>1.33</v>
      </c>
      <c r="Q26" s="307">
        <v>7</v>
      </c>
      <c r="R26" s="308">
        <v>1.6359999999999999</v>
      </c>
      <c r="S26" s="308">
        <v>0.373</v>
      </c>
      <c r="T26" s="308">
        <v>0.25700000000000001</v>
      </c>
      <c r="U26" s="402"/>
    </row>
    <row r="27" spans="2:21">
      <c r="B27" s="307">
        <v>45</v>
      </c>
      <c r="C27" s="307" t="s">
        <v>361</v>
      </c>
      <c r="D27" s="307">
        <v>7</v>
      </c>
      <c r="E27" s="307">
        <v>2</v>
      </c>
      <c r="F27" s="307">
        <v>3</v>
      </c>
      <c r="G27" s="307">
        <v>0</v>
      </c>
      <c r="H27" s="357">
        <v>24.67</v>
      </c>
      <c r="I27" s="307">
        <v>27</v>
      </c>
      <c r="J27" s="307">
        <v>20</v>
      </c>
      <c r="K27" s="357">
        <v>7.3</v>
      </c>
      <c r="L27" s="307">
        <v>19</v>
      </c>
      <c r="M27" s="307">
        <v>39</v>
      </c>
      <c r="N27" s="307">
        <v>10</v>
      </c>
      <c r="O27" s="307">
        <v>0</v>
      </c>
      <c r="P27" s="357">
        <v>1.9</v>
      </c>
      <c r="Q27" s="307">
        <v>3</v>
      </c>
      <c r="R27" s="308">
        <v>1.986</v>
      </c>
      <c r="S27" s="308">
        <v>0.41899999999999998</v>
      </c>
      <c r="T27" s="308">
        <v>0.35799999999999998</v>
      </c>
      <c r="U27" s="402"/>
    </row>
    <row r="28" spans="2:21">
      <c r="B28" s="307">
        <v>7</v>
      </c>
      <c r="C28" s="307" t="s">
        <v>360</v>
      </c>
      <c r="D28" s="307">
        <v>5</v>
      </c>
      <c r="E28" s="307">
        <v>2</v>
      </c>
      <c r="F28" s="307">
        <v>0</v>
      </c>
      <c r="G28" s="307">
        <v>1</v>
      </c>
      <c r="H28" s="357">
        <v>13</v>
      </c>
      <c r="I28" s="307">
        <v>22</v>
      </c>
      <c r="J28" s="307">
        <v>16</v>
      </c>
      <c r="K28" s="357">
        <v>11.08</v>
      </c>
      <c r="L28" s="307">
        <v>11</v>
      </c>
      <c r="M28" s="307">
        <v>20</v>
      </c>
      <c r="N28" s="307">
        <v>7</v>
      </c>
      <c r="O28" s="307">
        <v>0</v>
      </c>
      <c r="P28" s="357">
        <v>1.57</v>
      </c>
      <c r="Q28" s="307">
        <v>4</v>
      </c>
      <c r="R28" s="308">
        <v>2.077</v>
      </c>
      <c r="S28" s="308">
        <v>0.437</v>
      </c>
      <c r="T28" s="308">
        <v>0.33300000000000002</v>
      </c>
      <c r="U28" s="402"/>
    </row>
    <row r="29" spans="2:21">
      <c r="B29" s="307">
        <v>49</v>
      </c>
      <c r="C29" s="307" t="s">
        <v>446</v>
      </c>
      <c r="D29" s="307">
        <v>4</v>
      </c>
      <c r="E29" s="307">
        <v>0</v>
      </c>
      <c r="F29" s="307">
        <v>0</v>
      </c>
      <c r="G29" s="307">
        <v>0</v>
      </c>
      <c r="H29" s="357">
        <v>12.67</v>
      </c>
      <c r="I29" s="307">
        <v>22</v>
      </c>
      <c r="J29" s="307">
        <v>18</v>
      </c>
      <c r="K29" s="357">
        <v>12.79</v>
      </c>
      <c r="L29" s="307">
        <v>7</v>
      </c>
      <c r="M29" s="307">
        <v>15</v>
      </c>
      <c r="N29" s="307">
        <v>23</v>
      </c>
      <c r="O29" s="307">
        <v>0</v>
      </c>
      <c r="P29" s="357">
        <v>0.3</v>
      </c>
      <c r="Q29" s="307">
        <v>2</v>
      </c>
      <c r="R29" s="308">
        <v>3</v>
      </c>
      <c r="S29" s="308">
        <v>0.52600000000000002</v>
      </c>
      <c r="T29" s="308">
        <v>0.29399999999999998</v>
      </c>
      <c r="U29" s="402"/>
    </row>
    <row r="30" spans="2:21" ht="19.5" thickBot="1">
      <c r="B30" s="307">
        <v>0</v>
      </c>
      <c r="C30" s="307" t="s">
        <v>397</v>
      </c>
      <c r="D30" s="307">
        <v>2</v>
      </c>
      <c r="E30" s="307">
        <v>0</v>
      </c>
      <c r="F30" s="307">
        <v>0</v>
      </c>
      <c r="G30" s="307">
        <v>0</v>
      </c>
      <c r="H30" s="357">
        <v>2</v>
      </c>
      <c r="I30" s="307">
        <v>8</v>
      </c>
      <c r="J30" s="307">
        <v>6</v>
      </c>
      <c r="K30" s="357">
        <v>27</v>
      </c>
      <c r="L30" s="307">
        <v>2</v>
      </c>
      <c r="M30" s="307">
        <v>2</v>
      </c>
      <c r="N30" s="307">
        <v>6</v>
      </c>
      <c r="O30" s="307">
        <v>0</v>
      </c>
      <c r="P30" s="357">
        <v>0.33</v>
      </c>
      <c r="Q30" s="307">
        <v>2</v>
      </c>
      <c r="R30" s="308">
        <v>4</v>
      </c>
      <c r="S30" s="308">
        <v>0.55600000000000005</v>
      </c>
      <c r="T30" s="308">
        <v>0.2</v>
      </c>
      <c r="U30" s="402"/>
    </row>
    <row r="31" spans="2:21" ht="19.5" thickTop="1">
      <c r="B31" s="431"/>
      <c r="C31" s="431" t="s">
        <v>313</v>
      </c>
      <c r="D31" s="431">
        <v>9</v>
      </c>
      <c r="E31" s="431">
        <v>5</v>
      </c>
      <c r="F31" s="431">
        <v>3</v>
      </c>
      <c r="G31" s="431">
        <v>1</v>
      </c>
      <c r="H31" s="438">
        <v>68</v>
      </c>
      <c r="I31" s="431">
        <v>97</v>
      </c>
      <c r="J31" s="431">
        <v>64</v>
      </c>
      <c r="K31" s="438">
        <v>8.4705882352941178</v>
      </c>
      <c r="L31" s="431">
        <v>49</v>
      </c>
      <c r="M31" s="431">
        <v>94</v>
      </c>
      <c r="N31" s="431">
        <v>53</v>
      </c>
      <c r="O31" s="431">
        <v>0</v>
      </c>
      <c r="P31" s="438">
        <v>0.92452830188679247</v>
      </c>
      <c r="Q31" s="431">
        <v>18</v>
      </c>
      <c r="R31" s="432">
        <v>2.1617647058823528</v>
      </c>
      <c r="S31" s="432">
        <v>0.43882978723404248</v>
      </c>
      <c r="T31" s="432">
        <v>0.31023102310231021</v>
      </c>
      <c r="U31" s="402"/>
    </row>
    <row r="32" spans="2:21">
      <c r="B32" s="310"/>
      <c r="C32" s="310"/>
      <c r="D32" s="310"/>
      <c r="E32" s="310"/>
      <c r="F32" s="310"/>
      <c r="G32" s="310"/>
      <c r="H32" s="361"/>
      <c r="I32" s="310"/>
      <c r="J32" s="310"/>
      <c r="K32" s="361"/>
      <c r="L32" s="310"/>
      <c r="M32" s="310"/>
      <c r="N32" s="310"/>
      <c r="O32" s="310"/>
      <c r="P32" s="361"/>
      <c r="Q32" s="310"/>
      <c r="R32" s="311"/>
      <c r="S32" s="311"/>
      <c r="T32" s="311"/>
      <c r="U32" s="402"/>
    </row>
    <row r="34" spans="2:21">
      <c r="B34" s="400" t="s">
        <v>270</v>
      </c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</row>
    <row r="36" spans="2:21">
      <c r="B36" s="351" t="s">
        <v>7</v>
      </c>
      <c r="C36" s="351" t="s">
        <v>8</v>
      </c>
      <c r="D36" s="352" t="s">
        <v>256</v>
      </c>
      <c r="E36" s="353" t="s">
        <v>257</v>
      </c>
      <c r="F36" s="352" t="s">
        <v>258</v>
      </c>
      <c r="G36" s="354" t="s">
        <v>322</v>
      </c>
      <c r="H36" s="353" t="s">
        <v>323</v>
      </c>
      <c r="I36" s="353" t="s">
        <v>275</v>
      </c>
      <c r="J36" s="353" t="s">
        <v>324</v>
      </c>
      <c r="K36" s="353" t="s">
        <v>325</v>
      </c>
      <c r="L36" s="353" t="s">
        <v>326</v>
      </c>
      <c r="M36" s="352" t="s">
        <v>276</v>
      </c>
      <c r="N36" s="352" t="s">
        <v>2</v>
      </c>
      <c r="O36" s="352" t="s">
        <v>327</v>
      </c>
      <c r="P36" s="352" t="s">
        <v>328</v>
      </c>
      <c r="Q36" s="352" t="s">
        <v>329</v>
      </c>
      <c r="R36" s="352" t="s">
        <v>330</v>
      </c>
      <c r="S36" s="352" t="s">
        <v>288</v>
      </c>
      <c r="T36" s="355" t="s">
        <v>331</v>
      </c>
    </row>
    <row r="37" spans="2:21">
      <c r="B37" s="351" t="s">
        <v>7</v>
      </c>
      <c r="C37" s="351" t="s">
        <v>8</v>
      </c>
      <c r="D37" s="356" t="s">
        <v>292</v>
      </c>
      <c r="E37" s="356" t="s">
        <v>332</v>
      </c>
      <c r="F37" s="356" t="s">
        <v>333</v>
      </c>
      <c r="G37" s="356" t="s">
        <v>334</v>
      </c>
      <c r="H37" s="356" t="s">
        <v>335</v>
      </c>
      <c r="I37" s="356" t="s">
        <v>336</v>
      </c>
      <c r="J37" s="356" t="s">
        <v>337</v>
      </c>
      <c r="K37" s="356" t="s">
        <v>338</v>
      </c>
      <c r="L37" s="356" t="s">
        <v>339</v>
      </c>
      <c r="M37" s="356" t="s">
        <v>340</v>
      </c>
      <c r="N37" s="356" t="s">
        <v>303</v>
      </c>
      <c r="O37" s="356" t="s">
        <v>341</v>
      </c>
      <c r="P37" s="356" t="s">
        <v>342</v>
      </c>
      <c r="Q37" s="356" t="s">
        <v>343</v>
      </c>
      <c r="R37" s="356" t="s">
        <v>344</v>
      </c>
      <c r="S37" s="356" t="s">
        <v>345</v>
      </c>
      <c r="T37" s="356" t="s">
        <v>346</v>
      </c>
    </row>
    <row r="38" spans="2:21">
      <c r="B38" s="307">
        <v>8</v>
      </c>
      <c r="C38" s="307" t="s">
        <v>363</v>
      </c>
      <c r="D38" s="307">
        <v>1</v>
      </c>
      <c r="E38" s="307">
        <v>0</v>
      </c>
      <c r="F38" s="307">
        <v>0</v>
      </c>
      <c r="G38" s="307">
        <v>0</v>
      </c>
      <c r="H38" s="357">
        <v>0</v>
      </c>
      <c r="I38" s="307">
        <v>0</v>
      </c>
      <c r="J38" s="307">
        <v>0</v>
      </c>
      <c r="K38" s="357">
        <v>0</v>
      </c>
      <c r="L38" s="307">
        <v>0</v>
      </c>
      <c r="M38" s="307">
        <v>1</v>
      </c>
      <c r="N38" s="307">
        <v>2</v>
      </c>
      <c r="O38" s="307">
        <v>0</v>
      </c>
      <c r="P38" s="357">
        <v>0</v>
      </c>
      <c r="Q38" s="307">
        <v>0</v>
      </c>
      <c r="R38" s="308">
        <v>0</v>
      </c>
      <c r="S38" s="308">
        <v>1</v>
      </c>
      <c r="T38" s="308">
        <v>1</v>
      </c>
      <c r="U38" s="402"/>
    </row>
    <row r="39" spans="2:21">
      <c r="B39" s="307">
        <v>4</v>
      </c>
      <c r="C39" s="307" t="s">
        <v>366</v>
      </c>
      <c r="D39" s="307">
        <v>4</v>
      </c>
      <c r="E39" s="307">
        <v>1</v>
      </c>
      <c r="F39" s="307">
        <v>0</v>
      </c>
      <c r="G39" s="307">
        <v>0</v>
      </c>
      <c r="H39" s="357">
        <v>12</v>
      </c>
      <c r="I39" s="307">
        <v>9</v>
      </c>
      <c r="J39" s="307">
        <v>6</v>
      </c>
      <c r="K39" s="357">
        <v>4.5</v>
      </c>
      <c r="L39" s="307">
        <v>16</v>
      </c>
      <c r="M39" s="307">
        <v>9</v>
      </c>
      <c r="N39" s="307">
        <v>19</v>
      </c>
      <c r="O39" s="307">
        <v>0</v>
      </c>
      <c r="P39" s="357">
        <v>0.84</v>
      </c>
      <c r="Q39" s="307">
        <v>0</v>
      </c>
      <c r="R39" s="308">
        <v>2.3330000000000002</v>
      </c>
      <c r="S39" s="308">
        <v>0.41799999999999998</v>
      </c>
      <c r="T39" s="308">
        <v>0.188</v>
      </c>
      <c r="U39" s="402"/>
    </row>
    <row r="40" spans="2:21">
      <c r="B40" s="307">
        <v>21</v>
      </c>
      <c r="C40" s="307" t="s">
        <v>365</v>
      </c>
      <c r="D40" s="307">
        <v>7</v>
      </c>
      <c r="E40" s="307">
        <v>0</v>
      </c>
      <c r="F40" s="307">
        <v>1</v>
      </c>
      <c r="G40" s="307">
        <v>1</v>
      </c>
      <c r="H40" s="357">
        <v>22</v>
      </c>
      <c r="I40" s="307">
        <v>23</v>
      </c>
      <c r="J40" s="307">
        <v>13</v>
      </c>
      <c r="K40" s="357">
        <v>5.32</v>
      </c>
      <c r="L40" s="307">
        <v>14</v>
      </c>
      <c r="M40" s="307">
        <v>25</v>
      </c>
      <c r="N40" s="307">
        <v>11</v>
      </c>
      <c r="O40" s="307">
        <v>0</v>
      </c>
      <c r="P40" s="357">
        <v>1.27</v>
      </c>
      <c r="Q40" s="307">
        <v>4</v>
      </c>
      <c r="R40" s="308">
        <v>1.6359999999999999</v>
      </c>
      <c r="S40" s="308">
        <v>0.36699999999999999</v>
      </c>
      <c r="T40" s="308">
        <v>0.26600000000000001</v>
      </c>
      <c r="U40" s="402"/>
    </row>
    <row r="41" spans="2:21">
      <c r="B41" s="307">
        <v>44</v>
      </c>
      <c r="C41" s="307" t="s">
        <v>362</v>
      </c>
      <c r="D41" s="307">
        <v>3</v>
      </c>
      <c r="E41" s="307">
        <v>1</v>
      </c>
      <c r="F41" s="307">
        <v>0</v>
      </c>
      <c r="G41" s="307">
        <v>1</v>
      </c>
      <c r="H41" s="357">
        <v>6.67</v>
      </c>
      <c r="I41" s="307">
        <v>7</v>
      </c>
      <c r="J41" s="307">
        <v>4</v>
      </c>
      <c r="K41" s="357">
        <v>5.4</v>
      </c>
      <c r="L41" s="307">
        <v>6</v>
      </c>
      <c r="M41" s="307">
        <v>7</v>
      </c>
      <c r="N41" s="307">
        <v>3</v>
      </c>
      <c r="O41" s="307">
        <v>0</v>
      </c>
      <c r="P41" s="357">
        <v>2</v>
      </c>
      <c r="Q41" s="307">
        <v>2</v>
      </c>
      <c r="R41" s="308">
        <v>1.5</v>
      </c>
      <c r="S41" s="308">
        <v>0.35299999999999998</v>
      </c>
      <c r="T41" s="308">
        <v>0.25</v>
      </c>
      <c r="U41" s="402"/>
    </row>
    <row r="42" spans="2:21">
      <c r="B42" s="307">
        <v>42</v>
      </c>
      <c r="C42" s="307" t="s">
        <v>364</v>
      </c>
      <c r="D42" s="307">
        <v>3</v>
      </c>
      <c r="E42" s="307">
        <v>2</v>
      </c>
      <c r="F42" s="307">
        <v>0</v>
      </c>
      <c r="G42" s="307">
        <v>0</v>
      </c>
      <c r="H42" s="357">
        <v>6</v>
      </c>
      <c r="I42" s="307">
        <v>11</v>
      </c>
      <c r="J42" s="307">
        <v>7</v>
      </c>
      <c r="K42" s="357">
        <v>10.5</v>
      </c>
      <c r="L42" s="307">
        <v>6</v>
      </c>
      <c r="M42" s="307">
        <v>3</v>
      </c>
      <c r="N42" s="307">
        <v>12</v>
      </c>
      <c r="O42" s="307">
        <v>0</v>
      </c>
      <c r="P42" s="357">
        <v>0.5</v>
      </c>
      <c r="Q42" s="307">
        <v>5</v>
      </c>
      <c r="R42" s="308">
        <v>2.5</v>
      </c>
      <c r="S42" s="308">
        <v>0.5</v>
      </c>
      <c r="T42" s="308">
        <v>0.13600000000000001</v>
      </c>
      <c r="U42" s="402"/>
    </row>
    <row r="43" spans="2:21">
      <c r="B43" s="307">
        <v>90</v>
      </c>
      <c r="C43" s="307" t="s">
        <v>367</v>
      </c>
      <c r="D43" s="307">
        <v>8</v>
      </c>
      <c r="E43" s="307">
        <v>3</v>
      </c>
      <c r="F43" s="307">
        <v>1</v>
      </c>
      <c r="G43" s="307">
        <v>0</v>
      </c>
      <c r="H43" s="357">
        <v>22</v>
      </c>
      <c r="I43" s="307">
        <v>54</v>
      </c>
      <c r="J43" s="307">
        <v>30</v>
      </c>
      <c r="K43" s="357">
        <v>12.27</v>
      </c>
      <c r="L43" s="307">
        <v>22</v>
      </c>
      <c r="M43" s="307">
        <v>32</v>
      </c>
      <c r="N43" s="307">
        <v>37</v>
      </c>
      <c r="O43" s="307">
        <v>0</v>
      </c>
      <c r="P43" s="357">
        <v>0.59</v>
      </c>
      <c r="Q43" s="307">
        <v>1</v>
      </c>
      <c r="R43" s="308">
        <v>3.1360000000000001</v>
      </c>
      <c r="S43" s="308">
        <v>0.48299999999999998</v>
      </c>
      <c r="T43" s="308">
        <v>0.30199999999999999</v>
      </c>
      <c r="U43" s="402"/>
    </row>
    <row r="44" spans="2:21" ht="19.5" thickBot="1">
      <c r="B44" s="307">
        <v>18</v>
      </c>
      <c r="C44" s="307" t="s">
        <v>368</v>
      </c>
      <c r="D44" s="307">
        <v>3</v>
      </c>
      <c r="E44" s="307">
        <v>0</v>
      </c>
      <c r="F44" s="307">
        <v>0</v>
      </c>
      <c r="G44" s="307">
        <v>0</v>
      </c>
      <c r="H44" s="357">
        <v>3.33</v>
      </c>
      <c r="I44" s="307">
        <v>12</v>
      </c>
      <c r="J44" s="307">
        <v>10</v>
      </c>
      <c r="K44" s="357">
        <v>27</v>
      </c>
      <c r="L44" s="307">
        <v>4</v>
      </c>
      <c r="M44" s="307">
        <v>6</v>
      </c>
      <c r="N44" s="307">
        <v>10</v>
      </c>
      <c r="O44" s="307">
        <v>0</v>
      </c>
      <c r="P44" s="357">
        <v>0.4</v>
      </c>
      <c r="Q44" s="307">
        <v>0</v>
      </c>
      <c r="R44" s="308">
        <v>4.8</v>
      </c>
      <c r="S44" s="308">
        <v>0.59299999999999997</v>
      </c>
      <c r="T44" s="308">
        <v>0.35299999999999998</v>
      </c>
      <c r="U44" s="402"/>
    </row>
    <row r="45" spans="2:21" ht="19.5" thickTop="1">
      <c r="B45" s="431"/>
      <c r="C45" s="431" t="s">
        <v>313</v>
      </c>
      <c r="D45" s="431">
        <v>9</v>
      </c>
      <c r="E45" s="431">
        <v>7</v>
      </c>
      <c r="F45" s="431">
        <v>2</v>
      </c>
      <c r="G45" s="431">
        <v>2</v>
      </c>
      <c r="H45" s="438">
        <v>72</v>
      </c>
      <c r="I45" s="431">
        <v>116</v>
      </c>
      <c r="J45" s="431">
        <v>70</v>
      </c>
      <c r="K45" s="438">
        <v>8.75</v>
      </c>
      <c r="L45" s="431">
        <v>68</v>
      </c>
      <c r="M45" s="431">
        <v>83</v>
      </c>
      <c r="N45" s="431">
        <v>94</v>
      </c>
      <c r="O45" s="431">
        <v>0</v>
      </c>
      <c r="P45" s="438">
        <v>0.72340425531914898</v>
      </c>
      <c r="Q45" s="431">
        <v>12</v>
      </c>
      <c r="R45" s="432">
        <v>2.458333333333333</v>
      </c>
      <c r="S45" s="432">
        <v>0.44470588235294117</v>
      </c>
      <c r="T45" s="432">
        <v>0.26265822784810128</v>
      </c>
      <c r="U45" s="402"/>
    </row>
    <row r="46" spans="2:21">
      <c r="B46" s="310"/>
      <c r="C46" s="310"/>
      <c r="D46" s="310"/>
      <c r="E46" s="310"/>
      <c r="F46" s="310"/>
      <c r="G46" s="310"/>
      <c r="H46" s="361"/>
      <c r="I46" s="310"/>
      <c r="J46" s="310"/>
      <c r="K46" s="361"/>
      <c r="L46" s="310"/>
      <c r="M46" s="310"/>
      <c r="N46" s="310"/>
      <c r="O46" s="310"/>
      <c r="P46" s="361"/>
      <c r="Q46" s="310"/>
      <c r="R46" s="311"/>
      <c r="S46" s="311"/>
      <c r="T46" s="311"/>
      <c r="U46" s="402"/>
    </row>
    <row r="47" spans="2:21">
      <c r="B47" s="310"/>
      <c r="C47" s="310"/>
      <c r="D47" s="310"/>
      <c r="E47" s="310"/>
      <c r="F47" s="310"/>
      <c r="G47" s="310"/>
      <c r="H47" s="361"/>
      <c r="I47" s="310"/>
      <c r="J47" s="310"/>
      <c r="K47" s="361"/>
      <c r="L47" s="310"/>
      <c r="M47" s="310"/>
      <c r="N47" s="310"/>
      <c r="O47" s="310"/>
      <c r="P47" s="361"/>
      <c r="Q47" s="310"/>
      <c r="R47" s="311"/>
      <c r="S47" s="311"/>
      <c r="T47" s="311"/>
      <c r="U47" s="402"/>
    </row>
    <row r="48" spans="2:21">
      <c r="B48" s="310"/>
      <c r="C48" s="310"/>
      <c r="D48" s="310"/>
      <c r="E48" s="310"/>
      <c r="F48" s="310"/>
      <c r="G48" s="310"/>
      <c r="H48" s="361"/>
      <c r="I48" s="310"/>
      <c r="J48" s="310"/>
      <c r="K48" s="361"/>
      <c r="L48" s="310"/>
      <c r="M48" s="310"/>
      <c r="N48" s="310"/>
      <c r="O48" s="310"/>
      <c r="P48" s="361"/>
      <c r="Q48" s="310"/>
      <c r="R48" s="311"/>
      <c r="S48" s="311"/>
      <c r="T48" s="311"/>
      <c r="U48" s="402"/>
    </row>
    <row r="49" spans="2:21">
      <c r="B49" s="406"/>
      <c r="C49" s="406"/>
      <c r="D49" s="406"/>
      <c r="E49" s="406"/>
      <c r="F49" s="406"/>
      <c r="G49" s="406"/>
      <c r="H49" s="407"/>
      <c r="I49" s="406"/>
      <c r="J49" s="406"/>
      <c r="K49" s="407"/>
      <c r="L49" s="406"/>
      <c r="M49" s="406"/>
      <c r="N49" s="406"/>
      <c r="O49" s="406"/>
      <c r="P49" s="407"/>
      <c r="Q49" s="406"/>
      <c r="R49" s="408"/>
      <c r="S49" s="408"/>
      <c r="T49" s="408"/>
      <c r="U49" s="402"/>
    </row>
    <row r="50" spans="2:21">
      <c r="B50" s="400" t="s">
        <v>348</v>
      </c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</row>
    <row r="52" spans="2:21">
      <c r="B52" s="351" t="s">
        <v>7</v>
      </c>
      <c r="C52" s="351" t="s">
        <v>8</v>
      </c>
      <c r="D52" s="352" t="s">
        <v>256</v>
      </c>
      <c r="E52" s="353" t="s">
        <v>257</v>
      </c>
      <c r="F52" s="352" t="s">
        <v>258</v>
      </c>
      <c r="G52" s="354" t="s">
        <v>322</v>
      </c>
      <c r="H52" s="353" t="s">
        <v>323</v>
      </c>
      <c r="I52" s="353" t="s">
        <v>275</v>
      </c>
      <c r="J52" s="353" t="s">
        <v>324</v>
      </c>
      <c r="K52" s="353" t="s">
        <v>325</v>
      </c>
      <c r="L52" s="353" t="s">
        <v>326</v>
      </c>
      <c r="M52" s="352" t="s">
        <v>276</v>
      </c>
      <c r="N52" s="352" t="s">
        <v>2</v>
      </c>
      <c r="O52" s="352" t="s">
        <v>327</v>
      </c>
      <c r="P52" s="352" t="s">
        <v>328</v>
      </c>
      <c r="Q52" s="352" t="s">
        <v>329</v>
      </c>
      <c r="R52" s="352" t="s">
        <v>330</v>
      </c>
      <c r="S52" s="352" t="s">
        <v>288</v>
      </c>
      <c r="T52" s="355" t="s">
        <v>331</v>
      </c>
    </row>
    <row r="53" spans="2:21">
      <c r="B53" s="351" t="s">
        <v>7</v>
      </c>
      <c r="C53" s="351" t="s">
        <v>8</v>
      </c>
      <c r="D53" s="362" t="s">
        <v>292</v>
      </c>
      <c r="E53" s="362" t="s">
        <v>332</v>
      </c>
      <c r="F53" s="362" t="s">
        <v>333</v>
      </c>
      <c r="G53" s="362" t="s">
        <v>334</v>
      </c>
      <c r="H53" s="362" t="s">
        <v>335</v>
      </c>
      <c r="I53" s="362" t="s">
        <v>336</v>
      </c>
      <c r="J53" s="362" t="s">
        <v>337</v>
      </c>
      <c r="K53" s="362" t="s">
        <v>338</v>
      </c>
      <c r="L53" s="362" t="s">
        <v>339</v>
      </c>
      <c r="M53" s="362" t="s">
        <v>340</v>
      </c>
      <c r="N53" s="362" t="s">
        <v>303</v>
      </c>
      <c r="O53" s="362" t="s">
        <v>341</v>
      </c>
      <c r="P53" s="362" t="s">
        <v>342</v>
      </c>
      <c r="Q53" s="362" t="s">
        <v>343</v>
      </c>
      <c r="R53" s="362" t="s">
        <v>344</v>
      </c>
      <c r="S53" s="362" t="s">
        <v>345</v>
      </c>
      <c r="T53" s="362" t="s">
        <v>346</v>
      </c>
    </row>
    <row r="54" spans="2:21">
      <c r="B54" s="307">
        <v>10</v>
      </c>
      <c r="C54" s="307" t="s">
        <v>440</v>
      </c>
      <c r="D54" s="307">
        <v>1</v>
      </c>
      <c r="E54" s="307">
        <v>0</v>
      </c>
      <c r="F54" s="307">
        <v>0</v>
      </c>
      <c r="G54" s="307">
        <v>0</v>
      </c>
      <c r="H54" s="357">
        <v>1</v>
      </c>
      <c r="I54" s="307">
        <v>0</v>
      </c>
      <c r="J54" s="307">
        <v>0</v>
      </c>
      <c r="K54" s="357">
        <v>0</v>
      </c>
      <c r="L54" s="307">
        <v>0</v>
      </c>
      <c r="M54" s="307">
        <v>1</v>
      </c>
      <c r="N54" s="307">
        <v>1</v>
      </c>
      <c r="O54" s="307">
        <v>0</v>
      </c>
      <c r="P54" s="357">
        <v>0</v>
      </c>
      <c r="Q54" s="307">
        <v>1</v>
      </c>
      <c r="R54" s="308">
        <v>2</v>
      </c>
      <c r="S54" s="308">
        <v>0.5</v>
      </c>
      <c r="T54" s="308">
        <v>0.25</v>
      </c>
      <c r="U54" s="402"/>
    </row>
    <row r="55" spans="2:21">
      <c r="B55" s="307">
        <v>21</v>
      </c>
      <c r="C55" s="307" t="s">
        <v>398</v>
      </c>
      <c r="D55" s="307">
        <v>4</v>
      </c>
      <c r="E55" s="307">
        <v>0</v>
      </c>
      <c r="F55" s="307">
        <v>0</v>
      </c>
      <c r="G55" s="307">
        <v>0</v>
      </c>
      <c r="H55" s="357">
        <v>8</v>
      </c>
      <c r="I55" s="307">
        <v>7</v>
      </c>
      <c r="J55" s="307">
        <v>7</v>
      </c>
      <c r="K55" s="357">
        <v>7.88</v>
      </c>
      <c r="L55" s="307">
        <v>7</v>
      </c>
      <c r="M55" s="307">
        <v>11</v>
      </c>
      <c r="N55" s="307">
        <v>2</v>
      </c>
      <c r="O55" s="307">
        <v>0</v>
      </c>
      <c r="P55" s="357">
        <v>3.5</v>
      </c>
      <c r="Q55" s="307">
        <v>1</v>
      </c>
      <c r="R55" s="308">
        <v>1.625</v>
      </c>
      <c r="S55" s="308">
        <v>0.36799999999999999</v>
      </c>
      <c r="T55" s="308">
        <v>0.33300000000000002</v>
      </c>
      <c r="U55" s="402"/>
    </row>
    <row r="56" spans="2:21">
      <c r="B56" s="307">
        <v>13</v>
      </c>
      <c r="C56" s="307" t="s">
        <v>370</v>
      </c>
      <c r="D56" s="307">
        <v>3</v>
      </c>
      <c r="E56" s="307">
        <v>0</v>
      </c>
      <c r="F56" s="307">
        <v>1</v>
      </c>
      <c r="G56" s="307">
        <v>0</v>
      </c>
      <c r="H56" s="357">
        <v>5.67</v>
      </c>
      <c r="I56" s="307">
        <v>11</v>
      </c>
      <c r="J56" s="307">
        <v>5</v>
      </c>
      <c r="K56" s="357">
        <v>7.94</v>
      </c>
      <c r="L56" s="307">
        <v>9</v>
      </c>
      <c r="M56" s="307">
        <v>10</v>
      </c>
      <c r="N56" s="307">
        <v>1</v>
      </c>
      <c r="O56" s="307">
        <v>0</v>
      </c>
      <c r="P56" s="357">
        <v>9</v>
      </c>
      <c r="Q56" s="307">
        <v>3</v>
      </c>
      <c r="R56" s="308">
        <v>1.9410000000000001</v>
      </c>
      <c r="S56" s="308">
        <v>0.4</v>
      </c>
      <c r="T56" s="308">
        <v>0.33300000000000002</v>
      </c>
      <c r="U56" s="402"/>
    </row>
    <row r="57" spans="2:21">
      <c r="B57" s="307">
        <v>24</v>
      </c>
      <c r="C57" s="307" t="s">
        <v>371</v>
      </c>
      <c r="D57" s="307">
        <v>6</v>
      </c>
      <c r="E57" s="307">
        <v>0</v>
      </c>
      <c r="F57" s="307">
        <v>1</v>
      </c>
      <c r="G57" s="307">
        <v>0</v>
      </c>
      <c r="H57" s="357">
        <v>19.670000000000002</v>
      </c>
      <c r="I57" s="307">
        <v>29</v>
      </c>
      <c r="J57" s="307">
        <v>21</v>
      </c>
      <c r="K57" s="357">
        <v>9.61</v>
      </c>
      <c r="L57" s="307">
        <v>19</v>
      </c>
      <c r="M57" s="307">
        <v>25</v>
      </c>
      <c r="N57" s="307">
        <v>32</v>
      </c>
      <c r="O57" s="307">
        <v>0</v>
      </c>
      <c r="P57" s="357">
        <v>0.59</v>
      </c>
      <c r="Q57" s="307">
        <v>3</v>
      </c>
      <c r="R57" s="308">
        <v>2.8980000000000001</v>
      </c>
      <c r="S57" s="308">
        <v>0.49199999999999999</v>
      </c>
      <c r="T57" s="308">
        <v>0.29399999999999998</v>
      </c>
      <c r="U57" s="402"/>
    </row>
    <row r="58" spans="2:21">
      <c r="B58" s="307">
        <v>1</v>
      </c>
      <c r="C58" s="307" t="s">
        <v>372</v>
      </c>
      <c r="D58" s="307">
        <v>4</v>
      </c>
      <c r="E58" s="307">
        <v>2</v>
      </c>
      <c r="F58" s="307">
        <v>1</v>
      </c>
      <c r="G58" s="307">
        <v>0</v>
      </c>
      <c r="H58" s="357">
        <v>15.33</v>
      </c>
      <c r="I58" s="307">
        <v>40</v>
      </c>
      <c r="J58" s="307">
        <v>27</v>
      </c>
      <c r="K58" s="357">
        <v>15.85</v>
      </c>
      <c r="L58" s="307">
        <v>12</v>
      </c>
      <c r="M58" s="307">
        <v>31</v>
      </c>
      <c r="N58" s="307">
        <v>16</v>
      </c>
      <c r="O58" s="307">
        <v>0</v>
      </c>
      <c r="P58" s="357">
        <v>0.75</v>
      </c>
      <c r="Q58" s="307">
        <v>5</v>
      </c>
      <c r="R58" s="308">
        <v>3.0649999999999999</v>
      </c>
      <c r="S58" s="308">
        <v>0.52</v>
      </c>
      <c r="T58" s="308">
        <v>0.39200000000000002</v>
      </c>
      <c r="U58" s="402"/>
    </row>
    <row r="59" spans="2:21">
      <c r="B59" s="307">
        <v>41</v>
      </c>
      <c r="C59" s="307" t="s">
        <v>369</v>
      </c>
      <c r="D59" s="307">
        <v>7</v>
      </c>
      <c r="E59" s="307">
        <v>0</v>
      </c>
      <c r="F59" s="307">
        <v>0</v>
      </c>
      <c r="G59" s="307">
        <v>0</v>
      </c>
      <c r="H59" s="357">
        <v>5.67</v>
      </c>
      <c r="I59" s="307">
        <v>21</v>
      </c>
      <c r="J59" s="307">
        <v>10</v>
      </c>
      <c r="K59" s="357">
        <v>15.88</v>
      </c>
      <c r="L59" s="307">
        <v>5</v>
      </c>
      <c r="M59" s="307">
        <v>11</v>
      </c>
      <c r="N59" s="307">
        <v>13</v>
      </c>
      <c r="O59" s="307">
        <v>0</v>
      </c>
      <c r="P59" s="357">
        <v>0.38</v>
      </c>
      <c r="Q59" s="307">
        <v>3</v>
      </c>
      <c r="R59" s="308">
        <v>4.2350000000000003</v>
      </c>
      <c r="S59" s="308">
        <v>0.54</v>
      </c>
      <c r="T59" s="308">
        <v>0.32400000000000001</v>
      </c>
      <c r="U59" s="402"/>
    </row>
    <row r="60" spans="2:21">
      <c r="B60" s="307">
        <v>25</v>
      </c>
      <c r="C60" s="307" t="s">
        <v>397</v>
      </c>
      <c r="D60" s="307">
        <v>2</v>
      </c>
      <c r="E60" s="307">
        <v>0</v>
      </c>
      <c r="F60" s="307">
        <v>0</v>
      </c>
      <c r="G60" s="307">
        <v>0</v>
      </c>
      <c r="H60" s="357">
        <v>2</v>
      </c>
      <c r="I60" s="307">
        <v>8</v>
      </c>
      <c r="J60" s="307">
        <v>6</v>
      </c>
      <c r="K60" s="357">
        <v>27</v>
      </c>
      <c r="L60" s="307">
        <v>2</v>
      </c>
      <c r="M60" s="307">
        <v>2</v>
      </c>
      <c r="N60" s="307">
        <v>6</v>
      </c>
      <c r="O60" s="307">
        <v>0</v>
      </c>
      <c r="P60" s="357">
        <v>0.33</v>
      </c>
      <c r="Q60" s="307">
        <v>2</v>
      </c>
      <c r="R60" s="308">
        <v>4</v>
      </c>
      <c r="S60" s="308">
        <v>0.55600000000000005</v>
      </c>
      <c r="T60" s="308">
        <v>0.2</v>
      </c>
      <c r="U60" s="402"/>
    </row>
    <row r="61" spans="2:21" ht="19.5" thickBot="1">
      <c r="B61" s="307">
        <v>26</v>
      </c>
      <c r="C61" s="307" t="s">
        <v>441</v>
      </c>
      <c r="D61" s="307">
        <v>3</v>
      </c>
      <c r="E61" s="307">
        <v>0</v>
      </c>
      <c r="F61" s="307">
        <v>1</v>
      </c>
      <c r="G61" s="307">
        <v>0</v>
      </c>
      <c r="H61" s="357">
        <v>1</v>
      </c>
      <c r="I61" s="307">
        <v>10</v>
      </c>
      <c r="J61" s="307">
        <v>9</v>
      </c>
      <c r="K61" s="357">
        <v>81</v>
      </c>
      <c r="L61" s="307">
        <v>2</v>
      </c>
      <c r="M61" s="307">
        <v>1</v>
      </c>
      <c r="N61" s="307">
        <v>8</v>
      </c>
      <c r="O61" s="307">
        <v>0</v>
      </c>
      <c r="P61" s="357">
        <v>0.25</v>
      </c>
      <c r="Q61" s="307">
        <v>0</v>
      </c>
      <c r="R61" s="308">
        <v>9</v>
      </c>
      <c r="S61" s="308">
        <v>0.64300000000000002</v>
      </c>
      <c r="T61" s="308">
        <v>0.16700000000000001</v>
      </c>
      <c r="U61" s="402"/>
    </row>
    <row r="62" spans="2:21" ht="19.5" thickTop="1">
      <c r="B62" s="431"/>
      <c r="C62" s="431" t="s">
        <v>313</v>
      </c>
      <c r="D62" s="431">
        <v>8</v>
      </c>
      <c r="E62" s="431">
        <v>2</v>
      </c>
      <c r="F62" s="431">
        <v>4</v>
      </c>
      <c r="G62" s="431">
        <v>0</v>
      </c>
      <c r="H62" s="438">
        <v>58.333333333333343</v>
      </c>
      <c r="I62" s="431">
        <v>126</v>
      </c>
      <c r="J62" s="431">
        <v>85</v>
      </c>
      <c r="K62" s="438">
        <v>13.11428571428571</v>
      </c>
      <c r="L62" s="431">
        <v>56</v>
      </c>
      <c r="M62" s="431">
        <v>92</v>
      </c>
      <c r="N62" s="431">
        <v>79</v>
      </c>
      <c r="O62" s="431">
        <v>0</v>
      </c>
      <c r="P62" s="438">
        <v>0.70886075949367089</v>
      </c>
      <c r="Q62" s="431">
        <v>18</v>
      </c>
      <c r="R62" s="432">
        <v>2.9314285714285711</v>
      </c>
      <c r="S62" s="432">
        <v>0.49347258485639689</v>
      </c>
      <c r="T62" s="432">
        <v>0.32740213523131673</v>
      </c>
      <c r="U62" s="402"/>
    </row>
    <row r="63" spans="2:21">
      <c r="B63" s="310"/>
      <c r="C63" s="310"/>
      <c r="D63" s="310"/>
      <c r="E63" s="310"/>
      <c r="F63" s="310"/>
      <c r="G63" s="310"/>
      <c r="H63" s="361"/>
      <c r="I63" s="310"/>
      <c r="J63" s="310"/>
      <c r="K63" s="361"/>
      <c r="L63" s="310"/>
      <c r="M63" s="310"/>
      <c r="N63" s="310"/>
      <c r="O63" s="310"/>
      <c r="P63" s="361"/>
      <c r="Q63" s="310"/>
      <c r="R63" s="311"/>
      <c r="S63" s="311"/>
      <c r="T63" s="311"/>
      <c r="U63" s="402"/>
    </row>
    <row r="64" spans="2:21">
      <c r="B64" s="310"/>
      <c r="C64" s="310"/>
      <c r="D64" s="310"/>
      <c r="E64" s="310"/>
      <c r="F64" s="310"/>
      <c r="G64" s="310"/>
      <c r="H64" s="361"/>
      <c r="I64" s="310"/>
      <c r="J64" s="310"/>
      <c r="K64" s="361"/>
      <c r="L64" s="310"/>
      <c r="M64" s="310"/>
      <c r="N64" s="310"/>
      <c r="O64" s="310"/>
      <c r="P64" s="361"/>
      <c r="Q64" s="310"/>
      <c r="R64" s="311"/>
      <c r="S64" s="311"/>
      <c r="T64" s="311"/>
      <c r="U64" s="402"/>
    </row>
    <row r="66" spans="2:21">
      <c r="B66" s="400" t="s">
        <v>349</v>
      </c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</row>
    <row r="68" spans="2:21">
      <c r="B68" s="351" t="s">
        <v>7</v>
      </c>
      <c r="C68" s="351" t="s">
        <v>8</v>
      </c>
      <c r="D68" s="352" t="s">
        <v>256</v>
      </c>
      <c r="E68" s="353" t="s">
        <v>257</v>
      </c>
      <c r="F68" s="352" t="s">
        <v>258</v>
      </c>
      <c r="G68" s="354" t="s">
        <v>322</v>
      </c>
      <c r="H68" s="353" t="s">
        <v>323</v>
      </c>
      <c r="I68" s="353" t="s">
        <v>275</v>
      </c>
      <c r="J68" s="353" t="s">
        <v>324</v>
      </c>
      <c r="K68" s="353" t="s">
        <v>325</v>
      </c>
      <c r="L68" s="353" t="s">
        <v>326</v>
      </c>
      <c r="M68" s="352" t="s">
        <v>276</v>
      </c>
      <c r="N68" s="352" t="s">
        <v>2</v>
      </c>
      <c r="O68" s="352" t="s">
        <v>327</v>
      </c>
      <c r="P68" s="352" t="s">
        <v>328</v>
      </c>
      <c r="Q68" s="352" t="s">
        <v>329</v>
      </c>
      <c r="R68" s="352" t="s">
        <v>330</v>
      </c>
      <c r="S68" s="352" t="s">
        <v>288</v>
      </c>
      <c r="T68" s="355" t="s">
        <v>331</v>
      </c>
    </row>
    <row r="69" spans="2:21">
      <c r="B69" s="351" t="s">
        <v>7</v>
      </c>
      <c r="C69" s="351" t="s">
        <v>8</v>
      </c>
      <c r="D69" s="356" t="s">
        <v>292</v>
      </c>
      <c r="E69" s="356" t="s">
        <v>332</v>
      </c>
      <c r="F69" s="356" t="s">
        <v>333</v>
      </c>
      <c r="G69" s="356" t="s">
        <v>334</v>
      </c>
      <c r="H69" s="356" t="s">
        <v>335</v>
      </c>
      <c r="I69" s="356" t="s">
        <v>336</v>
      </c>
      <c r="J69" s="356" t="s">
        <v>337</v>
      </c>
      <c r="K69" s="356" t="s">
        <v>338</v>
      </c>
      <c r="L69" s="356" t="s">
        <v>339</v>
      </c>
      <c r="M69" s="356" t="s">
        <v>340</v>
      </c>
      <c r="N69" s="356" t="s">
        <v>303</v>
      </c>
      <c r="O69" s="356" t="s">
        <v>341</v>
      </c>
      <c r="P69" s="356" t="s">
        <v>342</v>
      </c>
      <c r="Q69" s="356" t="s">
        <v>343</v>
      </c>
      <c r="R69" s="356" t="s">
        <v>344</v>
      </c>
      <c r="S69" s="356" t="s">
        <v>345</v>
      </c>
      <c r="T69" s="356" t="s">
        <v>346</v>
      </c>
    </row>
    <row r="70" spans="2:21">
      <c r="B70" s="307">
        <v>42</v>
      </c>
      <c r="C70" s="307" t="s">
        <v>374</v>
      </c>
      <c r="D70" s="307">
        <v>4</v>
      </c>
      <c r="E70" s="307">
        <v>0</v>
      </c>
      <c r="F70" s="307">
        <v>0</v>
      </c>
      <c r="G70" s="307">
        <v>0</v>
      </c>
      <c r="H70" s="357">
        <v>7.33</v>
      </c>
      <c r="I70" s="307">
        <v>1</v>
      </c>
      <c r="J70" s="307">
        <v>1</v>
      </c>
      <c r="K70" s="357">
        <v>1.1299999999999999</v>
      </c>
      <c r="L70" s="307">
        <v>6</v>
      </c>
      <c r="M70" s="307">
        <v>3</v>
      </c>
      <c r="N70" s="307">
        <v>4</v>
      </c>
      <c r="O70" s="307">
        <v>0</v>
      </c>
      <c r="P70" s="357">
        <v>1.5</v>
      </c>
      <c r="Q70" s="307">
        <v>1</v>
      </c>
      <c r="R70" s="308">
        <v>0.95499999999999996</v>
      </c>
      <c r="S70" s="308">
        <v>0.25800000000000001</v>
      </c>
      <c r="T70" s="308">
        <v>0.115</v>
      </c>
      <c r="U70" s="402"/>
    </row>
    <row r="71" spans="2:21">
      <c r="B71" s="307">
        <v>29</v>
      </c>
      <c r="C71" s="307" t="s">
        <v>373</v>
      </c>
      <c r="D71" s="307">
        <v>6</v>
      </c>
      <c r="E71" s="307">
        <v>3</v>
      </c>
      <c r="F71" s="307">
        <v>1</v>
      </c>
      <c r="G71" s="307">
        <v>0</v>
      </c>
      <c r="H71" s="357">
        <v>24</v>
      </c>
      <c r="I71" s="307">
        <v>21</v>
      </c>
      <c r="J71" s="307">
        <v>13</v>
      </c>
      <c r="K71" s="357">
        <v>4.5999999999999996</v>
      </c>
      <c r="L71" s="307">
        <v>18</v>
      </c>
      <c r="M71" s="307">
        <v>22</v>
      </c>
      <c r="N71" s="307">
        <v>18</v>
      </c>
      <c r="O71" s="307">
        <v>0</v>
      </c>
      <c r="P71" s="357">
        <v>1</v>
      </c>
      <c r="Q71" s="307">
        <v>4</v>
      </c>
      <c r="R71" s="308">
        <v>1.667</v>
      </c>
      <c r="S71" s="308">
        <v>0.39300000000000002</v>
      </c>
      <c r="T71" s="308">
        <v>0.247</v>
      </c>
      <c r="U71" s="402"/>
    </row>
    <row r="72" spans="2:21">
      <c r="B72" s="307">
        <v>34</v>
      </c>
      <c r="C72" s="307" t="s">
        <v>375</v>
      </c>
      <c r="D72" s="307">
        <v>7</v>
      </c>
      <c r="E72" s="307">
        <v>2</v>
      </c>
      <c r="F72" s="307">
        <v>1</v>
      </c>
      <c r="G72" s="307">
        <v>0</v>
      </c>
      <c r="H72" s="357">
        <v>24.67</v>
      </c>
      <c r="I72" s="307">
        <v>27</v>
      </c>
      <c r="J72" s="307">
        <v>17</v>
      </c>
      <c r="K72" s="357">
        <v>5.91</v>
      </c>
      <c r="L72" s="307">
        <v>27</v>
      </c>
      <c r="M72" s="307">
        <v>32</v>
      </c>
      <c r="N72" s="307">
        <v>21</v>
      </c>
      <c r="O72" s="307">
        <v>0</v>
      </c>
      <c r="P72" s="357">
        <v>1.29</v>
      </c>
      <c r="Q72" s="307">
        <v>2</v>
      </c>
      <c r="R72" s="308">
        <v>2.149</v>
      </c>
      <c r="S72" s="308">
        <v>0.41399999999999998</v>
      </c>
      <c r="T72" s="308">
        <v>0.29599999999999999</v>
      </c>
      <c r="U72" s="402"/>
    </row>
    <row r="73" spans="2:21">
      <c r="B73" s="307">
        <v>9</v>
      </c>
      <c r="C73" s="307" t="s">
        <v>377</v>
      </c>
      <c r="D73" s="307">
        <v>4</v>
      </c>
      <c r="E73" s="307">
        <v>1</v>
      </c>
      <c r="F73" s="307">
        <v>0</v>
      </c>
      <c r="G73" s="307">
        <v>0</v>
      </c>
      <c r="H73" s="357">
        <v>10</v>
      </c>
      <c r="I73" s="307">
        <v>13</v>
      </c>
      <c r="J73" s="307">
        <v>9</v>
      </c>
      <c r="K73" s="357">
        <v>7.43</v>
      </c>
      <c r="L73" s="307">
        <v>10</v>
      </c>
      <c r="M73" s="307">
        <v>12</v>
      </c>
      <c r="N73" s="307">
        <v>10</v>
      </c>
      <c r="O73" s="307">
        <v>0</v>
      </c>
      <c r="P73" s="357">
        <v>1</v>
      </c>
      <c r="Q73" s="307">
        <v>0</v>
      </c>
      <c r="R73" s="308">
        <v>2.2000000000000002</v>
      </c>
      <c r="S73" s="308">
        <v>0.39300000000000002</v>
      </c>
      <c r="T73" s="308">
        <v>0.26700000000000002</v>
      </c>
    </row>
    <row r="74" spans="2:21" ht="19.5" thickBot="1">
      <c r="B74" s="307">
        <v>24</v>
      </c>
      <c r="C74" s="307" t="s">
        <v>376</v>
      </c>
      <c r="D74" s="307">
        <v>1</v>
      </c>
      <c r="E74" s="307">
        <v>0</v>
      </c>
      <c r="F74" s="307">
        <v>0</v>
      </c>
      <c r="G74" s="307">
        <v>0</v>
      </c>
      <c r="H74" s="357">
        <v>1</v>
      </c>
      <c r="I74" s="307">
        <v>1</v>
      </c>
      <c r="J74" s="307">
        <v>1</v>
      </c>
      <c r="K74" s="357">
        <v>9</v>
      </c>
      <c r="L74" s="307">
        <v>1</v>
      </c>
      <c r="M74" s="307">
        <v>1</v>
      </c>
      <c r="N74" s="307">
        <v>0</v>
      </c>
      <c r="O74" s="307">
        <v>0</v>
      </c>
      <c r="P74" s="357">
        <v>0</v>
      </c>
      <c r="Q74" s="307">
        <v>1</v>
      </c>
      <c r="R74" s="308">
        <v>1</v>
      </c>
      <c r="S74" s="308">
        <v>0.4</v>
      </c>
      <c r="T74" s="308">
        <v>0.25</v>
      </c>
    </row>
    <row r="75" spans="2:21" ht="19.5" thickTop="1">
      <c r="B75" s="431"/>
      <c r="C75" s="431" t="s">
        <v>313</v>
      </c>
      <c r="D75" s="431">
        <v>9</v>
      </c>
      <c r="E75" s="431">
        <v>6</v>
      </c>
      <c r="F75" s="431">
        <v>2</v>
      </c>
      <c r="G75" s="431">
        <v>0</v>
      </c>
      <c r="H75" s="438">
        <v>67</v>
      </c>
      <c r="I75" s="431">
        <v>63</v>
      </c>
      <c r="J75" s="431">
        <v>41</v>
      </c>
      <c r="K75" s="438">
        <v>5.1736770691994582</v>
      </c>
      <c r="L75" s="431">
        <v>62</v>
      </c>
      <c r="M75" s="431">
        <v>70</v>
      </c>
      <c r="N75" s="431">
        <v>53</v>
      </c>
      <c r="O75" s="431">
        <v>0</v>
      </c>
      <c r="P75" s="438">
        <v>1.1698113207547169</v>
      </c>
      <c r="Q75" s="431">
        <v>8</v>
      </c>
      <c r="R75" s="432">
        <v>1.835820895522388</v>
      </c>
      <c r="S75" s="432">
        <v>0.38872403560830859</v>
      </c>
      <c r="T75" s="432">
        <v>0.25735294117647062</v>
      </c>
    </row>
  </sheetData>
  <phoneticPr fontId="5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U42"/>
  <sheetViews>
    <sheetView topLeftCell="A4" zoomScale="75" zoomScaleNormal="75" workbookViewId="0">
      <selection activeCell="N70" sqref="N70"/>
    </sheetView>
  </sheetViews>
  <sheetFormatPr defaultRowHeight="15"/>
  <cols>
    <col min="1" max="1" width="2.85546875"/>
    <col min="2" max="2" width="10.85546875" style="3"/>
    <col min="3" max="3" width="6.7109375" style="3"/>
    <col min="4" max="4" width="23.5703125" style="3"/>
    <col min="5" max="5" width="12.85546875" style="3"/>
    <col min="6" max="7" width="8" style="3"/>
    <col min="8" max="8" width="12.85546875" style="3"/>
    <col min="9" max="9" width="10.42578125" style="3"/>
    <col min="10" max="10" width="12.85546875" style="3"/>
    <col min="11" max="14" width="10.85546875" style="3"/>
    <col min="15" max="15" width="7.7109375" style="3"/>
    <col min="16" max="16" width="14.140625" style="3"/>
    <col min="17" max="17" width="15.42578125" style="3"/>
    <col min="18" max="18" width="18.42578125" style="3"/>
    <col min="19" max="19" width="18.140625" style="3"/>
    <col min="20" max="21" width="14.140625" style="3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75">
      <c r="B2" s="492" t="s">
        <v>350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</row>
    <row r="3" spans="2:21" ht="18.75">
      <c r="B3"/>
      <c r="C3"/>
      <c r="D3"/>
      <c r="E3" s="363"/>
      <c r="F3" s="364"/>
      <c r="G3" s="363"/>
      <c r="H3" s="365"/>
      <c r="I3" s="364"/>
      <c r="J3" s="364"/>
      <c r="K3" s="364"/>
      <c r="L3" s="364"/>
      <c r="M3" s="364"/>
      <c r="N3" s="363"/>
      <c r="O3" s="363"/>
      <c r="P3" s="363"/>
      <c r="Q3" s="363"/>
      <c r="R3" s="363"/>
      <c r="S3" s="363"/>
      <c r="T3" s="363"/>
      <c r="U3" s="366"/>
    </row>
    <row r="4" spans="2:21" ht="18.75">
      <c r="B4" s="351" t="s">
        <v>255</v>
      </c>
      <c r="C4" s="351" t="s">
        <v>7</v>
      </c>
      <c r="D4" s="351" t="s">
        <v>8</v>
      </c>
      <c r="E4" s="352" t="s">
        <v>256</v>
      </c>
      <c r="F4" s="359" t="s">
        <v>257</v>
      </c>
      <c r="G4" s="358" t="s">
        <v>258</v>
      </c>
      <c r="H4" s="360" t="s">
        <v>322</v>
      </c>
      <c r="I4" s="359" t="s">
        <v>323</v>
      </c>
      <c r="J4" s="359" t="s">
        <v>275</v>
      </c>
      <c r="K4" s="359" t="s">
        <v>324</v>
      </c>
      <c r="L4" s="359" t="s">
        <v>325</v>
      </c>
      <c r="M4" s="359" t="s">
        <v>326</v>
      </c>
      <c r="N4" s="358" t="s">
        <v>276</v>
      </c>
      <c r="O4" s="358" t="s">
        <v>2</v>
      </c>
      <c r="P4" s="358" t="s">
        <v>327</v>
      </c>
      <c r="Q4" s="358" t="s">
        <v>328</v>
      </c>
      <c r="R4" s="358" t="s">
        <v>329</v>
      </c>
      <c r="S4" s="352" t="s">
        <v>330</v>
      </c>
      <c r="T4" s="352" t="s">
        <v>288</v>
      </c>
      <c r="U4" s="355" t="s">
        <v>331</v>
      </c>
    </row>
    <row r="5" spans="2:21" ht="18.75">
      <c r="B5" s="351" t="s">
        <v>255</v>
      </c>
      <c r="C5" s="351" t="s">
        <v>7</v>
      </c>
      <c r="D5" s="351" t="s">
        <v>8</v>
      </c>
      <c r="E5" s="367" t="s">
        <v>292</v>
      </c>
      <c r="F5" s="368" t="s">
        <v>332</v>
      </c>
      <c r="G5" s="368" t="s">
        <v>333</v>
      </c>
      <c r="H5" s="368" t="s">
        <v>334</v>
      </c>
      <c r="I5" s="368" t="s">
        <v>335</v>
      </c>
      <c r="J5" s="368" t="s">
        <v>336</v>
      </c>
      <c r="K5" s="368" t="s">
        <v>337</v>
      </c>
      <c r="L5" s="368" t="s">
        <v>338</v>
      </c>
      <c r="M5" s="368" t="s">
        <v>339</v>
      </c>
      <c r="N5" s="368" t="s">
        <v>340</v>
      </c>
      <c r="O5" s="368" t="s">
        <v>303</v>
      </c>
      <c r="P5" s="368" t="s">
        <v>341</v>
      </c>
      <c r="Q5" s="368" t="s">
        <v>347</v>
      </c>
      <c r="R5" s="368" t="s">
        <v>343</v>
      </c>
      <c r="S5" s="367" t="s">
        <v>344</v>
      </c>
      <c r="T5" s="367" t="s">
        <v>345</v>
      </c>
      <c r="U5" s="367" t="s">
        <v>346</v>
      </c>
    </row>
    <row r="6" spans="2:21" ht="18.75">
      <c r="B6" s="439" t="s">
        <v>1</v>
      </c>
      <c r="C6" s="435">
        <v>47</v>
      </c>
      <c r="D6" s="435" t="s">
        <v>460</v>
      </c>
      <c r="E6" s="435">
        <v>1</v>
      </c>
      <c r="F6" s="435">
        <v>0</v>
      </c>
      <c r="G6" s="435">
        <v>0</v>
      </c>
      <c r="H6" s="435">
        <v>0</v>
      </c>
      <c r="I6" s="437">
        <v>1.33</v>
      </c>
      <c r="J6" s="435">
        <v>5</v>
      </c>
      <c r="K6" s="435">
        <v>0</v>
      </c>
      <c r="L6" s="437">
        <v>0</v>
      </c>
      <c r="M6" s="435">
        <v>0</v>
      </c>
      <c r="N6" s="435">
        <v>1</v>
      </c>
      <c r="O6" s="435">
        <v>5</v>
      </c>
      <c r="P6" s="435">
        <v>0</v>
      </c>
      <c r="Q6" s="437">
        <v>0</v>
      </c>
      <c r="R6" s="435">
        <v>0</v>
      </c>
      <c r="S6" s="436">
        <v>4.5</v>
      </c>
      <c r="T6" s="436">
        <v>0.6</v>
      </c>
      <c r="U6" s="436">
        <v>0.25</v>
      </c>
    </row>
    <row r="7" spans="2:21" ht="18.75">
      <c r="B7" s="439" t="s">
        <v>445</v>
      </c>
      <c r="C7" s="435">
        <v>63</v>
      </c>
      <c r="D7" s="435" t="s">
        <v>424</v>
      </c>
      <c r="E7" s="435">
        <v>1</v>
      </c>
      <c r="F7" s="435">
        <v>0</v>
      </c>
      <c r="G7" s="435">
        <v>0</v>
      </c>
      <c r="H7" s="435">
        <v>0</v>
      </c>
      <c r="I7" s="437">
        <v>0</v>
      </c>
      <c r="J7" s="435">
        <v>1</v>
      </c>
      <c r="K7" s="435">
        <v>0</v>
      </c>
      <c r="L7" s="437">
        <v>0</v>
      </c>
      <c r="M7" s="435">
        <v>0</v>
      </c>
      <c r="N7" s="435">
        <v>0</v>
      </c>
      <c r="O7" s="435">
        <v>1</v>
      </c>
      <c r="P7" s="435">
        <v>0</v>
      </c>
      <c r="Q7" s="437">
        <v>0</v>
      </c>
      <c r="R7" s="435">
        <v>0</v>
      </c>
      <c r="S7" s="436">
        <v>0</v>
      </c>
      <c r="T7" s="436">
        <v>1</v>
      </c>
      <c r="U7" s="436">
        <v>0</v>
      </c>
    </row>
    <row r="8" spans="2:21" ht="18.75">
      <c r="B8" s="439" t="s">
        <v>429</v>
      </c>
      <c r="C8" s="435">
        <v>78</v>
      </c>
      <c r="D8" s="435" t="s">
        <v>423</v>
      </c>
      <c r="E8" s="435">
        <v>1</v>
      </c>
      <c r="F8" s="435">
        <v>0</v>
      </c>
      <c r="G8" s="435">
        <v>0</v>
      </c>
      <c r="H8" s="435">
        <v>0</v>
      </c>
      <c r="I8" s="437">
        <v>0</v>
      </c>
      <c r="J8" s="435">
        <v>3</v>
      </c>
      <c r="K8" s="435">
        <v>3</v>
      </c>
      <c r="L8" s="437">
        <v>0</v>
      </c>
      <c r="M8" s="435">
        <v>0</v>
      </c>
      <c r="N8" s="435">
        <v>1</v>
      </c>
      <c r="O8" s="435">
        <v>2</v>
      </c>
      <c r="P8" s="435">
        <v>0</v>
      </c>
      <c r="Q8" s="437">
        <v>0</v>
      </c>
      <c r="R8" s="435">
        <v>0</v>
      </c>
      <c r="S8" s="436">
        <v>0</v>
      </c>
      <c r="T8" s="436">
        <v>1</v>
      </c>
      <c r="U8" s="436">
        <v>1</v>
      </c>
    </row>
    <row r="9" spans="2:21" ht="18.75">
      <c r="B9" s="439" t="s">
        <v>1</v>
      </c>
      <c r="C9" s="435">
        <v>27</v>
      </c>
      <c r="D9" s="435" t="s">
        <v>415</v>
      </c>
      <c r="E9" s="435">
        <v>1</v>
      </c>
      <c r="F9" s="435">
        <v>0</v>
      </c>
      <c r="G9" s="435">
        <v>0</v>
      </c>
      <c r="H9" s="435">
        <v>0</v>
      </c>
      <c r="I9" s="437">
        <v>0</v>
      </c>
      <c r="J9" s="435">
        <v>3</v>
      </c>
      <c r="K9" s="435">
        <v>3</v>
      </c>
      <c r="L9" s="437">
        <v>0</v>
      </c>
      <c r="M9" s="435">
        <v>0</v>
      </c>
      <c r="N9" s="435">
        <v>2</v>
      </c>
      <c r="O9" s="435">
        <v>1</v>
      </c>
      <c r="P9" s="435">
        <v>0</v>
      </c>
      <c r="Q9" s="437">
        <v>0</v>
      </c>
      <c r="R9" s="435">
        <v>0</v>
      </c>
      <c r="S9" s="436">
        <v>0</v>
      </c>
      <c r="T9" s="436">
        <v>1</v>
      </c>
      <c r="U9" s="436">
        <v>1</v>
      </c>
    </row>
    <row r="10" spans="2:21" ht="18.75">
      <c r="B10" s="439" t="s">
        <v>1</v>
      </c>
      <c r="C10" s="435">
        <v>51</v>
      </c>
      <c r="D10" s="435" t="s">
        <v>425</v>
      </c>
      <c r="E10" s="435">
        <v>1</v>
      </c>
      <c r="F10" s="435">
        <v>0</v>
      </c>
      <c r="G10" s="435">
        <v>0</v>
      </c>
      <c r="H10" s="435">
        <v>0</v>
      </c>
      <c r="I10" s="437">
        <v>0.33</v>
      </c>
      <c r="J10" s="435">
        <v>0</v>
      </c>
      <c r="K10" s="435">
        <v>0</v>
      </c>
      <c r="L10" s="437">
        <v>0</v>
      </c>
      <c r="M10" s="435">
        <v>0</v>
      </c>
      <c r="N10" s="435">
        <v>0</v>
      </c>
      <c r="O10" s="435">
        <v>0</v>
      </c>
      <c r="P10" s="435">
        <v>0</v>
      </c>
      <c r="Q10" s="437">
        <v>0</v>
      </c>
      <c r="R10" s="435">
        <v>0</v>
      </c>
      <c r="S10" s="436">
        <v>0</v>
      </c>
      <c r="T10" s="436">
        <v>0</v>
      </c>
      <c r="U10" s="436">
        <v>0</v>
      </c>
    </row>
    <row r="11" spans="2:21" ht="18.75">
      <c r="B11" s="439" t="s">
        <v>1</v>
      </c>
      <c r="C11" s="435">
        <v>30</v>
      </c>
      <c r="D11" s="435" t="s">
        <v>420</v>
      </c>
      <c r="E11" s="435">
        <v>1</v>
      </c>
      <c r="F11" s="435">
        <v>0</v>
      </c>
      <c r="G11" s="435">
        <v>0</v>
      </c>
      <c r="H11" s="435">
        <v>0</v>
      </c>
      <c r="I11" s="437">
        <v>0</v>
      </c>
      <c r="J11" s="435">
        <v>1</v>
      </c>
      <c r="K11" s="435">
        <v>1</v>
      </c>
      <c r="L11" s="437">
        <v>0</v>
      </c>
      <c r="M11" s="435">
        <v>0</v>
      </c>
      <c r="N11" s="435">
        <v>0</v>
      </c>
      <c r="O11" s="435">
        <v>3</v>
      </c>
      <c r="P11" s="435">
        <v>0</v>
      </c>
      <c r="Q11" s="437">
        <v>0</v>
      </c>
      <c r="R11" s="435">
        <v>0</v>
      </c>
      <c r="S11" s="436">
        <v>0</v>
      </c>
      <c r="T11" s="436">
        <v>1</v>
      </c>
      <c r="U11" s="436">
        <v>0</v>
      </c>
    </row>
    <row r="12" spans="2:21" ht="18.75">
      <c r="B12" s="439" t="s">
        <v>1</v>
      </c>
      <c r="C12" s="435">
        <v>4</v>
      </c>
      <c r="D12" s="435" t="s">
        <v>414</v>
      </c>
      <c r="E12" s="435">
        <v>1</v>
      </c>
      <c r="F12" s="435">
        <v>0</v>
      </c>
      <c r="G12" s="435">
        <v>0</v>
      </c>
      <c r="H12" s="435">
        <v>0</v>
      </c>
      <c r="I12" s="437">
        <v>0</v>
      </c>
      <c r="J12" s="435">
        <v>3</v>
      </c>
      <c r="K12" s="435">
        <v>0</v>
      </c>
      <c r="L12" s="437">
        <v>0</v>
      </c>
      <c r="M12" s="435">
        <v>0</v>
      </c>
      <c r="N12" s="435">
        <v>2</v>
      </c>
      <c r="O12" s="435">
        <v>2</v>
      </c>
      <c r="P12" s="435">
        <v>0</v>
      </c>
      <c r="Q12" s="437">
        <v>0</v>
      </c>
      <c r="R12" s="435">
        <v>0</v>
      </c>
      <c r="S12" s="436">
        <v>0</v>
      </c>
      <c r="T12" s="436">
        <v>0.8</v>
      </c>
      <c r="U12" s="436">
        <v>0.66700000000000004</v>
      </c>
    </row>
    <row r="13" spans="2:21" ht="18.75">
      <c r="B13" s="439" t="s">
        <v>1</v>
      </c>
      <c r="C13" s="435">
        <v>61</v>
      </c>
      <c r="D13" s="435" t="s">
        <v>417</v>
      </c>
      <c r="E13" s="435">
        <v>7</v>
      </c>
      <c r="F13" s="435">
        <v>0</v>
      </c>
      <c r="G13" s="435">
        <v>0</v>
      </c>
      <c r="H13" s="435">
        <v>0</v>
      </c>
      <c r="I13" s="437">
        <v>6.33</v>
      </c>
      <c r="J13" s="435">
        <v>16</v>
      </c>
      <c r="K13" s="435">
        <v>13</v>
      </c>
      <c r="L13" s="437">
        <v>16.71</v>
      </c>
      <c r="M13" s="435">
        <v>6</v>
      </c>
      <c r="N13" s="435">
        <v>18</v>
      </c>
      <c r="O13" s="435">
        <v>7</v>
      </c>
      <c r="P13" s="435">
        <v>0</v>
      </c>
      <c r="Q13" s="437">
        <v>0.86</v>
      </c>
      <c r="R13" s="435">
        <v>1</v>
      </c>
      <c r="S13" s="436">
        <v>3.9470000000000001</v>
      </c>
      <c r="T13" s="436">
        <v>0.54200000000000004</v>
      </c>
      <c r="U13" s="436">
        <v>0.45</v>
      </c>
    </row>
    <row r="14" spans="2:21" ht="18.75">
      <c r="B14" s="439" t="s">
        <v>409</v>
      </c>
      <c r="C14" s="435">
        <v>45</v>
      </c>
      <c r="D14" s="435" t="s">
        <v>361</v>
      </c>
      <c r="E14" s="435">
        <v>7</v>
      </c>
      <c r="F14" s="435">
        <v>2</v>
      </c>
      <c r="G14" s="435">
        <v>3</v>
      </c>
      <c r="H14" s="435">
        <v>0</v>
      </c>
      <c r="I14" s="437">
        <v>24.67</v>
      </c>
      <c r="J14" s="435">
        <v>27</v>
      </c>
      <c r="K14" s="435">
        <v>20</v>
      </c>
      <c r="L14" s="437">
        <v>7.3</v>
      </c>
      <c r="M14" s="435">
        <v>19</v>
      </c>
      <c r="N14" s="435">
        <v>39</v>
      </c>
      <c r="O14" s="435">
        <v>10</v>
      </c>
      <c r="P14" s="435">
        <v>0</v>
      </c>
      <c r="Q14" s="437">
        <v>1.9</v>
      </c>
      <c r="R14" s="435">
        <v>3</v>
      </c>
      <c r="S14" s="436">
        <v>1.986</v>
      </c>
      <c r="T14" s="436">
        <v>0.41899999999999998</v>
      </c>
      <c r="U14" s="436">
        <v>0.35799999999999998</v>
      </c>
    </row>
    <row r="15" spans="2:21" ht="18.75">
      <c r="B15" s="439" t="s">
        <v>5</v>
      </c>
      <c r="C15" s="435">
        <v>34</v>
      </c>
      <c r="D15" s="435" t="s">
        <v>375</v>
      </c>
      <c r="E15" s="435">
        <v>7</v>
      </c>
      <c r="F15" s="435">
        <v>2</v>
      </c>
      <c r="G15" s="435">
        <v>1</v>
      </c>
      <c r="H15" s="435">
        <v>0</v>
      </c>
      <c r="I15" s="437">
        <v>24.67</v>
      </c>
      <c r="J15" s="435">
        <v>27</v>
      </c>
      <c r="K15" s="435">
        <v>17</v>
      </c>
      <c r="L15" s="437">
        <v>5.91</v>
      </c>
      <c r="M15" s="435">
        <v>27</v>
      </c>
      <c r="N15" s="435">
        <v>32</v>
      </c>
      <c r="O15" s="435">
        <v>21</v>
      </c>
      <c r="P15" s="435">
        <v>0</v>
      </c>
      <c r="Q15" s="437">
        <v>1.29</v>
      </c>
      <c r="R15" s="435">
        <v>2</v>
      </c>
      <c r="S15" s="436">
        <v>2.149</v>
      </c>
      <c r="T15" s="436">
        <v>0.41399999999999998</v>
      </c>
      <c r="U15" s="436">
        <v>0.29599999999999999</v>
      </c>
    </row>
    <row r="16" spans="2:21" ht="18.75">
      <c r="B16" s="439" t="s">
        <v>5</v>
      </c>
      <c r="C16" s="435">
        <v>29</v>
      </c>
      <c r="D16" s="435" t="s">
        <v>373</v>
      </c>
      <c r="E16" s="435">
        <v>6</v>
      </c>
      <c r="F16" s="435">
        <v>3</v>
      </c>
      <c r="G16" s="435">
        <v>1</v>
      </c>
      <c r="H16" s="435">
        <v>0</v>
      </c>
      <c r="I16" s="437">
        <v>24</v>
      </c>
      <c r="J16" s="435">
        <v>21</v>
      </c>
      <c r="K16" s="435">
        <v>13</v>
      </c>
      <c r="L16" s="437">
        <v>4.5999999999999996</v>
      </c>
      <c r="M16" s="435">
        <v>18</v>
      </c>
      <c r="N16" s="435">
        <v>22</v>
      </c>
      <c r="O16" s="435">
        <v>18</v>
      </c>
      <c r="P16" s="435">
        <v>0</v>
      </c>
      <c r="Q16" s="437">
        <v>1</v>
      </c>
      <c r="R16" s="435">
        <v>4</v>
      </c>
      <c r="S16" s="436">
        <v>1.667</v>
      </c>
      <c r="T16" s="436">
        <v>0.39300000000000002</v>
      </c>
      <c r="U16" s="436">
        <v>0.247</v>
      </c>
    </row>
    <row r="17" spans="2:21" ht="18.75">
      <c r="B17" s="439" t="s">
        <v>462</v>
      </c>
      <c r="C17" s="435">
        <v>16</v>
      </c>
      <c r="D17" s="435" t="s">
        <v>378</v>
      </c>
      <c r="E17" s="435">
        <v>1</v>
      </c>
      <c r="F17" s="435">
        <v>0</v>
      </c>
      <c r="G17" s="435">
        <v>0</v>
      </c>
      <c r="H17" s="435">
        <v>0</v>
      </c>
      <c r="I17" s="437">
        <v>1</v>
      </c>
      <c r="J17" s="435">
        <v>0</v>
      </c>
      <c r="K17" s="435">
        <v>0</v>
      </c>
      <c r="L17" s="437">
        <v>0</v>
      </c>
      <c r="M17" s="435">
        <v>2</v>
      </c>
      <c r="N17" s="435">
        <v>0</v>
      </c>
      <c r="O17" s="435">
        <v>1</v>
      </c>
      <c r="P17" s="435">
        <v>0</v>
      </c>
      <c r="Q17" s="437">
        <v>2</v>
      </c>
      <c r="R17" s="435">
        <v>0</v>
      </c>
      <c r="S17" s="436">
        <v>1</v>
      </c>
      <c r="T17" s="436">
        <v>0.25</v>
      </c>
      <c r="U17" s="436">
        <v>0</v>
      </c>
    </row>
    <row r="18" spans="2:21" ht="18.75">
      <c r="B18" s="439" t="s">
        <v>437</v>
      </c>
      <c r="C18" s="435">
        <v>21</v>
      </c>
      <c r="D18" s="435" t="s">
        <v>365</v>
      </c>
      <c r="E18" s="435">
        <v>7</v>
      </c>
      <c r="F18" s="435">
        <v>0</v>
      </c>
      <c r="G18" s="435">
        <v>1</v>
      </c>
      <c r="H18" s="435">
        <v>1</v>
      </c>
      <c r="I18" s="437">
        <v>22</v>
      </c>
      <c r="J18" s="435">
        <v>23</v>
      </c>
      <c r="K18" s="435">
        <v>13</v>
      </c>
      <c r="L18" s="437">
        <v>5.32</v>
      </c>
      <c r="M18" s="435">
        <v>14</v>
      </c>
      <c r="N18" s="435">
        <v>25</v>
      </c>
      <c r="O18" s="435">
        <v>11</v>
      </c>
      <c r="P18" s="435">
        <v>0</v>
      </c>
      <c r="Q18" s="437">
        <v>1.27</v>
      </c>
      <c r="R18" s="435">
        <v>4</v>
      </c>
      <c r="S18" s="436">
        <v>1.6359999999999999</v>
      </c>
      <c r="T18" s="436">
        <v>0.36699999999999999</v>
      </c>
      <c r="U18" s="436">
        <v>0.26600000000000001</v>
      </c>
    </row>
    <row r="19" spans="2:21" ht="18.75">
      <c r="B19" s="439" t="s">
        <v>410</v>
      </c>
      <c r="C19" s="435">
        <v>90</v>
      </c>
      <c r="D19" s="435" t="s">
        <v>367</v>
      </c>
      <c r="E19" s="435">
        <v>8</v>
      </c>
      <c r="F19" s="435">
        <v>3</v>
      </c>
      <c r="G19" s="435">
        <v>1</v>
      </c>
      <c r="H19" s="435">
        <v>0</v>
      </c>
      <c r="I19" s="437">
        <v>22</v>
      </c>
      <c r="J19" s="435">
        <v>54</v>
      </c>
      <c r="K19" s="435">
        <v>30</v>
      </c>
      <c r="L19" s="437">
        <v>12.27</v>
      </c>
      <c r="M19" s="435">
        <v>22</v>
      </c>
      <c r="N19" s="435">
        <v>32</v>
      </c>
      <c r="O19" s="435">
        <v>37</v>
      </c>
      <c r="P19" s="435">
        <v>0</v>
      </c>
      <c r="Q19" s="437">
        <v>0.59</v>
      </c>
      <c r="R19" s="435">
        <v>1</v>
      </c>
      <c r="S19" s="436">
        <v>3.1360000000000001</v>
      </c>
      <c r="T19" s="436">
        <v>0.48299999999999998</v>
      </c>
      <c r="U19" s="436">
        <v>0.30199999999999999</v>
      </c>
    </row>
    <row r="20" spans="2:21" ht="18.75">
      <c r="B20" s="439" t="s">
        <v>411</v>
      </c>
      <c r="C20" s="435">
        <v>24</v>
      </c>
      <c r="D20" s="435" t="s">
        <v>371</v>
      </c>
      <c r="E20" s="435">
        <v>6</v>
      </c>
      <c r="F20" s="435">
        <v>0</v>
      </c>
      <c r="G20" s="435">
        <v>1</v>
      </c>
      <c r="H20" s="435">
        <v>0</v>
      </c>
      <c r="I20" s="437">
        <v>19.670000000000002</v>
      </c>
      <c r="J20" s="435">
        <v>29</v>
      </c>
      <c r="K20" s="435">
        <v>21</v>
      </c>
      <c r="L20" s="437">
        <v>9.61</v>
      </c>
      <c r="M20" s="435">
        <v>19</v>
      </c>
      <c r="N20" s="435">
        <v>25</v>
      </c>
      <c r="O20" s="435">
        <v>32</v>
      </c>
      <c r="P20" s="435">
        <v>0</v>
      </c>
      <c r="Q20" s="437">
        <v>0.59</v>
      </c>
      <c r="R20" s="435">
        <v>3</v>
      </c>
      <c r="S20" s="436">
        <v>2.8980000000000001</v>
      </c>
      <c r="T20" s="436">
        <v>0.49199999999999999</v>
      </c>
      <c r="U20" s="436">
        <v>0.29399999999999998</v>
      </c>
    </row>
    <row r="21" spans="2:21" ht="18.75">
      <c r="B21" s="439" t="s">
        <v>429</v>
      </c>
      <c r="C21" s="435">
        <v>7</v>
      </c>
      <c r="D21" s="435" t="s">
        <v>412</v>
      </c>
      <c r="E21" s="435">
        <v>8</v>
      </c>
      <c r="F21" s="435">
        <v>0</v>
      </c>
      <c r="G21" s="435">
        <v>3</v>
      </c>
      <c r="H21" s="435">
        <v>0</v>
      </c>
      <c r="I21" s="437">
        <v>17.329999999999998</v>
      </c>
      <c r="J21" s="435">
        <v>85</v>
      </c>
      <c r="K21" s="435">
        <v>39</v>
      </c>
      <c r="L21" s="437">
        <v>18.559999999999999</v>
      </c>
      <c r="M21" s="435">
        <v>10</v>
      </c>
      <c r="N21" s="435">
        <v>53</v>
      </c>
      <c r="O21" s="435">
        <v>39</v>
      </c>
      <c r="P21" s="435">
        <v>0</v>
      </c>
      <c r="Q21" s="437">
        <v>0.26</v>
      </c>
      <c r="R21" s="435">
        <v>1</v>
      </c>
      <c r="S21" s="436">
        <v>5.3079999999999998</v>
      </c>
      <c r="T21" s="436">
        <v>0.58099999999999996</v>
      </c>
      <c r="U21" s="436">
        <v>0.45700000000000002</v>
      </c>
    </row>
    <row r="22" spans="2:21" ht="18.75">
      <c r="B22" s="439" t="s">
        <v>409</v>
      </c>
      <c r="C22" s="435">
        <v>0</v>
      </c>
      <c r="D22" s="435" t="s">
        <v>397</v>
      </c>
      <c r="E22" s="435">
        <v>2</v>
      </c>
      <c r="F22" s="435">
        <v>0</v>
      </c>
      <c r="G22" s="435">
        <v>0</v>
      </c>
      <c r="H22" s="435">
        <v>0</v>
      </c>
      <c r="I22" s="437">
        <v>2</v>
      </c>
      <c r="J22" s="435">
        <v>8</v>
      </c>
      <c r="K22" s="435">
        <v>6</v>
      </c>
      <c r="L22" s="437">
        <v>27</v>
      </c>
      <c r="M22" s="435">
        <v>2</v>
      </c>
      <c r="N22" s="435">
        <v>2</v>
      </c>
      <c r="O22" s="435">
        <v>6</v>
      </c>
      <c r="P22" s="435">
        <v>0</v>
      </c>
      <c r="Q22" s="437">
        <v>0.33</v>
      </c>
      <c r="R22" s="435">
        <v>2</v>
      </c>
      <c r="S22" s="436">
        <v>4</v>
      </c>
      <c r="T22" s="436">
        <v>0.55600000000000005</v>
      </c>
      <c r="U22" s="436">
        <v>0.2</v>
      </c>
    </row>
    <row r="23" spans="2:21" ht="18.75">
      <c r="B23" s="439" t="s">
        <v>410</v>
      </c>
      <c r="C23" s="435">
        <v>8</v>
      </c>
      <c r="D23" s="435" t="s">
        <v>363</v>
      </c>
      <c r="E23" s="435">
        <v>1</v>
      </c>
      <c r="F23" s="435">
        <v>0</v>
      </c>
      <c r="G23" s="435">
        <v>0</v>
      </c>
      <c r="H23" s="435">
        <v>0</v>
      </c>
      <c r="I23" s="437">
        <v>0</v>
      </c>
      <c r="J23" s="435">
        <v>0</v>
      </c>
      <c r="K23" s="435">
        <v>0</v>
      </c>
      <c r="L23" s="437">
        <v>0</v>
      </c>
      <c r="M23" s="435">
        <v>0</v>
      </c>
      <c r="N23" s="435">
        <v>1</v>
      </c>
      <c r="O23" s="435">
        <v>2</v>
      </c>
      <c r="P23" s="435">
        <v>0</v>
      </c>
      <c r="Q23" s="437">
        <v>0</v>
      </c>
      <c r="R23" s="435">
        <v>0</v>
      </c>
      <c r="S23" s="436">
        <v>0</v>
      </c>
      <c r="T23" s="436">
        <v>1</v>
      </c>
      <c r="U23" s="436">
        <v>1</v>
      </c>
    </row>
    <row r="24" spans="2:21" ht="18.75">
      <c r="B24" s="439" t="s">
        <v>411</v>
      </c>
      <c r="C24" s="435">
        <v>1</v>
      </c>
      <c r="D24" s="435" t="s">
        <v>372</v>
      </c>
      <c r="E24" s="435">
        <v>4</v>
      </c>
      <c r="F24" s="435">
        <v>2</v>
      </c>
      <c r="G24" s="435">
        <v>1</v>
      </c>
      <c r="H24" s="435">
        <v>0</v>
      </c>
      <c r="I24" s="437">
        <v>15.33</v>
      </c>
      <c r="J24" s="435">
        <v>40</v>
      </c>
      <c r="K24" s="435">
        <v>27</v>
      </c>
      <c r="L24" s="437">
        <v>15.85</v>
      </c>
      <c r="M24" s="435">
        <v>12</v>
      </c>
      <c r="N24" s="435">
        <v>31</v>
      </c>
      <c r="O24" s="435">
        <v>16</v>
      </c>
      <c r="P24" s="435">
        <v>0</v>
      </c>
      <c r="Q24" s="437">
        <v>0.75</v>
      </c>
      <c r="R24" s="435">
        <v>5</v>
      </c>
      <c r="S24" s="436">
        <v>3.0649999999999999</v>
      </c>
      <c r="T24" s="436">
        <v>0.52</v>
      </c>
      <c r="U24" s="436">
        <v>0.39200000000000002</v>
      </c>
    </row>
    <row r="25" spans="2:21" ht="18.75">
      <c r="B25" s="439" t="s">
        <v>2</v>
      </c>
      <c r="C25" s="435">
        <v>61</v>
      </c>
      <c r="D25" s="435" t="s">
        <v>359</v>
      </c>
      <c r="E25" s="435">
        <v>6</v>
      </c>
      <c r="F25" s="435">
        <v>1</v>
      </c>
      <c r="G25" s="435">
        <v>0</v>
      </c>
      <c r="H25" s="435">
        <v>0</v>
      </c>
      <c r="I25" s="437">
        <v>14.67</v>
      </c>
      <c r="J25" s="435">
        <v>18</v>
      </c>
      <c r="K25" s="435">
        <v>4</v>
      </c>
      <c r="L25" s="437">
        <v>2.4500000000000002</v>
      </c>
      <c r="M25" s="435">
        <v>8</v>
      </c>
      <c r="N25" s="435">
        <v>18</v>
      </c>
      <c r="O25" s="435">
        <v>6</v>
      </c>
      <c r="P25" s="435">
        <v>0</v>
      </c>
      <c r="Q25" s="437">
        <v>1.33</v>
      </c>
      <c r="R25" s="435">
        <v>7</v>
      </c>
      <c r="S25" s="436">
        <v>1.6359999999999999</v>
      </c>
      <c r="T25" s="436">
        <v>0.373</v>
      </c>
      <c r="U25" s="436">
        <v>0.25700000000000001</v>
      </c>
    </row>
    <row r="26" spans="2:21" ht="18.75">
      <c r="B26" s="439" t="s">
        <v>410</v>
      </c>
      <c r="C26" s="435">
        <v>44</v>
      </c>
      <c r="D26" s="435" t="s">
        <v>362</v>
      </c>
      <c r="E26" s="435">
        <v>3</v>
      </c>
      <c r="F26" s="435">
        <v>1</v>
      </c>
      <c r="G26" s="435">
        <v>0</v>
      </c>
      <c r="H26" s="435">
        <v>1</v>
      </c>
      <c r="I26" s="437">
        <v>6.67</v>
      </c>
      <c r="J26" s="435">
        <v>7</v>
      </c>
      <c r="K26" s="435">
        <v>4</v>
      </c>
      <c r="L26" s="437">
        <v>5.4</v>
      </c>
      <c r="M26" s="435">
        <v>6</v>
      </c>
      <c r="N26" s="435">
        <v>7</v>
      </c>
      <c r="O26" s="435">
        <v>3</v>
      </c>
      <c r="P26" s="435">
        <v>0</v>
      </c>
      <c r="Q26" s="437">
        <v>2</v>
      </c>
      <c r="R26" s="435">
        <v>2</v>
      </c>
      <c r="S26" s="436">
        <v>1.5</v>
      </c>
      <c r="T26" s="436">
        <v>0.35299999999999998</v>
      </c>
      <c r="U26" s="436">
        <v>0.25</v>
      </c>
    </row>
    <row r="27" spans="2:21" ht="18.75">
      <c r="B27" s="439" t="s">
        <v>410</v>
      </c>
      <c r="C27" s="435">
        <v>42</v>
      </c>
      <c r="D27" s="435" t="s">
        <v>364</v>
      </c>
      <c r="E27" s="435">
        <v>3</v>
      </c>
      <c r="F27" s="435">
        <v>2</v>
      </c>
      <c r="G27" s="435">
        <v>0</v>
      </c>
      <c r="H27" s="435">
        <v>0</v>
      </c>
      <c r="I27" s="437">
        <v>6</v>
      </c>
      <c r="J27" s="435">
        <v>11</v>
      </c>
      <c r="K27" s="435">
        <v>7</v>
      </c>
      <c r="L27" s="437">
        <v>10.5</v>
      </c>
      <c r="M27" s="435">
        <v>6</v>
      </c>
      <c r="N27" s="435">
        <v>3</v>
      </c>
      <c r="O27" s="435">
        <v>12</v>
      </c>
      <c r="P27" s="435">
        <v>0</v>
      </c>
      <c r="Q27" s="437">
        <v>0.5</v>
      </c>
      <c r="R27" s="435">
        <v>5</v>
      </c>
      <c r="S27" s="436">
        <v>2.5</v>
      </c>
      <c r="T27" s="436">
        <v>0.5</v>
      </c>
      <c r="U27" s="436">
        <v>0.13600000000000001</v>
      </c>
    </row>
    <row r="28" spans="2:21" ht="18.75">
      <c r="B28" s="439" t="s">
        <v>409</v>
      </c>
      <c r="C28" s="435">
        <v>7</v>
      </c>
      <c r="D28" s="435" t="s">
        <v>360</v>
      </c>
      <c r="E28" s="435">
        <v>5</v>
      </c>
      <c r="F28" s="435">
        <v>2</v>
      </c>
      <c r="G28" s="435">
        <v>0</v>
      </c>
      <c r="H28" s="435">
        <v>1</v>
      </c>
      <c r="I28" s="437">
        <v>13</v>
      </c>
      <c r="J28" s="435">
        <v>22</v>
      </c>
      <c r="K28" s="435">
        <v>16</v>
      </c>
      <c r="L28" s="437">
        <v>11.08</v>
      </c>
      <c r="M28" s="435">
        <v>11</v>
      </c>
      <c r="N28" s="435">
        <v>20</v>
      </c>
      <c r="O28" s="435">
        <v>7</v>
      </c>
      <c r="P28" s="435">
        <v>0</v>
      </c>
      <c r="Q28" s="437">
        <v>1.57</v>
      </c>
      <c r="R28" s="435">
        <v>4</v>
      </c>
      <c r="S28" s="436">
        <v>2.077</v>
      </c>
      <c r="T28" s="436">
        <v>0.437</v>
      </c>
      <c r="U28" s="436">
        <v>0.33300000000000002</v>
      </c>
    </row>
    <row r="29" spans="2:21" ht="18.75">
      <c r="B29" s="439" t="s">
        <v>410</v>
      </c>
      <c r="C29" s="435">
        <v>18</v>
      </c>
      <c r="D29" s="435" t="s">
        <v>368</v>
      </c>
      <c r="E29" s="435">
        <v>3</v>
      </c>
      <c r="F29" s="435">
        <v>0</v>
      </c>
      <c r="G29" s="435">
        <v>0</v>
      </c>
      <c r="H29" s="435">
        <v>0</v>
      </c>
      <c r="I29" s="437">
        <v>3.33</v>
      </c>
      <c r="J29" s="435">
        <v>12</v>
      </c>
      <c r="K29" s="435">
        <v>10</v>
      </c>
      <c r="L29" s="437">
        <v>27</v>
      </c>
      <c r="M29" s="435">
        <v>4</v>
      </c>
      <c r="N29" s="435">
        <v>6</v>
      </c>
      <c r="O29" s="435">
        <v>10</v>
      </c>
      <c r="P29" s="435">
        <v>0</v>
      </c>
      <c r="Q29" s="437">
        <v>0.4</v>
      </c>
      <c r="R29" s="435">
        <v>0</v>
      </c>
      <c r="S29" s="436">
        <v>4.8</v>
      </c>
      <c r="T29" s="436">
        <v>0.59299999999999997</v>
      </c>
      <c r="U29" s="436">
        <v>0.35299999999999998</v>
      </c>
    </row>
    <row r="30" spans="2:21" ht="18.75">
      <c r="B30" s="439" t="s">
        <v>411</v>
      </c>
      <c r="C30" s="435">
        <v>10</v>
      </c>
      <c r="D30" s="435" t="s">
        <v>440</v>
      </c>
      <c r="E30" s="435">
        <v>1</v>
      </c>
      <c r="F30" s="435">
        <v>0</v>
      </c>
      <c r="G30" s="435">
        <v>0</v>
      </c>
      <c r="H30" s="435">
        <v>0</v>
      </c>
      <c r="I30" s="437">
        <v>1</v>
      </c>
      <c r="J30" s="435">
        <v>0</v>
      </c>
      <c r="K30" s="435">
        <v>0</v>
      </c>
      <c r="L30" s="437">
        <v>0</v>
      </c>
      <c r="M30" s="435">
        <v>0</v>
      </c>
      <c r="N30" s="435">
        <v>1</v>
      </c>
      <c r="O30" s="435">
        <v>1</v>
      </c>
      <c r="P30" s="435">
        <v>0</v>
      </c>
      <c r="Q30" s="437">
        <v>0</v>
      </c>
      <c r="R30" s="435">
        <v>1</v>
      </c>
      <c r="S30" s="436">
        <v>2</v>
      </c>
      <c r="T30" s="436">
        <v>0.5</v>
      </c>
      <c r="U30" s="436">
        <v>0.25</v>
      </c>
    </row>
    <row r="31" spans="2:21" ht="18.75">
      <c r="B31" s="439" t="s">
        <v>411</v>
      </c>
      <c r="C31" s="435">
        <v>21</v>
      </c>
      <c r="D31" s="435" t="s">
        <v>398</v>
      </c>
      <c r="E31" s="435">
        <v>4</v>
      </c>
      <c r="F31" s="435">
        <v>0</v>
      </c>
      <c r="G31" s="435">
        <v>0</v>
      </c>
      <c r="H31" s="435">
        <v>0</v>
      </c>
      <c r="I31" s="437">
        <v>8</v>
      </c>
      <c r="J31" s="435">
        <v>7</v>
      </c>
      <c r="K31" s="435">
        <v>7</v>
      </c>
      <c r="L31" s="437">
        <v>7.88</v>
      </c>
      <c r="M31" s="435">
        <v>7</v>
      </c>
      <c r="N31" s="435">
        <v>11</v>
      </c>
      <c r="O31" s="435">
        <v>2</v>
      </c>
      <c r="P31" s="435">
        <v>0</v>
      </c>
      <c r="Q31" s="437">
        <v>3.5</v>
      </c>
      <c r="R31" s="435">
        <v>1</v>
      </c>
      <c r="S31" s="436">
        <v>1.625</v>
      </c>
      <c r="T31" s="436">
        <v>0.36799999999999999</v>
      </c>
      <c r="U31" s="436">
        <v>0.33300000000000002</v>
      </c>
    </row>
    <row r="32" spans="2:21" ht="18.75">
      <c r="B32" s="439" t="s">
        <v>411</v>
      </c>
      <c r="C32" s="435">
        <v>13</v>
      </c>
      <c r="D32" s="435" t="s">
        <v>370</v>
      </c>
      <c r="E32" s="435">
        <v>3</v>
      </c>
      <c r="F32" s="435">
        <v>0</v>
      </c>
      <c r="G32" s="435">
        <v>1</v>
      </c>
      <c r="H32" s="435">
        <v>0</v>
      </c>
      <c r="I32" s="437">
        <v>5.67</v>
      </c>
      <c r="J32" s="435">
        <v>11</v>
      </c>
      <c r="K32" s="435">
        <v>5</v>
      </c>
      <c r="L32" s="437">
        <v>7.94</v>
      </c>
      <c r="M32" s="435">
        <v>9</v>
      </c>
      <c r="N32" s="435">
        <v>10</v>
      </c>
      <c r="O32" s="435">
        <v>1</v>
      </c>
      <c r="P32" s="435">
        <v>0</v>
      </c>
      <c r="Q32" s="437">
        <v>9</v>
      </c>
      <c r="R32" s="435">
        <v>3</v>
      </c>
      <c r="S32" s="436">
        <v>1.9410000000000001</v>
      </c>
      <c r="T32" s="436">
        <v>0.4</v>
      </c>
      <c r="U32" s="436">
        <v>0.33300000000000002</v>
      </c>
    </row>
    <row r="33" spans="2:21" ht="18.75">
      <c r="B33" s="439" t="s">
        <v>409</v>
      </c>
      <c r="C33" s="435">
        <v>49</v>
      </c>
      <c r="D33" s="435" t="s">
        <v>446</v>
      </c>
      <c r="E33" s="435">
        <v>4</v>
      </c>
      <c r="F33" s="435">
        <v>0</v>
      </c>
      <c r="G33" s="435">
        <v>0</v>
      </c>
      <c r="H33" s="435">
        <v>0</v>
      </c>
      <c r="I33" s="437">
        <v>12.67</v>
      </c>
      <c r="J33" s="435">
        <v>22</v>
      </c>
      <c r="K33" s="435">
        <v>18</v>
      </c>
      <c r="L33" s="437">
        <v>12.79</v>
      </c>
      <c r="M33" s="435">
        <v>7</v>
      </c>
      <c r="N33" s="435">
        <v>15</v>
      </c>
      <c r="O33" s="435">
        <v>23</v>
      </c>
      <c r="P33" s="435">
        <v>0</v>
      </c>
      <c r="Q33" s="437">
        <v>0.3</v>
      </c>
      <c r="R33" s="435">
        <v>2</v>
      </c>
      <c r="S33" s="436">
        <v>3</v>
      </c>
      <c r="T33" s="436">
        <v>0.52600000000000002</v>
      </c>
      <c r="U33" s="436">
        <v>0.29399999999999998</v>
      </c>
    </row>
    <row r="34" spans="2:21" ht="18.75">
      <c r="B34" s="439" t="s">
        <v>410</v>
      </c>
      <c r="C34" s="435">
        <v>4</v>
      </c>
      <c r="D34" s="435" t="s">
        <v>366</v>
      </c>
      <c r="E34" s="435">
        <v>4</v>
      </c>
      <c r="F34" s="435">
        <v>1</v>
      </c>
      <c r="G34" s="435">
        <v>0</v>
      </c>
      <c r="H34" s="435">
        <v>0</v>
      </c>
      <c r="I34" s="437">
        <v>12</v>
      </c>
      <c r="J34" s="435">
        <v>9</v>
      </c>
      <c r="K34" s="435">
        <v>6</v>
      </c>
      <c r="L34" s="437">
        <v>4.5</v>
      </c>
      <c r="M34" s="435">
        <v>16</v>
      </c>
      <c r="N34" s="435">
        <v>9</v>
      </c>
      <c r="O34" s="435">
        <v>19</v>
      </c>
      <c r="P34" s="435">
        <v>0</v>
      </c>
      <c r="Q34" s="437">
        <v>0.84</v>
      </c>
      <c r="R34" s="435">
        <v>0</v>
      </c>
      <c r="S34" s="436">
        <v>2.3330000000000002</v>
      </c>
      <c r="T34" s="436">
        <v>0.41799999999999998</v>
      </c>
      <c r="U34" s="436">
        <v>0.188</v>
      </c>
    </row>
    <row r="35" spans="2:21" ht="18.75">
      <c r="B35" s="439" t="s">
        <v>411</v>
      </c>
      <c r="C35" s="435">
        <v>41</v>
      </c>
      <c r="D35" s="435" t="s">
        <v>369</v>
      </c>
      <c r="E35" s="435">
        <v>7</v>
      </c>
      <c r="F35" s="435">
        <v>0</v>
      </c>
      <c r="G35" s="435">
        <v>0</v>
      </c>
      <c r="H35" s="435">
        <v>0</v>
      </c>
      <c r="I35" s="437">
        <v>5.67</v>
      </c>
      <c r="J35" s="435">
        <v>21</v>
      </c>
      <c r="K35" s="435">
        <v>10</v>
      </c>
      <c r="L35" s="437">
        <v>15.88</v>
      </c>
      <c r="M35" s="435">
        <v>5</v>
      </c>
      <c r="N35" s="435">
        <v>11</v>
      </c>
      <c r="O35" s="435">
        <v>13</v>
      </c>
      <c r="P35" s="435">
        <v>0</v>
      </c>
      <c r="Q35" s="437">
        <v>0.38</v>
      </c>
      <c r="R35" s="435">
        <v>3</v>
      </c>
      <c r="S35" s="436">
        <v>4.2350000000000003</v>
      </c>
      <c r="T35" s="436">
        <v>0.54</v>
      </c>
      <c r="U35" s="436">
        <v>0.32400000000000001</v>
      </c>
    </row>
    <row r="36" spans="2:21" ht="18.75">
      <c r="B36" s="439" t="s">
        <v>411</v>
      </c>
      <c r="C36" s="435">
        <v>25</v>
      </c>
      <c r="D36" s="435" t="s">
        <v>397</v>
      </c>
      <c r="E36" s="435">
        <v>2</v>
      </c>
      <c r="F36" s="435">
        <v>0</v>
      </c>
      <c r="G36" s="435">
        <v>0</v>
      </c>
      <c r="H36" s="435">
        <v>0</v>
      </c>
      <c r="I36" s="437">
        <v>2</v>
      </c>
      <c r="J36" s="435">
        <v>8</v>
      </c>
      <c r="K36" s="435">
        <v>6</v>
      </c>
      <c r="L36" s="437">
        <v>27</v>
      </c>
      <c r="M36" s="435">
        <v>2</v>
      </c>
      <c r="N36" s="435">
        <v>2</v>
      </c>
      <c r="O36" s="435">
        <v>6</v>
      </c>
      <c r="P36" s="435">
        <v>0</v>
      </c>
      <c r="Q36" s="437">
        <v>0.33</v>
      </c>
      <c r="R36" s="435">
        <v>2</v>
      </c>
      <c r="S36" s="436">
        <v>4</v>
      </c>
      <c r="T36" s="436">
        <v>0.55600000000000005</v>
      </c>
      <c r="U36" s="436">
        <v>0.2</v>
      </c>
    </row>
    <row r="37" spans="2:21" ht="18.75">
      <c r="B37" s="439" t="s">
        <v>411</v>
      </c>
      <c r="C37" s="435">
        <v>26</v>
      </c>
      <c r="D37" s="435" t="s">
        <v>441</v>
      </c>
      <c r="E37" s="435">
        <v>3</v>
      </c>
      <c r="F37" s="435">
        <v>0</v>
      </c>
      <c r="G37" s="435">
        <v>1</v>
      </c>
      <c r="H37" s="435">
        <v>0</v>
      </c>
      <c r="I37" s="437">
        <v>1</v>
      </c>
      <c r="J37" s="435">
        <v>10</v>
      </c>
      <c r="K37" s="435">
        <v>9</v>
      </c>
      <c r="L37" s="437">
        <v>81</v>
      </c>
      <c r="M37" s="435">
        <v>2</v>
      </c>
      <c r="N37" s="435">
        <v>1</v>
      </c>
      <c r="O37" s="435">
        <v>8</v>
      </c>
      <c r="P37" s="435">
        <v>0</v>
      </c>
      <c r="Q37" s="437">
        <v>0.25</v>
      </c>
      <c r="R37" s="435">
        <v>0</v>
      </c>
      <c r="S37" s="436">
        <v>9</v>
      </c>
      <c r="T37" s="436">
        <v>0.64300000000000002</v>
      </c>
      <c r="U37" s="436">
        <v>0.16700000000000001</v>
      </c>
    </row>
    <row r="38" spans="2:21" ht="18.75">
      <c r="B38" s="439" t="s">
        <v>5</v>
      </c>
      <c r="C38" s="435">
        <v>42</v>
      </c>
      <c r="D38" s="435" t="s">
        <v>374</v>
      </c>
      <c r="E38" s="435">
        <v>4</v>
      </c>
      <c r="F38" s="435">
        <v>0</v>
      </c>
      <c r="G38" s="435">
        <v>0</v>
      </c>
      <c r="H38" s="435">
        <v>0</v>
      </c>
      <c r="I38" s="437">
        <v>7.33</v>
      </c>
      <c r="J38" s="435">
        <v>1</v>
      </c>
      <c r="K38" s="435">
        <v>1</v>
      </c>
      <c r="L38" s="437">
        <v>1.1299999999999999</v>
      </c>
      <c r="M38" s="435">
        <v>6</v>
      </c>
      <c r="N38" s="435">
        <v>3</v>
      </c>
      <c r="O38" s="435">
        <v>4</v>
      </c>
      <c r="P38" s="435">
        <v>0</v>
      </c>
      <c r="Q38" s="437">
        <v>1.5</v>
      </c>
      <c r="R38" s="435">
        <v>1</v>
      </c>
      <c r="S38" s="436">
        <v>0.95499999999999996</v>
      </c>
      <c r="T38" s="436">
        <v>0.25800000000000001</v>
      </c>
      <c r="U38" s="436">
        <v>0.115</v>
      </c>
    </row>
    <row r="39" spans="2:21" ht="18.75">
      <c r="B39" s="439" t="s">
        <v>5</v>
      </c>
      <c r="C39" s="435">
        <v>9</v>
      </c>
      <c r="D39" s="435" t="s">
        <v>377</v>
      </c>
      <c r="E39" s="435">
        <v>4</v>
      </c>
      <c r="F39" s="435">
        <v>1</v>
      </c>
      <c r="G39" s="435">
        <v>0</v>
      </c>
      <c r="H39" s="435">
        <v>0</v>
      </c>
      <c r="I39" s="437">
        <v>10</v>
      </c>
      <c r="J39" s="435">
        <v>13</v>
      </c>
      <c r="K39" s="435">
        <v>9</v>
      </c>
      <c r="L39" s="437">
        <v>7.43</v>
      </c>
      <c r="M39" s="435">
        <v>10</v>
      </c>
      <c r="N39" s="435">
        <v>12</v>
      </c>
      <c r="O39" s="435">
        <v>10</v>
      </c>
      <c r="P39" s="435">
        <v>0</v>
      </c>
      <c r="Q39" s="437">
        <v>1</v>
      </c>
      <c r="R39" s="435">
        <v>0</v>
      </c>
      <c r="S39" s="436">
        <v>2.2000000000000002</v>
      </c>
      <c r="T39" s="436">
        <v>0.39300000000000002</v>
      </c>
      <c r="U39" s="436">
        <v>0.26700000000000002</v>
      </c>
    </row>
    <row r="40" spans="2:21" ht="18.75">
      <c r="B40" s="439" t="s">
        <v>429</v>
      </c>
      <c r="C40" s="435">
        <v>17</v>
      </c>
      <c r="D40" s="435" t="s">
        <v>413</v>
      </c>
      <c r="E40" s="435">
        <v>3</v>
      </c>
      <c r="F40" s="435">
        <v>0</v>
      </c>
      <c r="G40" s="435">
        <v>3</v>
      </c>
      <c r="H40" s="435">
        <v>0</v>
      </c>
      <c r="I40" s="437">
        <v>9.67</v>
      </c>
      <c r="J40" s="435">
        <v>27</v>
      </c>
      <c r="K40" s="435">
        <v>21</v>
      </c>
      <c r="L40" s="437">
        <v>17.38</v>
      </c>
      <c r="M40" s="435">
        <v>8</v>
      </c>
      <c r="N40" s="435">
        <v>24</v>
      </c>
      <c r="O40" s="435">
        <v>14</v>
      </c>
      <c r="P40" s="435">
        <v>0</v>
      </c>
      <c r="Q40" s="437">
        <v>0.56999999999999995</v>
      </c>
      <c r="R40" s="435">
        <v>1</v>
      </c>
      <c r="S40" s="436">
        <v>3.931</v>
      </c>
      <c r="T40" s="436">
        <v>0.57399999999999995</v>
      </c>
      <c r="U40" s="436">
        <v>0.46200000000000002</v>
      </c>
    </row>
    <row r="41" spans="2:21" ht="18.75">
      <c r="B41" s="439" t="s">
        <v>429</v>
      </c>
      <c r="C41" s="435">
        <v>33</v>
      </c>
      <c r="D41" s="435" t="s">
        <v>421</v>
      </c>
      <c r="E41" s="435">
        <v>4</v>
      </c>
      <c r="F41" s="435">
        <v>0</v>
      </c>
      <c r="G41" s="435">
        <v>3</v>
      </c>
      <c r="H41" s="435">
        <v>0</v>
      </c>
      <c r="I41" s="437">
        <v>9.67</v>
      </c>
      <c r="J41" s="435">
        <v>33</v>
      </c>
      <c r="K41" s="435">
        <v>27</v>
      </c>
      <c r="L41" s="437">
        <v>25.14</v>
      </c>
      <c r="M41" s="435">
        <v>6</v>
      </c>
      <c r="N41" s="435">
        <v>20</v>
      </c>
      <c r="O41" s="435">
        <v>15</v>
      </c>
      <c r="P41" s="435">
        <v>0</v>
      </c>
      <c r="Q41" s="437">
        <v>0.4</v>
      </c>
      <c r="R41" s="435">
        <v>2</v>
      </c>
      <c r="S41" s="436">
        <v>3.621</v>
      </c>
      <c r="T41" s="436">
        <v>0.53600000000000003</v>
      </c>
      <c r="U41" s="436">
        <v>0.38500000000000001</v>
      </c>
    </row>
    <row r="42" spans="2:21" ht="18.75">
      <c r="B42" s="439" t="s">
        <v>5</v>
      </c>
      <c r="C42" s="435">
        <v>24</v>
      </c>
      <c r="D42" s="435" t="s">
        <v>376</v>
      </c>
      <c r="E42" s="435">
        <v>1</v>
      </c>
      <c r="F42" s="435">
        <v>0</v>
      </c>
      <c r="G42" s="435">
        <v>0</v>
      </c>
      <c r="H42" s="435">
        <v>0</v>
      </c>
      <c r="I42" s="437">
        <v>1</v>
      </c>
      <c r="J42" s="435">
        <v>1</v>
      </c>
      <c r="K42" s="435">
        <v>1</v>
      </c>
      <c r="L42" s="437">
        <v>9</v>
      </c>
      <c r="M42" s="435">
        <v>1</v>
      </c>
      <c r="N42" s="435">
        <v>1</v>
      </c>
      <c r="O42" s="435">
        <v>0</v>
      </c>
      <c r="P42" s="435">
        <v>0</v>
      </c>
      <c r="Q42" s="437">
        <v>0</v>
      </c>
      <c r="R42" s="435">
        <v>1</v>
      </c>
      <c r="S42" s="436">
        <v>1</v>
      </c>
      <c r="T42" s="436">
        <v>0.4</v>
      </c>
      <c r="U42" s="436">
        <v>0.25</v>
      </c>
    </row>
  </sheetData>
  <autoFilter ref="B5:U42">
    <filterColumn colId="7"/>
    <sortState ref="B14:U41">
      <sortCondition descending="1" ref="I5:I42"/>
    </sortState>
  </autoFilter>
  <mergeCells count="1">
    <mergeCell ref="B2:U2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S41"/>
  <sheetViews>
    <sheetView showGridLines="0" tabSelected="1" zoomScale="70" zoomScaleNormal="70" workbookViewId="0">
      <selection activeCell="N39" sqref="N39"/>
    </sheetView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5.7109375" style="1"/>
    <col min="7" max="7" width="10.7109375" style="1"/>
    <col min="8" max="8" width="1.28515625" style="1"/>
    <col min="9" max="9" width="0" style="369" hidden="1"/>
    <col min="10" max="10" width="1.28515625" style="369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0.7109375"/>
    <col min="17" max="17" width="1.5703125"/>
    <col min="18" max="18" width="0" hidden="1"/>
    <col min="20" max="1025" width="8.5703125"/>
  </cols>
  <sheetData>
    <row r="1" spans="2:19" ht="42" customHeight="1">
      <c r="B1" s="488" t="s">
        <v>351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316"/>
      <c r="R1" s="316"/>
      <c r="S1" s="316"/>
    </row>
    <row r="2" spans="2:19" ht="24" customHeight="1">
      <c r="B2" s="489" t="s">
        <v>463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2:19" ht="20.25" customHeight="1">
      <c r="B3" s="370" t="s">
        <v>338</v>
      </c>
      <c r="C3" s="371" t="s">
        <v>315</v>
      </c>
      <c r="D3" s="371" t="s">
        <v>7</v>
      </c>
      <c r="E3" s="371" t="s">
        <v>317</v>
      </c>
      <c r="F3" s="371" t="s">
        <v>256</v>
      </c>
      <c r="G3" s="372" t="s">
        <v>325</v>
      </c>
      <c r="H3" s="313"/>
      <c r="I3" s="313"/>
      <c r="J3" s="313"/>
      <c r="K3" s="370" t="s">
        <v>352</v>
      </c>
      <c r="L3" s="371" t="s">
        <v>315</v>
      </c>
      <c r="M3" s="373" t="s">
        <v>7</v>
      </c>
      <c r="N3" s="371" t="s">
        <v>317</v>
      </c>
      <c r="O3" s="371" t="s">
        <v>256</v>
      </c>
      <c r="P3" s="372" t="s">
        <v>330</v>
      </c>
      <c r="Q3" s="343"/>
      <c r="R3" s="374"/>
    </row>
    <row r="4" spans="2:19" ht="20.25" customHeight="1">
      <c r="B4" s="375">
        <v>1</v>
      </c>
      <c r="C4" s="439" t="s">
        <v>2</v>
      </c>
      <c r="D4" s="435">
        <v>61</v>
      </c>
      <c r="E4" s="435" t="s">
        <v>359</v>
      </c>
      <c r="F4" s="435">
        <v>6</v>
      </c>
      <c r="G4" s="437">
        <v>2.4500000000000002</v>
      </c>
      <c r="H4" s="313"/>
      <c r="I4" s="343" t="s">
        <v>353</v>
      </c>
      <c r="J4" s="313"/>
      <c r="K4" s="375">
        <v>1</v>
      </c>
      <c r="L4" s="439" t="s">
        <v>2</v>
      </c>
      <c r="M4" s="435">
        <v>61</v>
      </c>
      <c r="N4" s="435" t="s">
        <v>359</v>
      </c>
      <c r="O4" s="435">
        <v>6</v>
      </c>
      <c r="P4" s="436">
        <v>1.6359999999999999</v>
      </c>
      <c r="Q4" s="343"/>
      <c r="R4" s="374" t="s">
        <v>353</v>
      </c>
    </row>
    <row r="5" spans="2:19" ht="20.25" customHeight="1">
      <c r="B5" s="326">
        <v>2</v>
      </c>
      <c r="C5" s="439" t="s">
        <v>410</v>
      </c>
      <c r="D5" s="435">
        <v>4</v>
      </c>
      <c r="E5" s="435" t="s">
        <v>366</v>
      </c>
      <c r="F5" s="435">
        <v>4</v>
      </c>
      <c r="G5" s="437">
        <v>4.5</v>
      </c>
      <c r="H5" s="313"/>
      <c r="I5" s="343"/>
      <c r="J5" s="313"/>
      <c r="K5" s="326">
        <v>2</v>
      </c>
      <c r="L5" s="439" t="s">
        <v>410</v>
      </c>
      <c r="M5" s="435">
        <v>21</v>
      </c>
      <c r="N5" s="435" t="s">
        <v>365</v>
      </c>
      <c r="O5" s="435">
        <v>7</v>
      </c>
      <c r="P5" s="436">
        <v>1.6359999999999999</v>
      </c>
      <c r="Q5" s="343"/>
      <c r="R5" s="374"/>
    </row>
    <row r="6" spans="2:19" ht="20.25" customHeight="1">
      <c r="B6" s="326">
        <v>3</v>
      </c>
      <c r="C6" s="439" t="s">
        <v>5</v>
      </c>
      <c r="D6" s="435">
        <v>29</v>
      </c>
      <c r="E6" s="435" t="s">
        <v>373</v>
      </c>
      <c r="F6" s="435">
        <v>6</v>
      </c>
      <c r="G6" s="437">
        <v>4.5999999999999996</v>
      </c>
      <c r="H6" s="313"/>
      <c r="I6" s="343"/>
      <c r="J6" s="313"/>
      <c r="K6" s="326">
        <v>3</v>
      </c>
      <c r="L6" s="439" t="s">
        <v>5</v>
      </c>
      <c r="M6" s="435">
        <v>29</v>
      </c>
      <c r="N6" s="435" t="s">
        <v>373</v>
      </c>
      <c r="O6" s="435">
        <v>6</v>
      </c>
      <c r="P6" s="436">
        <v>1.667</v>
      </c>
      <c r="Q6" s="343"/>
      <c r="R6" s="374"/>
    </row>
    <row r="7" spans="2:19" ht="20.25" customHeight="1">
      <c r="B7" s="326">
        <v>4</v>
      </c>
      <c r="C7" s="439" t="s">
        <v>410</v>
      </c>
      <c r="D7" s="435">
        <v>21</v>
      </c>
      <c r="E7" s="435" t="s">
        <v>365</v>
      </c>
      <c r="F7" s="435">
        <v>7</v>
      </c>
      <c r="G7" s="437">
        <v>5.32</v>
      </c>
      <c r="H7" s="313"/>
      <c r="I7" s="343"/>
      <c r="J7" s="313"/>
      <c r="K7" s="326">
        <v>4</v>
      </c>
      <c r="L7" s="439" t="s">
        <v>409</v>
      </c>
      <c r="M7" s="435">
        <v>45</v>
      </c>
      <c r="N7" s="435" t="s">
        <v>361</v>
      </c>
      <c r="O7" s="435">
        <v>7</v>
      </c>
      <c r="P7" s="436">
        <v>1.986</v>
      </c>
      <c r="Q7" s="343"/>
      <c r="R7" s="374"/>
    </row>
    <row r="8" spans="2:19" ht="20.25" customHeight="1">
      <c r="B8" s="326">
        <v>5</v>
      </c>
      <c r="C8" s="439" t="s">
        <v>5</v>
      </c>
      <c r="D8" s="435">
        <v>34</v>
      </c>
      <c r="E8" s="435" t="s">
        <v>375</v>
      </c>
      <c r="F8" s="435">
        <v>7</v>
      </c>
      <c r="G8" s="437">
        <v>5.91</v>
      </c>
      <c r="H8" s="313"/>
      <c r="I8" s="343" t="s">
        <v>319</v>
      </c>
      <c r="J8" s="313"/>
      <c r="K8" s="326">
        <v>5</v>
      </c>
      <c r="L8" s="439" t="s">
        <v>409</v>
      </c>
      <c r="M8" s="435">
        <v>7</v>
      </c>
      <c r="N8" s="435" t="s">
        <v>360</v>
      </c>
      <c r="O8" s="435">
        <v>5</v>
      </c>
      <c r="P8" s="436">
        <v>2.077</v>
      </c>
      <c r="Q8" s="343"/>
      <c r="R8" s="374" t="s">
        <v>319</v>
      </c>
    </row>
    <row r="9" spans="2:19" ht="20.25" customHeight="1">
      <c r="B9" s="493"/>
      <c r="C9" s="493"/>
      <c r="D9" s="493"/>
      <c r="E9" s="493"/>
      <c r="F9" s="493"/>
      <c r="G9" s="493"/>
      <c r="H9" s="313"/>
      <c r="I9" s="313"/>
      <c r="J9" s="313"/>
      <c r="K9" s="494"/>
      <c r="L9" s="494"/>
      <c r="M9" s="494"/>
      <c r="N9" s="494"/>
      <c r="O9" s="494"/>
      <c r="P9" s="494"/>
      <c r="Q9" s="4"/>
    </row>
    <row r="10" spans="2:19" ht="3" customHeight="1">
      <c r="B10" s="335"/>
      <c r="C10" s="343"/>
      <c r="D10" s="343"/>
      <c r="E10" s="343"/>
      <c r="F10" s="343"/>
      <c r="G10" s="376"/>
      <c r="H10" s="343"/>
      <c r="I10" s="343"/>
      <c r="J10" s="343"/>
      <c r="K10" s="343"/>
      <c r="L10" s="377"/>
      <c r="M10" s="343"/>
      <c r="N10" s="327"/>
      <c r="O10" s="4"/>
      <c r="P10" s="4"/>
      <c r="Q10" s="4"/>
    </row>
    <row r="11" spans="2:19" ht="20.25" customHeight="1">
      <c r="B11" s="370" t="s">
        <v>354</v>
      </c>
      <c r="C11" s="371" t="s">
        <v>315</v>
      </c>
      <c r="D11" s="373" t="s">
        <v>7</v>
      </c>
      <c r="E11" s="371" t="s">
        <v>317</v>
      </c>
      <c r="F11" s="371" t="s">
        <v>256</v>
      </c>
      <c r="G11" s="372" t="s">
        <v>257</v>
      </c>
      <c r="H11" s="378"/>
      <c r="I11" s="378"/>
      <c r="J11" s="378"/>
      <c r="K11" s="370" t="s">
        <v>345</v>
      </c>
      <c r="L11" s="318" t="s">
        <v>315</v>
      </c>
      <c r="M11" s="318" t="s">
        <v>7</v>
      </c>
      <c r="N11" s="318" t="s">
        <v>317</v>
      </c>
      <c r="O11" s="371" t="s">
        <v>256</v>
      </c>
      <c r="P11" s="372" t="s">
        <v>288</v>
      </c>
      <c r="Q11" s="343"/>
      <c r="R11" s="374"/>
    </row>
    <row r="12" spans="2:19" ht="20.25" customHeight="1">
      <c r="B12" s="375">
        <v>1</v>
      </c>
      <c r="C12" s="439" t="s">
        <v>5</v>
      </c>
      <c r="D12" s="435">
        <v>29</v>
      </c>
      <c r="E12" s="435" t="s">
        <v>373</v>
      </c>
      <c r="F12" s="435">
        <v>6</v>
      </c>
      <c r="G12" s="435">
        <v>3</v>
      </c>
      <c r="H12" s="343"/>
      <c r="I12" s="343" t="s">
        <v>319</v>
      </c>
      <c r="J12" s="343"/>
      <c r="K12" s="379">
        <v>1</v>
      </c>
      <c r="L12" s="439" t="s">
        <v>410</v>
      </c>
      <c r="M12" s="435">
        <v>21</v>
      </c>
      <c r="N12" s="435" t="s">
        <v>365</v>
      </c>
      <c r="O12" s="435">
        <v>7</v>
      </c>
      <c r="P12" s="436">
        <v>0.36699999999999999</v>
      </c>
      <c r="Q12" s="343"/>
      <c r="R12" s="374" t="s">
        <v>353</v>
      </c>
    </row>
    <row r="13" spans="2:19" ht="20.25" customHeight="1">
      <c r="B13" s="326">
        <v>2</v>
      </c>
      <c r="C13" s="439" t="s">
        <v>410</v>
      </c>
      <c r="D13" s="435">
        <v>90</v>
      </c>
      <c r="E13" s="435" t="s">
        <v>367</v>
      </c>
      <c r="F13" s="435">
        <v>8</v>
      </c>
      <c r="G13" s="435">
        <v>3</v>
      </c>
      <c r="H13" s="343"/>
      <c r="I13" s="343"/>
      <c r="J13" s="343"/>
      <c r="K13" s="380">
        <v>2</v>
      </c>
      <c r="L13" s="439" t="s">
        <v>2</v>
      </c>
      <c r="M13" s="435">
        <v>61</v>
      </c>
      <c r="N13" s="435" t="s">
        <v>359</v>
      </c>
      <c r="O13" s="435">
        <v>6</v>
      </c>
      <c r="P13" s="436">
        <v>0.373</v>
      </c>
      <c r="Q13" s="343"/>
      <c r="R13" s="374"/>
    </row>
    <row r="14" spans="2:19" ht="20.25" customHeight="1">
      <c r="B14" s="326">
        <v>3</v>
      </c>
      <c r="C14" s="439" t="s">
        <v>409</v>
      </c>
      <c r="D14" s="435">
        <v>45</v>
      </c>
      <c r="E14" s="435" t="s">
        <v>361</v>
      </c>
      <c r="F14" s="435">
        <v>7</v>
      </c>
      <c r="G14" s="435">
        <v>2</v>
      </c>
      <c r="H14" s="343"/>
      <c r="I14" s="343"/>
      <c r="J14" s="343"/>
      <c r="K14" s="380">
        <v>3</v>
      </c>
      <c r="L14" s="439" t="s">
        <v>5</v>
      </c>
      <c r="M14" s="435">
        <v>29</v>
      </c>
      <c r="N14" s="435" t="s">
        <v>373</v>
      </c>
      <c r="O14" s="435">
        <v>6</v>
      </c>
      <c r="P14" s="436">
        <v>0.39300000000000002</v>
      </c>
      <c r="Q14" s="343"/>
      <c r="R14" s="374"/>
    </row>
    <row r="15" spans="2:19" ht="20.25" customHeight="1">
      <c r="B15" s="326">
        <v>4</v>
      </c>
      <c r="C15" s="439" t="s">
        <v>409</v>
      </c>
      <c r="D15" s="435">
        <v>7</v>
      </c>
      <c r="E15" s="435" t="s">
        <v>360</v>
      </c>
      <c r="F15" s="435">
        <v>5</v>
      </c>
      <c r="G15" s="435">
        <v>2</v>
      </c>
      <c r="H15" s="343"/>
      <c r="I15" s="343"/>
      <c r="J15" s="343"/>
      <c r="K15" s="380">
        <v>4</v>
      </c>
      <c r="L15" s="439" t="s">
        <v>5</v>
      </c>
      <c r="M15" s="435">
        <v>9</v>
      </c>
      <c r="N15" s="435" t="s">
        <v>377</v>
      </c>
      <c r="O15" s="435">
        <v>4</v>
      </c>
      <c r="P15" s="436">
        <v>0.39300000000000002</v>
      </c>
      <c r="Q15" s="343"/>
      <c r="R15" s="374"/>
    </row>
    <row r="16" spans="2:19" ht="20.25" customHeight="1">
      <c r="B16" s="326">
        <v>5</v>
      </c>
      <c r="C16" s="439" t="s">
        <v>5</v>
      </c>
      <c r="D16" s="435">
        <v>34</v>
      </c>
      <c r="E16" s="435" t="s">
        <v>375</v>
      </c>
      <c r="F16" s="435">
        <v>7</v>
      </c>
      <c r="G16" s="435">
        <v>2</v>
      </c>
      <c r="H16" s="343"/>
      <c r="I16" s="328" t="s">
        <v>353</v>
      </c>
      <c r="J16" s="343"/>
      <c r="K16" s="380">
        <v>5</v>
      </c>
      <c r="L16" s="439" t="s">
        <v>5</v>
      </c>
      <c r="M16" s="435">
        <v>34</v>
      </c>
      <c r="N16" s="435" t="s">
        <v>375</v>
      </c>
      <c r="O16" s="435">
        <v>7</v>
      </c>
      <c r="P16" s="436">
        <v>0.41399999999999998</v>
      </c>
      <c r="Q16" s="343"/>
      <c r="R16" s="374" t="s">
        <v>319</v>
      </c>
    </row>
    <row r="17" spans="2:18" ht="20.25" customHeight="1">
      <c r="B17" s="495"/>
      <c r="C17" s="495"/>
      <c r="D17" s="495"/>
      <c r="E17" s="495"/>
      <c r="F17" s="495"/>
      <c r="G17" s="495"/>
      <c r="H17" s="343"/>
      <c r="I17" s="343"/>
      <c r="J17" s="343"/>
      <c r="K17" s="496"/>
      <c r="L17" s="496"/>
      <c r="M17" s="496"/>
      <c r="N17" s="496"/>
      <c r="O17" s="496"/>
      <c r="P17" s="496"/>
      <c r="Q17" s="4"/>
    </row>
    <row r="18" spans="2:18" ht="3" customHeight="1">
      <c r="B18" s="335"/>
      <c r="C18" s="343"/>
      <c r="D18" s="343"/>
      <c r="E18" s="343"/>
      <c r="F18" s="343"/>
      <c r="G18" s="376"/>
      <c r="H18" s="343"/>
      <c r="I18" s="343"/>
      <c r="J18" s="343"/>
      <c r="K18" s="343"/>
      <c r="L18" s="377"/>
      <c r="M18" s="343"/>
      <c r="N18" s="327"/>
      <c r="O18" s="4"/>
      <c r="P18" s="4"/>
      <c r="Q18" s="4"/>
    </row>
    <row r="19" spans="2:18" ht="20.25" customHeight="1">
      <c r="B19" s="370" t="s">
        <v>334</v>
      </c>
      <c r="C19" s="381" t="s">
        <v>315</v>
      </c>
      <c r="D19" s="382" t="s">
        <v>7</v>
      </c>
      <c r="E19" s="381" t="s">
        <v>317</v>
      </c>
      <c r="F19" s="381" t="s">
        <v>256</v>
      </c>
      <c r="G19" s="383" t="s">
        <v>322</v>
      </c>
      <c r="H19" s="313"/>
      <c r="I19" s="313"/>
      <c r="J19" s="313"/>
      <c r="K19" s="370" t="s">
        <v>346</v>
      </c>
      <c r="L19" s="371" t="s">
        <v>315</v>
      </c>
      <c r="M19" s="373" t="s">
        <v>7</v>
      </c>
      <c r="N19" s="371" t="s">
        <v>317</v>
      </c>
      <c r="O19" s="371" t="s">
        <v>256</v>
      </c>
      <c r="P19" s="372" t="s">
        <v>331</v>
      </c>
      <c r="Q19" s="4"/>
    </row>
    <row r="20" spans="2:18" ht="20.25" customHeight="1">
      <c r="B20" s="380">
        <v>1</v>
      </c>
      <c r="C20" s="439" t="s">
        <v>3</v>
      </c>
      <c r="D20" s="435">
        <v>21</v>
      </c>
      <c r="E20" s="435" t="s">
        <v>365</v>
      </c>
      <c r="F20" s="435">
        <v>7</v>
      </c>
      <c r="G20" s="435">
        <v>1</v>
      </c>
      <c r="H20" s="384">
        <v>0</v>
      </c>
      <c r="I20" s="384" t="s">
        <v>319</v>
      </c>
      <c r="J20" s="313"/>
      <c r="K20" s="375">
        <v>1</v>
      </c>
      <c r="L20" s="439" t="s">
        <v>410</v>
      </c>
      <c r="M20" s="435">
        <v>4</v>
      </c>
      <c r="N20" s="435" t="s">
        <v>366</v>
      </c>
      <c r="O20" s="435">
        <v>4</v>
      </c>
      <c r="P20" s="436">
        <v>0.188</v>
      </c>
      <c r="Q20" s="4"/>
      <c r="R20" s="374" t="s">
        <v>353</v>
      </c>
    </row>
    <row r="21" spans="2:18" ht="20.25" customHeight="1">
      <c r="B21" s="380">
        <v>2</v>
      </c>
      <c r="C21" s="439" t="s">
        <v>409</v>
      </c>
      <c r="D21" s="435">
        <v>7</v>
      </c>
      <c r="E21" s="435" t="s">
        <v>360</v>
      </c>
      <c r="F21" s="435">
        <v>5</v>
      </c>
      <c r="G21" s="435">
        <v>1</v>
      </c>
      <c r="H21" s="384">
        <v>0</v>
      </c>
      <c r="I21" s="384"/>
      <c r="J21" s="313"/>
      <c r="K21" s="326">
        <v>2</v>
      </c>
      <c r="L21" s="439" t="s">
        <v>5</v>
      </c>
      <c r="M21" s="435">
        <v>29</v>
      </c>
      <c r="N21" s="435" t="s">
        <v>373</v>
      </c>
      <c r="O21" s="435">
        <v>6</v>
      </c>
      <c r="P21" s="436">
        <v>0.247</v>
      </c>
      <c r="Q21" s="4"/>
      <c r="R21" s="374"/>
    </row>
    <row r="22" spans="2:18" ht="20.25" customHeight="1">
      <c r="B22" s="380">
        <v>3</v>
      </c>
      <c r="C22" s="439" t="s">
        <v>410</v>
      </c>
      <c r="D22" s="435">
        <v>44</v>
      </c>
      <c r="E22" s="435" t="s">
        <v>362</v>
      </c>
      <c r="F22" s="435">
        <v>3</v>
      </c>
      <c r="G22" s="435">
        <v>1</v>
      </c>
      <c r="H22" s="384">
        <v>0</v>
      </c>
      <c r="I22" s="384"/>
      <c r="J22" s="313"/>
      <c r="K22" s="326">
        <v>3</v>
      </c>
      <c r="L22" s="439" t="s">
        <v>2</v>
      </c>
      <c r="M22" s="435">
        <v>61</v>
      </c>
      <c r="N22" s="435" t="s">
        <v>359</v>
      </c>
      <c r="O22" s="435">
        <v>6</v>
      </c>
      <c r="P22" s="436">
        <v>0.25700000000000001</v>
      </c>
      <c r="Q22" s="4"/>
      <c r="R22" s="374"/>
    </row>
    <row r="23" spans="2:18" ht="20.25" customHeight="1">
      <c r="B23" s="380">
        <v>4</v>
      </c>
      <c r="C23" s="439"/>
      <c r="D23" s="435"/>
      <c r="E23" s="435"/>
      <c r="F23" s="435"/>
      <c r="G23" s="435"/>
      <c r="H23" s="384">
        <v>0</v>
      </c>
      <c r="I23" s="384"/>
      <c r="J23" s="313"/>
      <c r="K23" s="326">
        <v>4</v>
      </c>
      <c r="L23" s="439" t="s">
        <v>410</v>
      </c>
      <c r="M23" s="435">
        <v>21</v>
      </c>
      <c r="N23" s="435" t="s">
        <v>365</v>
      </c>
      <c r="O23" s="435">
        <v>7</v>
      </c>
      <c r="P23" s="436">
        <v>0.26600000000000001</v>
      </c>
      <c r="Q23" s="4"/>
      <c r="R23" s="374"/>
    </row>
    <row r="24" spans="2:18" ht="20.25" customHeight="1">
      <c r="B24" s="380">
        <v>5</v>
      </c>
      <c r="C24" s="439"/>
      <c r="D24" s="435"/>
      <c r="E24" s="435"/>
      <c r="F24" s="435"/>
      <c r="G24" s="435"/>
      <c r="H24" s="385">
        <v>4</v>
      </c>
      <c r="I24" s="385" t="s">
        <v>353</v>
      </c>
      <c r="J24" s="313"/>
      <c r="K24" s="326">
        <v>5</v>
      </c>
      <c r="L24" s="439" t="s">
        <v>5</v>
      </c>
      <c r="M24" s="435">
        <v>9</v>
      </c>
      <c r="N24" s="435" t="s">
        <v>377</v>
      </c>
      <c r="O24" s="435">
        <v>4</v>
      </c>
      <c r="P24" s="436">
        <v>0.26700000000000002</v>
      </c>
      <c r="Q24" s="4"/>
      <c r="R24" s="374" t="s">
        <v>319</v>
      </c>
    </row>
    <row r="25" spans="2:18" ht="20.25" customHeight="1">
      <c r="B25" s="486"/>
      <c r="C25" s="486"/>
      <c r="D25" s="486"/>
      <c r="E25" s="486"/>
      <c r="F25" s="486"/>
      <c r="G25" s="486"/>
      <c r="H25" s="313"/>
      <c r="I25" s="313"/>
      <c r="J25" s="313"/>
      <c r="K25" s="494"/>
      <c r="L25" s="494"/>
      <c r="M25" s="494"/>
      <c r="N25" s="494"/>
      <c r="O25" s="494"/>
      <c r="P25" s="494"/>
      <c r="Q25" s="4"/>
    </row>
    <row r="26" spans="2:18" ht="3" customHeight="1">
      <c r="B26" s="335"/>
      <c r="C26" s="343"/>
      <c r="D26" s="343"/>
      <c r="E26" s="343"/>
      <c r="F26" s="343"/>
      <c r="G26" s="376"/>
      <c r="H26" s="343"/>
      <c r="I26" s="343"/>
      <c r="J26" s="343"/>
      <c r="K26" s="343"/>
      <c r="L26" s="377"/>
      <c r="M26" s="343"/>
      <c r="N26" s="327"/>
      <c r="O26" s="4"/>
      <c r="P26" s="4"/>
      <c r="Q26" s="4"/>
    </row>
    <row r="27" spans="2:18" ht="20.25" customHeight="1">
      <c r="B27" s="370" t="s">
        <v>339</v>
      </c>
      <c r="C27" s="371" t="s">
        <v>315</v>
      </c>
      <c r="D27" s="373" t="s">
        <v>7</v>
      </c>
      <c r="E27" s="371" t="s">
        <v>317</v>
      </c>
      <c r="F27" s="371" t="s">
        <v>256</v>
      </c>
      <c r="G27" s="372" t="s">
        <v>326</v>
      </c>
      <c r="H27" s="313"/>
      <c r="I27" s="313"/>
      <c r="J27" s="313"/>
      <c r="K27" s="370" t="s">
        <v>355</v>
      </c>
      <c r="L27" s="371" t="s">
        <v>315</v>
      </c>
      <c r="M27" s="373" t="s">
        <v>7</v>
      </c>
      <c r="N27" s="371" t="s">
        <v>317</v>
      </c>
      <c r="O27" s="371" t="s">
        <v>256</v>
      </c>
      <c r="P27" s="372" t="s">
        <v>328</v>
      </c>
      <c r="Q27" s="4"/>
    </row>
    <row r="28" spans="2:18" ht="20.25" customHeight="1">
      <c r="B28" s="375">
        <v>1</v>
      </c>
      <c r="C28" s="439" t="s">
        <v>5</v>
      </c>
      <c r="D28" s="435">
        <v>34</v>
      </c>
      <c r="E28" s="435" t="s">
        <v>375</v>
      </c>
      <c r="F28" s="435">
        <v>7</v>
      </c>
      <c r="G28" s="435">
        <v>27</v>
      </c>
      <c r="H28" s="313"/>
      <c r="I28" s="343" t="s">
        <v>319</v>
      </c>
      <c r="J28" s="313"/>
      <c r="K28" s="375">
        <v>1</v>
      </c>
      <c r="L28" s="439" t="s">
        <v>409</v>
      </c>
      <c r="M28" s="435">
        <v>45</v>
      </c>
      <c r="N28" s="435" t="s">
        <v>361</v>
      </c>
      <c r="O28" s="435">
        <v>7</v>
      </c>
      <c r="P28" s="437">
        <v>1.9</v>
      </c>
      <c r="Q28" s="4"/>
      <c r="R28" s="374" t="s">
        <v>319</v>
      </c>
    </row>
    <row r="29" spans="2:18" ht="20.25" customHeight="1">
      <c r="B29" s="326">
        <v>2</v>
      </c>
      <c r="C29" s="439" t="s">
        <v>410</v>
      </c>
      <c r="D29" s="435">
        <v>90</v>
      </c>
      <c r="E29" s="435" t="s">
        <v>367</v>
      </c>
      <c r="F29" s="435">
        <v>8</v>
      </c>
      <c r="G29" s="435">
        <v>22</v>
      </c>
      <c r="H29" s="313"/>
      <c r="I29" s="343"/>
      <c r="J29" s="313"/>
      <c r="K29" s="326">
        <v>2</v>
      </c>
      <c r="L29" s="439" t="s">
        <v>409</v>
      </c>
      <c r="M29" s="435">
        <v>7</v>
      </c>
      <c r="N29" s="435" t="s">
        <v>360</v>
      </c>
      <c r="O29" s="435">
        <v>5</v>
      </c>
      <c r="P29" s="437">
        <v>1.57</v>
      </c>
      <c r="Q29" s="4"/>
      <c r="R29" s="374"/>
    </row>
    <row r="30" spans="2:18" ht="20.25" customHeight="1">
      <c r="B30" s="326">
        <v>3</v>
      </c>
      <c r="C30" s="439" t="s">
        <v>411</v>
      </c>
      <c r="D30" s="435">
        <v>24</v>
      </c>
      <c r="E30" s="435" t="s">
        <v>371</v>
      </c>
      <c r="F30" s="435">
        <v>6</v>
      </c>
      <c r="G30" s="435">
        <v>19</v>
      </c>
      <c r="H30" s="313"/>
      <c r="I30" s="343"/>
      <c r="J30" s="313"/>
      <c r="K30" s="326">
        <v>3</v>
      </c>
      <c r="L30" s="439" t="s">
        <v>2</v>
      </c>
      <c r="M30" s="435">
        <v>61</v>
      </c>
      <c r="N30" s="435" t="s">
        <v>359</v>
      </c>
      <c r="O30" s="435">
        <v>6</v>
      </c>
      <c r="P30" s="437">
        <v>1.33</v>
      </c>
      <c r="Q30" s="4"/>
      <c r="R30" s="374"/>
    </row>
    <row r="31" spans="2:18" ht="20.25" customHeight="1">
      <c r="B31" s="326">
        <v>4</v>
      </c>
      <c r="C31" s="439" t="s">
        <v>409</v>
      </c>
      <c r="D31" s="435">
        <v>45</v>
      </c>
      <c r="E31" s="435" t="s">
        <v>361</v>
      </c>
      <c r="F31" s="435">
        <v>7</v>
      </c>
      <c r="G31" s="435">
        <v>19</v>
      </c>
      <c r="H31" s="313"/>
      <c r="I31" s="343"/>
      <c r="J31" s="313"/>
      <c r="K31" s="326">
        <v>4</v>
      </c>
      <c r="L31" s="439" t="s">
        <v>5</v>
      </c>
      <c r="M31" s="435">
        <v>34</v>
      </c>
      <c r="N31" s="435" t="s">
        <v>375</v>
      </c>
      <c r="O31" s="435">
        <v>7</v>
      </c>
      <c r="P31" s="437">
        <v>1.29</v>
      </c>
      <c r="Q31" s="4"/>
      <c r="R31" s="374"/>
    </row>
    <row r="32" spans="2:18" ht="20.25" customHeight="1">
      <c r="B32" s="326">
        <v>5</v>
      </c>
      <c r="C32" s="439" t="s">
        <v>5</v>
      </c>
      <c r="D32" s="435">
        <v>29</v>
      </c>
      <c r="E32" s="435" t="s">
        <v>373</v>
      </c>
      <c r="F32" s="435">
        <v>6</v>
      </c>
      <c r="G32" s="435">
        <v>18</v>
      </c>
      <c r="H32" s="313"/>
      <c r="I32" s="328" t="s">
        <v>353</v>
      </c>
      <c r="J32" s="313"/>
      <c r="K32" s="326">
        <v>5</v>
      </c>
      <c r="L32" s="439" t="s">
        <v>410</v>
      </c>
      <c r="M32" s="435">
        <v>21</v>
      </c>
      <c r="N32" s="435" t="s">
        <v>365</v>
      </c>
      <c r="O32" s="435">
        <v>7</v>
      </c>
      <c r="P32" s="437">
        <v>1.27</v>
      </c>
      <c r="Q32" s="4"/>
      <c r="R32" s="386" t="s">
        <v>353</v>
      </c>
    </row>
    <row r="33" spans="2:17" ht="20.25" customHeight="1">
      <c r="B33" s="497"/>
      <c r="C33" s="497"/>
      <c r="D33" s="497"/>
      <c r="E33" s="497"/>
      <c r="F33" s="497"/>
      <c r="G33" s="497"/>
      <c r="H33" s="343"/>
      <c r="I33" s="343"/>
      <c r="J33" s="343"/>
      <c r="K33" s="495"/>
      <c r="L33" s="495"/>
      <c r="M33" s="495"/>
      <c r="N33" s="495"/>
      <c r="O33" s="495"/>
      <c r="P33" s="495"/>
      <c r="Q33" s="4"/>
    </row>
    <row r="34" spans="2:17" ht="3" customHeight="1">
      <c r="B34" s="328"/>
      <c r="C34" s="387"/>
      <c r="D34" s="387"/>
      <c r="E34" s="387"/>
      <c r="F34" s="328"/>
      <c r="G34" s="346"/>
      <c r="H34" s="343"/>
      <c r="I34" s="343"/>
      <c r="J34" s="343"/>
      <c r="K34" s="343"/>
      <c r="L34" s="377"/>
      <c r="M34" s="343"/>
      <c r="N34" s="327"/>
      <c r="O34" s="4"/>
      <c r="P34" s="4"/>
      <c r="Q34" s="4"/>
    </row>
    <row r="35" spans="2:17" ht="20.25" customHeight="1">
      <c r="B35" s="370" t="s">
        <v>356</v>
      </c>
      <c r="C35" s="371" t="s">
        <v>315</v>
      </c>
      <c r="D35" s="373" t="s">
        <v>7</v>
      </c>
      <c r="E35" s="371" t="s">
        <v>317</v>
      </c>
      <c r="F35" s="371" t="s">
        <v>256</v>
      </c>
      <c r="G35" s="372" t="s">
        <v>323</v>
      </c>
      <c r="H35" s="320"/>
      <c r="I35" s="320"/>
      <c r="J35" s="320"/>
      <c r="K35" s="320"/>
      <c r="L35" s="320"/>
      <c r="M35" s="320"/>
      <c r="N35" s="320"/>
      <c r="O35" s="388"/>
      <c r="P35" s="4"/>
      <c r="Q35" s="4"/>
    </row>
    <row r="36" spans="2:17" ht="20.25" customHeight="1">
      <c r="B36" s="375">
        <v>1</v>
      </c>
      <c r="C36" s="439" t="s">
        <v>409</v>
      </c>
      <c r="D36" s="435">
        <v>45</v>
      </c>
      <c r="E36" s="435" t="s">
        <v>361</v>
      </c>
      <c r="F36" s="435">
        <v>7</v>
      </c>
      <c r="G36" s="437">
        <v>24.67</v>
      </c>
      <c r="H36" s="312">
        <v>0</v>
      </c>
      <c r="I36" s="312">
        <v>0</v>
      </c>
      <c r="J36" s="389">
        <v>5</v>
      </c>
      <c r="K36" s="390"/>
      <c r="L36" s="390"/>
      <c r="M36" s="390"/>
      <c r="N36" s="391"/>
      <c r="O36" s="390"/>
      <c r="P36" s="4"/>
      <c r="Q36" s="4"/>
    </row>
    <row r="37" spans="2:17" ht="20.25" customHeight="1">
      <c r="B37" s="326">
        <v>2</v>
      </c>
      <c r="C37" s="439" t="s">
        <v>5</v>
      </c>
      <c r="D37" s="435">
        <v>34</v>
      </c>
      <c r="E37" s="435" t="s">
        <v>375</v>
      </c>
      <c r="F37" s="435">
        <v>7</v>
      </c>
      <c r="G37" s="437">
        <v>24.67</v>
      </c>
      <c r="H37" s="392">
        <v>1</v>
      </c>
      <c r="I37" s="392">
        <v>0</v>
      </c>
      <c r="J37" s="393">
        <v>4.67</v>
      </c>
      <c r="K37" s="390"/>
      <c r="L37" s="390"/>
      <c r="M37" s="390"/>
      <c r="N37" s="391"/>
      <c r="O37" s="390"/>
      <c r="P37" s="4"/>
      <c r="Q37" s="4"/>
    </row>
    <row r="38" spans="2:17" ht="20.25" customHeight="1">
      <c r="B38" s="326">
        <v>3</v>
      </c>
      <c r="C38" s="439" t="s">
        <v>5</v>
      </c>
      <c r="D38" s="435">
        <v>29</v>
      </c>
      <c r="E38" s="435" t="s">
        <v>373</v>
      </c>
      <c r="F38" s="435">
        <v>6</v>
      </c>
      <c r="G38" s="437">
        <v>24</v>
      </c>
      <c r="H38" s="312">
        <v>0</v>
      </c>
      <c r="I38" s="312">
        <v>0</v>
      </c>
      <c r="J38" s="389">
        <v>4</v>
      </c>
      <c r="K38" s="390"/>
      <c r="L38" s="390"/>
      <c r="M38" s="390"/>
      <c r="N38" s="391"/>
      <c r="O38" s="390"/>
      <c r="P38" s="4"/>
      <c r="Q38" s="4"/>
    </row>
    <row r="39" spans="2:17" ht="20.25" customHeight="1">
      <c r="B39" s="326">
        <v>4</v>
      </c>
      <c r="C39" s="439" t="s">
        <v>410</v>
      </c>
      <c r="D39" s="435">
        <v>21</v>
      </c>
      <c r="E39" s="435" t="s">
        <v>365</v>
      </c>
      <c r="F39" s="435">
        <v>7</v>
      </c>
      <c r="G39" s="437">
        <v>22</v>
      </c>
      <c r="H39" s="394">
        <v>0</v>
      </c>
      <c r="I39" s="394">
        <v>0</v>
      </c>
      <c r="J39" s="395">
        <v>4</v>
      </c>
      <c r="K39" s="390"/>
      <c r="L39" s="390"/>
      <c r="M39" s="390"/>
      <c r="N39" s="391"/>
      <c r="O39" s="390"/>
      <c r="P39" s="4"/>
      <c r="Q39" s="4"/>
    </row>
    <row r="40" spans="2:17" ht="20.25" customHeight="1">
      <c r="B40" s="326">
        <v>5</v>
      </c>
      <c r="C40" s="439" t="s">
        <v>410</v>
      </c>
      <c r="D40" s="435">
        <v>90</v>
      </c>
      <c r="E40" s="435" t="s">
        <v>367</v>
      </c>
      <c r="F40" s="435">
        <v>8</v>
      </c>
      <c r="G40" s="437">
        <v>22</v>
      </c>
      <c r="H40" s="312">
        <v>0</v>
      </c>
      <c r="I40" s="312">
        <v>0</v>
      </c>
      <c r="J40" s="389">
        <v>4</v>
      </c>
      <c r="K40" s="390"/>
      <c r="L40" s="390"/>
      <c r="M40" s="390"/>
      <c r="N40" s="391"/>
      <c r="O40" s="390"/>
      <c r="P40" s="4"/>
      <c r="Q40" s="4"/>
    </row>
    <row r="41" spans="2:17">
      <c r="B41" s="491"/>
      <c r="C41" s="491"/>
      <c r="D41" s="491"/>
      <c r="E41" s="491"/>
      <c r="F41" s="491"/>
      <c r="G41" s="491"/>
      <c r="H41" s="396"/>
      <c r="I41" s="397"/>
      <c r="J41" s="397"/>
      <c r="K41" s="396"/>
      <c r="L41" s="398"/>
      <c r="M41" s="396"/>
      <c r="N41" s="399"/>
    </row>
  </sheetData>
  <mergeCells count="11">
    <mergeCell ref="B25:G25"/>
    <mergeCell ref="K25:P25"/>
    <mergeCell ref="B33:G33"/>
    <mergeCell ref="K33:P33"/>
    <mergeCell ref="B41:G41"/>
    <mergeCell ref="B1:P1"/>
    <mergeCell ref="B2:P2"/>
    <mergeCell ref="B9:G9"/>
    <mergeCell ref="K9:P9"/>
    <mergeCell ref="B17:G17"/>
    <mergeCell ref="K17:P17"/>
  </mergeCells>
  <phoneticPr fontId="5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Roaster 07-17-16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SKANNY</cp:lastModifiedBy>
  <cp:revision>0</cp:revision>
  <cp:lastPrinted>2015-08-30T04:15:57Z</cp:lastPrinted>
  <dcterms:created xsi:type="dcterms:W3CDTF">2015-04-18T23:51:51Z</dcterms:created>
  <dcterms:modified xsi:type="dcterms:W3CDTF">2017-07-04T03:48:21Z</dcterms:modified>
  <dc:language>en-US</dc:language>
</cp:coreProperties>
</file>