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 Kim\Desktop\BKBL 2019\Stats\"/>
    </mc:Choice>
  </mc:AlternateContent>
  <xr:revisionPtr revIDLastSave="0" documentId="13_ncr:1_{74C7C620-0493-4BF4-A516-0077B16D07BC}" xr6:coauthVersionLast="43" xr6:coauthVersionMax="43" xr10:uidLastSave="{00000000-0000-0000-0000-000000000000}"/>
  <bookViews>
    <workbookView xWindow="28680" yWindow="-120" windowWidth="29040" windowHeight="17640" tabRatio="727" firstSheet="2" activeTab="2" xr2:uid="{00000000-000D-0000-FFFF-FFFF00000000}"/>
  </bookViews>
  <sheets>
    <sheet name="Schedule" sheetId="2" state="hidden" r:id="rId1"/>
    <sheet name="Roster" sheetId="10" state="hidden" r:id="rId2"/>
    <sheet name="Standing" sheetId="3" r:id="rId3"/>
    <sheet name="Team Batting Stat" sheetId="4" r:id="rId4"/>
    <sheet name="Comb Batting Stat" sheetId="5" state="hidden" r:id="rId5"/>
    <sheet name="Batting Top 12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Stat'!$B$5:$Y$120</definedName>
    <definedName name="_xlnm._FilterDatabase" localSheetId="7" hidden="1">'Comb Pitching Stat'!$B$5:$U$58</definedName>
    <definedName name="_xlnm._FilterDatabase" localSheetId="3" hidden="1">'Team Batting Stat'!$F$3:$F$209</definedName>
    <definedName name="_FilterDatabase_0" localSheetId="4">'Comb Batting Stat'!$B$5:$Y$62</definedName>
    <definedName name="_FilterDatabase_0" localSheetId="7">'Comb Pitching Stat'!$B$5:$U$10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6" i="3" l="1"/>
  <c r="V16" i="3"/>
  <c r="W19" i="3" l="1"/>
  <c r="W18" i="3" l="1"/>
  <c r="V19" i="3"/>
  <c r="U19" i="3"/>
  <c r="V18" i="3"/>
  <c r="U18" i="3"/>
  <c r="W17" i="3" l="1"/>
  <c r="V17" i="3"/>
  <c r="U17" i="3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<sst xmlns="http://schemas.openxmlformats.org/spreadsheetml/2006/main" count="1999" uniqueCount="537">
  <si>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</si>
  <si>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</si>
  <si>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</si>
  <si>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</si>
  <si>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</si>
  <si>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</si>
  <si>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</si>
  <si>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</si>
  <si>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</si>
  <si>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</si>
  <si>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</si>
  <si>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</si>
  <si>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</si>
  <si>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</si>
  <si>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</si>
  <si>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</si>
  <si>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</si>
  <si>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</si>
  <si>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</si>
  <si>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</si>
  <si>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</si>
  <si>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</si>
  <si>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</si>
  <si>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</si>
  <si>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</si>
  <si>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</si>
  <si>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</si>
  <si>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</si>
  <si>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</si>
  <si>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</si>
  <si>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</si>
  <si>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</si>
  <si>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</si>
  <si>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</si>
  <si>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</si>
  <si>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</si>
  <si>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</si>
  <si>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</si>
  <si>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</si>
  <si>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</si>
  <si>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</si>
  <si>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</si>
  <si>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</si>
  <si>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</si>
  <si>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</si>
  <si>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</si>
  <si>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</si>
  <si>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</si>
  <si>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</si>
  <si>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</si>
  <si>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</si>
  <si>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</si>
  <si>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</si>
  <si>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</si>
  <si>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</si>
  <si>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</si>
  <si>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</si>
  <si>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</si>
  <si>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</si>
  <si>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</si>
  <si>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</si>
  <si>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</si>
  <si>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</si>
  <si>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</si>
  <si>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</si>
  <si>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</si>
  <si>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</si>
  <si>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</si>
  <si>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</si>
  <si>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</si>
  <si>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</si>
  <si>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</si>
  <si>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</si>
  <si>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</si>
  <si>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</si>
  <si>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</si>
  <si>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</si>
  <si>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</si>
  <si>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</si>
  <si>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</si>
  <si>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</si>
  <si>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</si>
  <si>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</si>
  <si>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</si>
  <si>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</si>
  <si>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</si>
  <si>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</si>
  <si>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</si>
  <si>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</si>
  <si>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</si>
  <si>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</si>
  <si>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</si>
  <si>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</si>
  <si>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</si>
  <si>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</si>
  <si>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</si>
  <si>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</si>
  <si>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</si>
  <si>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</si>
  <si>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</si>
  <si>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</si>
  <si>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</si>
  <si>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</si>
  <si>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</si>
  <si>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</si>
  <si>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</si>
  <si>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</si>
  <si>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</si>
  <si>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</si>
  <si>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</si>
  <si>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</si>
  <si>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</si>
  <si>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</si>
  <si>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</si>
  <si>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</si>
  <si>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</si>
  <si>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</si>
  <si>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</si>
  <si>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</si>
  <si>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</si>
  <si>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</si>
  <si>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</si>
  <si>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</si>
  <si>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</si>
  <si>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</si>
  <si>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</si>
  <si>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</si>
  <si>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</si>
  <si>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</si>
  <si>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</si>
  <si>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</si>
  <si>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</si>
  <si>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</si>
  <si>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</si>
  <si>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</si>
  <si>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</si>
  <si>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</si>
  <si>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</si>
  <si>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</si>
  <si>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</si>
  <si>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</si>
  <si>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</si>
  <si>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</si>
  <si>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</si>
  <si>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</si>
  <si>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</si>
  <si>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</si>
  <si>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</si>
  <si>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</si>
  <si>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</si>
  <si>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</si>
  <si>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</si>
  <si>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</si>
  <si>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</si>
  <si>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</si>
  <si>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</si>
  <si>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</si>
  <si>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</si>
  <si>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</si>
  <si>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</si>
  <si>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</si>
  <si>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</si>
  <si>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</si>
  <si>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</si>
  <si>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</si>
  <si>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</si>
  <si>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</si>
  <si>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</si>
  <si>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</si>
  <si>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</si>
  <si>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</si>
  <si>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</si>
  <si>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</si>
  <si>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</si>
  <si>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</si>
  <si>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</si>
  <si>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</si>
  <si>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</si>
  <si>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</si>
  <si>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</si>
  <si>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</si>
  <si>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</si>
  <si>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</si>
  <si>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</si>
  <si>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</si>
  <si>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</si>
  <si>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</si>
  <si>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</si>
  <si>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</si>
  <si>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</si>
  <si>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</si>
  <si>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</si>
  <si>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</si>
  <si>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</si>
  <si>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이닝출루</t>
  </si>
  <si>
    <t>Low</t>
  </si>
  <si>
    <t>다승</t>
  </si>
  <si>
    <t>삼진/볼넷</t>
  </si>
  <si>
    <t>최다이닝</t>
  </si>
  <si>
    <t>W1</t>
  </si>
  <si>
    <t>Game</t>
  </si>
  <si>
    <t>Brookline Boars</t>
  </si>
  <si>
    <t>TOTALS</t>
  </si>
  <si>
    <t xml:space="preserve">2018 REGULAR SEASON STANDINGS </t>
  </si>
  <si>
    <t>L2</t>
  </si>
  <si>
    <t>W2</t>
  </si>
  <si>
    <t>Allston Slamers</t>
  </si>
  <si>
    <t>L-1</t>
  </si>
  <si>
    <t xml:space="preserve"> Robin Kim</t>
  </si>
  <si>
    <t>L4</t>
  </si>
  <si>
    <t>W4</t>
  </si>
  <si>
    <t>3-0-2</t>
  </si>
  <si>
    <t>L1</t>
  </si>
  <si>
    <t>Back no.</t>
  </si>
  <si>
    <t>Rich Kim</t>
  </si>
  <si>
    <t>Youngbum Cho</t>
  </si>
  <si>
    <t>조영범</t>
  </si>
  <si>
    <t>김명찬</t>
  </si>
  <si>
    <t>Jisub Choi</t>
  </si>
  <si>
    <t>최지섭</t>
  </si>
  <si>
    <t>Wonseok Kim</t>
  </si>
  <si>
    <t>김도휘</t>
  </si>
  <si>
    <t>Jemin Kim</t>
  </si>
  <si>
    <t>Youngjoon Choi</t>
  </si>
  <si>
    <t>최영준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</si>
  <si>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</si>
  <si>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</si>
  <si>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</si>
  <si>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</si>
  <si>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</si>
  <si>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</si>
  <si>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</si>
  <si>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</si>
  <si>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</si>
  <si>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</si>
  <si>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</si>
  <si>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</si>
  <si>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</si>
  <si>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</si>
  <si>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</si>
  <si>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Ungbae Park</t>
  </si>
  <si>
    <t xml:space="preserve"> 박웅배</t>
  </si>
  <si>
    <t>Suwon Shon</t>
  </si>
  <si>
    <t>손수원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</si>
  <si>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</si>
  <si>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</si>
  <si>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</si>
  <si>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</si>
  <si>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</si>
  <si>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</si>
  <si>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</si>
  <si>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</si>
  <si>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</si>
  <si>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</si>
  <si>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</si>
  <si>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</si>
  <si>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</si>
  <si>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</si>
  <si>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</si>
  <si>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</si>
  <si>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</si>
  <si>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Youngho Kim</t>
  </si>
  <si>
    <t>L3</t>
  </si>
  <si>
    <t>4-0-1</t>
  </si>
  <si>
    <t>0-0-5</t>
  </si>
  <si>
    <t>W3</t>
  </si>
  <si>
    <t>W5</t>
  </si>
  <si>
    <t>1-0-4</t>
  </si>
  <si>
    <t xml:space="preserve"> Jungryun Baik</t>
  </si>
  <si>
    <t xml:space="preserve"> Minsoo Jung</t>
  </si>
  <si>
    <t xml:space="preserve"> Daejoong Won</t>
  </si>
  <si>
    <t xml:space="preserve"> Myeongje Lee</t>
  </si>
  <si>
    <t xml:space="preserve"> Changhwa Lee</t>
  </si>
  <si>
    <t xml:space="preserve"> Mingyu Kwak</t>
  </si>
  <si>
    <t xml:space="preserve"> Jungyu Lee</t>
  </si>
  <si>
    <t xml:space="preserve"> Dennis Kim</t>
  </si>
  <si>
    <t xml:space="preserve"> Tim Rha</t>
  </si>
  <si>
    <t xml:space="preserve"> Jungil Lee</t>
  </si>
  <si>
    <t xml:space="preserve"> Erik Kwon</t>
  </si>
  <si>
    <t xml:space="preserve"> Woojoo Lee</t>
  </si>
  <si>
    <t xml:space="preserve"> Jisung Roh</t>
  </si>
  <si>
    <t xml:space="preserve"> Taeyong Cho</t>
  </si>
  <si>
    <t xml:space="preserve"> Joonhyung Shim</t>
  </si>
  <si>
    <t xml:space="preserve"> Arnold Lee</t>
  </si>
  <si>
    <t xml:space="preserve"> Seungwon Ju</t>
  </si>
  <si>
    <t xml:space="preserve"> Jongmin Park</t>
  </si>
  <si>
    <t xml:space="preserve"> Sungyun  Kim</t>
  </si>
  <si>
    <t xml:space="preserve"> Jiwon Choi</t>
  </si>
  <si>
    <t xml:space="preserve"> Hyosuk Kim</t>
  </si>
  <si>
    <t xml:space="preserve"> Sungyun Kim</t>
  </si>
  <si>
    <t xml:space="preserve"> Jinsoo Park</t>
  </si>
  <si>
    <t xml:space="preserve"> Jiho Ryu</t>
  </si>
  <si>
    <t xml:space="preserve"> Junha  Kwon</t>
  </si>
  <si>
    <t xml:space="preserve"> Jonghyoung Kim</t>
  </si>
  <si>
    <t xml:space="preserve"> Jay Choi</t>
  </si>
  <si>
    <t>Wooseung Yoo</t>
  </si>
  <si>
    <t>유우성</t>
  </si>
  <si>
    <t>Hakjae Lee</t>
  </si>
  <si>
    <t>Dohwee Kim</t>
  </si>
  <si>
    <t>Steve Kwon</t>
  </si>
  <si>
    <t>Myeongchan Kim</t>
  </si>
  <si>
    <t>Joonmo Ku</t>
  </si>
  <si>
    <t>Younghan Kim</t>
  </si>
  <si>
    <t>김영한</t>
  </si>
  <si>
    <t>Andy Hwang</t>
  </si>
  <si>
    <t>황승현</t>
  </si>
  <si>
    <t>Shinhyung Lee</t>
  </si>
  <si>
    <t>이신형</t>
  </si>
  <si>
    <t>Sean Park</t>
  </si>
  <si>
    <t>박영선</t>
  </si>
  <si>
    <t>David Hwang</t>
  </si>
  <si>
    <t>황득기</t>
  </si>
  <si>
    <t>Chris Yee</t>
  </si>
  <si>
    <t>크리스</t>
  </si>
  <si>
    <t>Sunho Kim</t>
  </si>
  <si>
    <t>김선호</t>
  </si>
  <si>
    <t>김병진</t>
  </si>
  <si>
    <t>Sean Lee</t>
  </si>
  <si>
    <t>이승원</t>
  </si>
  <si>
    <t>Charlie Shin</t>
  </si>
  <si>
    <t>신인섭</t>
  </si>
  <si>
    <t>Youngjae Shim</t>
  </si>
  <si>
    <t>심영재</t>
  </si>
  <si>
    <t>Taeseok Yang</t>
  </si>
  <si>
    <t>양태석</t>
  </si>
  <si>
    <t>Kyujung Hwang</t>
  </si>
  <si>
    <t>황규정</t>
  </si>
  <si>
    <t>Jeehyun Yang</t>
  </si>
  <si>
    <t>양지현</t>
  </si>
  <si>
    <t>Yami Matsusaka</t>
  </si>
  <si>
    <t>야마토</t>
  </si>
  <si>
    <t>Kiho Lee</t>
  </si>
  <si>
    <t>이기호</t>
  </si>
  <si>
    <t>Taegon Cha</t>
  </si>
  <si>
    <t>차태곤</t>
  </si>
  <si>
    <t>Jihoon Park</t>
  </si>
  <si>
    <t>박지훈</t>
  </si>
  <si>
    <t>Deokhoom Kim</t>
  </si>
  <si>
    <t>김덕훈</t>
  </si>
  <si>
    <t>Paul Yu</t>
  </si>
  <si>
    <t>유영민</t>
  </si>
  <si>
    <t>Jin Huh</t>
  </si>
  <si>
    <t>허진행</t>
  </si>
  <si>
    <t>Jung Suk Cho</t>
  </si>
  <si>
    <t>조정석</t>
  </si>
  <si>
    <t>Jonghyeon Shin</t>
  </si>
  <si>
    <t>신종현</t>
  </si>
  <si>
    <t>Vincent Lee</t>
  </si>
  <si>
    <t>이균종</t>
  </si>
  <si>
    <t>Koon Lee</t>
  </si>
  <si>
    <t>이성군</t>
  </si>
  <si>
    <t>Donghwan Kim</t>
  </si>
  <si>
    <t>김동환</t>
  </si>
  <si>
    <t>Jonghyoung Kim</t>
  </si>
  <si>
    <t>김종형</t>
  </si>
  <si>
    <t>WooJoo Lee</t>
  </si>
  <si>
    <t>이우주</t>
  </si>
  <si>
    <t>Seungwon Ju</t>
  </si>
  <si>
    <t>주승원</t>
  </si>
  <si>
    <t>Jungil Lee</t>
  </si>
  <si>
    <t>이정일</t>
  </si>
  <si>
    <t>Mingyu Kwak</t>
  </si>
  <si>
    <t>곽민규</t>
  </si>
  <si>
    <t>Joonha Kwon</t>
  </si>
  <si>
    <t>권준하</t>
  </si>
  <si>
    <t>Joonhyung Shim</t>
  </si>
  <si>
    <t>심준형</t>
  </si>
  <si>
    <t>Myeongje Lee</t>
  </si>
  <si>
    <t>이명제</t>
  </si>
  <si>
    <t>Erik Kwon</t>
  </si>
  <si>
    <t>권민석</t>
  </si>
  <si>
    <t>Woochul Jung</t>
  </si>
  <si>
    <t>정우철</t>
  </si>
  <si>
    <t>Jisung Roh</t>
  </si>
  <si>
    <t>노지성</t>
  </si>
  <si>
    <t>Jangwon Seo</t>
  </si>
  <si>
    <t>서장원</t>
  </si>
  <si>
    <t>Jungyu Lee</t>
  </si>
  <si>
    <t>이준규</t>
  </si>
  <si>
    <t>Taehoon Yang</t>
  </si>
  <si>
    <t>양태훈</t>
  </si>
  <si>
    <t>Kihyun Kim</t>
  </si>
  <si>
    <t>김기현</t>
  </si>
  <si>
    <t>Changhwa Lee</t>
  </si>
  <si>
    <t>이창화</t>
  </si>
  <si>
    <t>Taeyong Cho</t>
  </si>
  <si>
    <t>조태용</t>
  </si>
  <si>
    <t>Roy Kim</t>
  </si>
  <si>
    <t>김성윤</t>
  </si>
  <si>
    <t>Jinsoo Park</t>
  </si>
  <si>
    <t>박진수</t>
  </si>
  <si>
    <t>Arnold Lee</t>
  </si>
  <si>
    <t>이상우</t>
  </si>
  <si>
    <t>Jiho Ryu</t>
  </si>
  <si>
    <t>류지호</t>
  </si>
  <si>
    <t>Sol Oh</t>
  </si>
  <si>
    <t>오솔</t>
  </si>
  <si>
    <t>이상헌</t>
  </si>
  <si>
    <t>Sunghoon Wang</t>
  </si>
  <si>
    <t>왕성훈</t>
  </si>
  <si>
    <t>Sangheun Lee</t>
  </si>
  <si>
    <t>Sokann Ko</t>
  </si>
  <si>
    <t>고석환</t>
  </si>
  <si>
    <t>Kyunghwan Choi</t>
  </si>
  <si>
    <t>Sukwoo Lee</t>
  </si>
  <si>
    <t>이석우</t>
  </si>
  <si>
    <t>Daejoong Won</t>
  </si>
  <si>
    <t>원대중</t>
  </si>
  <si>
    <t>Jongsoo Kim</t>
  </si>
  <si>
    <t>김종수</t>
  </si>
  <si>
    <t>Dukin Ha</t>
  </si>
  <si>
    <t>하득인</t>
  </si>
  <si>
    <t>Han Kim</t>
  </si>
  <si>
    <t>김한년</t>
  </si>
  <si>
    <t>updated on 09-01-18</t>
  </si>
  <si>
    <t xml:space="preserve"> Shun Tsumura</t>
  </si>
  <si>
    <t xml:space="preserve"> Andrew Kang</t>
  </si>
  <si>
    <t xml:space="preserve"> Myeongchan KIm</t>
  </si>
  <si>
    <t xml:space="preserve"> Gyuman Han</t>
  </si>
  <si>
    <t xml:space="preserve"> Hakjae Lee</t>
  </si>
  <si>
    <t xml:space="preserve"> Wooseung Yoo</t>
  </si>
  <si>
    <t xml:space="preserve"> Yongho Kim</t>
  </si>
  <si>
    <t xml:space="preserve"> David Vo</t>
  </si>
  <si>
    <t xml:space="preserve"> Rich Kim</t>
  </si>
  <si>
    <t xml:space="preserve"> Steve Kwon</t>
  </si>
  <si>
    <t xml:space="preserve"> Youngmo Park</t>
  </si>
  <si>
    <t xml:space="preserve"> Hyukjin Yun</t>
  </si>
  <si>
    <t xml:space="preserve"> David Lim</t>
  </si>
  <si>
    <t xml:space="preserve"> Charlie Park</t>
  </si>
  <si>
    <t xml:space="preserve"> Younghan Kim</t>
  </si>
  <si>
    <t xml:space="preserve"> Jiman Park</t>
  </si>
  <si>
    <t xml:space="preserve"> James Park</t>
  </si>
  <si>
    <t xml:space="preserve"> Junmo Ku</t>
  </si>
  <si>
    <t xml:space="preserve"> Dohwee Kim</t>
  </si>
  <si>
    <t xml:space="preserve"> Taegon Cha</t>
  </si>
  <si>
    <t xml:space="preserve"> Sean Lee</t>
  </si>
  <si>
    <t xml:space="preserve"> Sunho Kim</t>
  </si>
  <si>
    <t xml:space="preserve"> David Hwang</t>
  </si>
  <si>
    <t xml:space="preserve"> Kyujung Hwang</t>
  </si>
  <si>
    <t xml:space="preserve"> Jeehyun Yang</t>
  </si>
  <si>
    <t xml:space="preserve"> Donghwan Kim</t>
  </si>
  <si>
    <t xml:space="preserve"> Sean Park</t>
  </si>
  <si>
    <t xml:space="preserve"> Andy Hwang</t>
  </si>
  <si>
    <t xml:space="preserve"> Youngjae Shim</t>
  </si>
  <si>
    <t xml:space="preserve"> Brian Kim</t>
  </si>
  <si>
    <t xml:space="preserve"> Vincent Lee</t>
  </si>
  <si>
    <t xml:space="preserve"> Jonghyeon Shin</t>
  </si>
  <si>
    <t xml:space="preserve"> Jin Huh</t>
  </si>
  <si>
    <t xml:space="preserve"> Charlie Shin</t>
  </si>
  <si>
    <t xml:space="preserve"> Taeseok  Yang</t>
  </si>
  <si>
    <t xml:space="preserve"> Jihoon Park</t>
  </si>
  <si>
    <t xml:space="preserve"> Chris Yee</t>
  </si>
  <si>
    <t xml:space="preserve"> Han  Kim</t>
  </si>
  <si>
    <t xml:space="preserve"> Jungpyo Ha</t>
  </si>
  <si>
    <t xml:space="preserve"> Hongsoo Jun</t>
  </si>
  <si>
    <t xml:space="preserve"> Sol Oh</t>
  </si>
  <si>
    <t xml:space="preserve"> Jinman Kim</t>
  </si>
  <si>
    <t xml:space="preserve"> Scott Noh</t>
  </si>
  <si>
    <t xml:space="preserve"> Dongil  Kim</t>
  </si>
  <si>
    <t xml:space="preserve"> Chester Lee</t>
  </si>
  <si>
    <t xml:space="preserve"> Sukhyun Min</t>
  </si>
  <si>
    <t xml:space="preserve"> Youngbum Cho</t>
  </si>
  <si>
    <t xml:space="preserve"> Wan Jung</t>
  </si>
  <si>
    <t xml:space="preserve"> Jisub Choi</t>
  </si>
  <si>
    <t xml:space="preserve"> Dennis Choi</t>
  </si>
  <si>
    <t xml:space="preserve"> Sokann Ko</t>
  </si>
  <si>
    <t xml:space="preserve"> Kyungwan Choi</t>
  </si>
  <si>
    <t xml:space="preserve"> Ungbae Park</t>
  </si>
  <si>
    <t xml:space="preserve"> Jongsoo  Kim</t>
  </si>
  <si>
    <t xml:space="preserve"> Paul Chu</t>
  </si>
  <si>
    <t xml:space="preserve"> Ben Park</t>
  </si>
  <si>
    <t xml:space="preserve"> Oh  Sol</t>
  </si>
  <si>
    <t xml:space="preserve"> Kangmin Lee</t>
  </si>
  <si>
    <t xml:space="preserve"> Kyuyoun Lee</t>
  </si>
  <si>
    <t xml:space="preserve"> Wonseok Kim</t>
  </si>
  <si>
    <t xml:space="preserve"> Martin Hwang</t>
  </si>
  <si>
    <t xml:space="preserve"> Sunghoon  Wang</t>
  </si>
  <si>
    <t xml:space="preserve"> Kyungmin Lee</t>
  </si>
  <si>
    <t xml:space="preserve"> Sungjoo Lee</t>
  </si>
  <si>
    <t xml:space="preserve"> Sungki Kim</t>
  </si>
  <si>
    <t xml:space="preserve"> Daewee Hwang</t>
  </si>
  <si>
    <t xml:space="preserve"> Suwon shon</t>
  </si>
  <si>
    <t xml:space="preserve"> Jemin Kim</t>
  </si>
  <si>
    <t xml:space="preserve"> Tiger Kim</t>
  </si>
  <si>
    <t xml:space="preserve"> Youngjun Choi</t>
  </si>
  <si>
    <t xml:space="preserve"> Hyunjung Won</t>
  </si>
  <si>
    <t xml:space="preserve"> Jinwook Park</t>
  </si>
  <si>
    <t xml:space="preserve"> Byungwook Chung</t>
  </si>
  <si>
    <t xml:space="preserve"> Sangheun Lee</t>
  </si>
  <si>
    <t xml:space="preserve"> Kanghyok Lee</t>
  </si>
  <si>
    <t>Seongwoo Song</t>
  </si>
  <si>
    <t>송성우</t>
  </si>
  <si>
    <t>Min Woo Kim</t>
  </si>
  <si>
    <t>김민우</t>
  </si>
  <si>
    <t>updated on 09-05-18</t>
  </si>
  <si>
    <t>Yangsoo Song</t>
  </si>
  <si>
    <t>송양수</t>
  </si>
  <si>
    <t xml:space="preserve"> Min  Woo  Kim</t>
  </si>
  <si>
    <t xml:space="preserve"> Seongwoo  Song</t>
  </si>
  <si>
    <t xml:space="preserve"> Jangwon  Seo</t>
  </si>
  <si>
    <t xml:space="preserve"> Taehoon  Yang</t>
  </si>
  <si>
    <t xml:space="preserve"> Kihyun Kim</t>
  </si>
  <si>
    <t xml:space="preserve"> Chanwoong  Chung</t>
  </si>
  <si>
    <t xml:space="preserve"> Sohyun Han</t>
  </si>
  <si>
    <t>Jung Won Park</t>
  </si>
  <si>
    <t>박정원</t>
  </si>
  <si>
    <t>updated on 09-18-18</t>
  </si>
  <si>
    <t xml:space="preserve"> Jung  Won  Park</t>
  </si>
  <si>
    <t xml:space="preserve"> Yangsu  Song</t>
  </si>
  <si>
    <t>2019 REGULAR SEASON PITCHING LEADERS TOP 7</t>
  </si>
  <si>
    <t xml:space="preserve">2019 REGULAR SEASON STANDINGS </t>
  </si>
  <si>
    <t>2019 REGULAR SEASON BATTING LEADERS TOP 12</t>
  </si>
  <si>
    <t xml:space="preserve"> Paul Lee</t>
  </si>
  <si>
    <t xml:space="preserve"> Ted Bang</t>
  </si>
  <si>
    <t xml:space="preserve"> Taehoon Yang</t>
  </si>
  <si>
    <t xml:space="preserve"> Jesus Hernandez</t>
  </si>
  <si>
    <t xml:space="preserve"> Jungjae Kwon</t>
  </si>
  <si>
    <t xml:space="preserve"> Sungwoo Song</t>
  </si>
  <si>
    <t xml:space="preserve"> Jiwon Park</t>
  </si>
  <si>
    <t xml:space="preserve"> Sunghoon Wang</t>
  </si>
  <si>
    <t xml:space="preserve"> Shawn Chattin</t>
  </si>
  <si>
    <t xml:space="preserve"> Dean Graves</t>
  </si>
  <si>
    <t xml:space="preserve"> Wooseong Yoo</t>
  </si>
  <si>
    <t>Wontaek Oh</t>
  </si>
  <si>
    <t xml:space="preserve"> Jangwon Seo</t>
  </si>
  <si>
    <t>Sung Woo Song</t>
  </si>
  <si>
    <t xml:space="preserve"> Yangsoo</t>
  </si>
  <si>
    <t xml:space="preserve"> Bonkyeung Ku</t>
  </si>
  <si>
    <t>Won Seok Kim</t>
  </si>
  <si>
    <t>2-1-0</t>
  </si>
  <si>
    <t>1-1-1</t>
  </si>
  <si>
    <t>1-2-0</t>
  </si>
  <si>
    <t>Serok Lim</t>
  </si>
  <si>
    <t>Hyung Jun Kim</t>
  </si>
  <si>
    <t>Jungwon Park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</si>
  <si>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6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&gt;=2 (Game 3 x 2)</t>
    </r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</si>
  <si>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3 IP (Minimum) (Game 3 x 1 IP)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</si>
</sst>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/d"/>
    <numFmt numFmtId="165" formatCode="mm&quot;월 &quot;dd&quot;일&quot;"/>
    <numFmt numFmtId="166" formatCode="m/d;@"/>
    <numFmt numFmtId="167" formatCode="0.000"/>
    <numFmt numFmtId="168" formatCode="0.0"/>
    <numFmt numFmtId="169" formatCode="0_);[Red]\(0\)"/>
    <numFmt numFmtId="170" formatCode="0.000_);[Red]\(0.000\)"/>
    <numFmt numFmtId="171" formatCode="0.000_ "/>
  </numFmts>
  <fonts count="6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b/>
      <sz val="11"/>
      <color rgb="FF000000"/>
      <name val="Calibri"/>
    </font>
    <font>
      <sz val="14"/>
      <name val="Calibri"/>
      <family val="2"/>
    </font>
    <font>
      <sz val="11"/>
      <color theme="1"/>
      <name val="Calibri"/>
      <family val="2"/>
      <charset val="129"/>
      <scheme val="minor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66FF33"/>
      <name val="Calibri"/>
      <family val="2"/>
      <charset val="1"/>
    </font>
    <font>
      <b/>
      <sz val="16"/>
      <color rgb="FF66FF33"/>
      <name val="맑은 고딕"/>
      <family val="3"/>
      <charset val="129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  <charset val="1"/>
    </font>
    <font>
      <b/>
      <u/>
      <sz val="14"/>
      <color rgb="FF000000"/>
      <name val="Droid Sans Fallback"/>
      <family val="3"/>
      <charset val="129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ck">
        <color rgb="FF000000"/>
      </top>
      <bottom/>
      <diagonal/>
    </border>
  </borders>
  <cellStyleXfs count="6">
    <xf numFmtId="0" fontId="0" fillId="0" borderId="0"/>
    <xf numFmtId="0" fontId="36" fillId="0" borderId="0" applyProtection="0"/>
    <xf numFmtId="0" fontId="48" fillId="0" borderId="0"/>
    <xf numFmtId="0" fontId="49" fillId="0" borderId="0"/>
    <xf numFmtId="0" fontId="59" fillId="0" borderId="0">
      <alignment vertical="center"/>
    </xf>
    <xf numFmtId="0" fontId="60" fillId="0" borderId="0"/>
  </cellStyleXfs>
  <cellXfs count="4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3" fillId="3" borderId="35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5" borderId="24" xfId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/>
    </xf>
    <xf numFmtId="0" fontId="3" fillId="5" borderId="44" xfId="1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0" fillId="0" borderId="28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6" fontId="3" fillId="5" borderId="14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67" fontId="11" fillId="4" borderId="45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67" fontId="11" fillId="3" borderId="34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7" fontId="11" fillId="0" borderId="40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68" fontId="11" fillId="0" borderId="66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8" fillId="5" borderId="62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166" fontId="3" fillId="2" borderId="43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6" fontId="3" fillId="3" borderId="45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6" fillId="0" borderId="0" xfId="1"/>
    <xf numFmtId="0" fontId="17" fillId="9" borderId="34" xfId="1" applyFont="1" applyFill="1" applyBorder="1" applyAlignment="1">
      <alignment horizontal="center" vertical="center"/>
    </xf>
    <xf numFmtId="0" fontId="14" fillId="9" borderId="80" xfId="1" applyFont="1" applyFill="1" applyBorder="1" applyAlignment="1">
      <alignment horizontal="center" vertical="center"/>
    </xf>
    <xf numFmtId="0" fontId="14" fillId="9" borderId="81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7" fillId="9" borderId="0" xfId="1" applyFont="1" applyFill="1" applyAlignment="1">
      <alignment horizontal="center" vertical="center"/>
    </xf>
    <xf numFmtId="0" fontId="14" fillId="9" borderId="82" xfId="1" applyFont="1" applyFill="1" applyBorder="1" applyAlignment="1">
      <alignment horizontal="center" vertical="center"/>
    </xf>
    <xf numFmtId="0" fontId="14" fillId="9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7" fillId="9" borderId="83" xfId="1" applyFont="1" applyFill="1" applyBorder="1" applyAlignment="1">
      <alignment horizontal="center" vertical="center"/>
    </xf>
    <xf numFmtId="0" fontId="14" fillId="9" borderId="84" xfId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167" fontId="2" fillId="3" borderId="0" xfId="1" applyNumberFormat="1" applyFont="1" applyFill="1" applyAlignment="1">
      <alignment horizontal="center" vertical="center"/>
    </xf>
    <xf numFmtId="0" fontId="14" fillId="9" borderId="83" xfId="1" applyFont="1" applyFill="1" applyBorder="1" applyAlignment="1">
      <alignment horizontal="center" vertical="center"/>
    </xf>
    <xf numFmtId="170" fontId="23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170" fontId="21" fillId="0" borderId="0" xfId="1" applyNumberFormat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36" fillId="0" borderId="0" xfId="1" applyAlignment="1">
      <alignment horizontal="center"/>
    </xf>
    <xf numFmtId="0" fontId="26" fillId="0" borderId="0" xfId="1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9" borderId="78" xfId="1" applyFont="1" applyFill="1" applyBorder="1" applyAlignment="1">
      <alignment horizontal="center" vertical="center"/>
    </xf>
    <xf numFmtId="0" fontId="28" fillId="9" borderId="79" xfId="1" applyFont="1" applyFill="1" applyBorder="1" applyAlignment="1">
      <alignment horizontal="center" vertical="center"/>
    </xf>
    <xf numFmtId="0" fontId="28" fillId="9" borderId="85" xfId="1" applyFont="1" applyFill="1" applyBorder="1" applyAlignment="1">
      <alignment horizontal="center" vertical="center"/>
    </xf>
    <xf numFmtId="0" fontId="28" fillId="9" borderId="86" xfId="1" applyFont="1" applyFill="1" applyBorder="1" applyAlignment="1">
      <alignment horizontal="center" vertical="center"/>
    </xf>
    <xf numFmtId="0" fontId="28" fillId="9" borderId="87" xfId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4" fillId="9" borderId="88" xfId="1" applyFont="1" applyFill="1" applyBorder="1" applyAlignment="1">
      <alignment horizontal="center" vertical="center"/>
    </xf>
    <xf numFmtId="0" fontId="14" fillId="9" borderId="6" xfId="1" applyFont="1" applyFill="1" applyBorder="1" applyAlignment="1">
      <alignment horizontal="center" vertical="center"/>
    </xf>
    <xf numFmtId="0" fontId="14" fillId="9" borderId="62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9" borderId="69" xfId="1" applyFont="1" applyFill="1" applyBorder="1" applyAlignment="1">
      <alignment horizontal="center" vertical="center"/>
    </xf>
    <xf numFmtId="0" fontId="14" fillId="9" borderId="37" xfId="1" applyFont="1" applyFill="1" applyBorder="1" applyAlignment="1">
      <alignment horizontal="center" vertical="center"/>
    </xf>
    <xf numFmtId="0" fontId="14" fillId="9" borderId="36" xfId="1" applyFont="1" applyFill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12" fontId="21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2" fontId="2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2" fontId="13" fillId="0" borderId="0" xfId="1" applyNumberFormat="1" applyFont="1" applyAlignment="1">
      <alignment horizontal="center"/>
    </xf>
    <xf numFmtId="0" fontId="0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6" fillId="0" borderId="77" xfId="1" applyFont="1" applyBorder="1" applyAlignment="1">
      <alignment horizontal="center" vertical="center"/>
    </xf>
    <xf numFmtId="0" fontId="40" fillId="9" borderId="78" xfId="1" applyFont="1" applyFill="1" applyBorder="1" applyAlignment="1">
      <alignment horizontal="center" vertical="center"/>
    </xf>
    <xf numFmtId="0" fontId="41" fillId="0" borderId="0" xfId="1" applyFont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7" fontId="11" fillId="0" borderId="34" xfId="0" applyNumberFormat="1" applyFont="1" applyBorder="1" applyAlignment="1">
      <alignment horizontal="center" vertical="center"/>
    </xf>
    <xf numFmtId="0" fontId="50" fillId="0" borderId="0" xfId="3" applyFont="1" applyAlignment="1">
      <alignment horizontal="center"/>
    </xf>
    <xf numFmtId="2" fontId="50" fillId="0" borderId="0" xfId="3" applyNumberFormat="1" applyFont="1" applyAlignment="1">
      <alignment horizontal="center"/>
    </xf>
    <xf numFmtId="167" fontId="50" fillId="0" borderId="0" xfId="3" applyNumberFormat="1" applyFont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4" xfId="0" quotePrefix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52" fillId="0" borderId="0" xfId="0" applyFont="1"/>
    <xf numFmtId="0" fontId="51" fillId="10" borderId="24" xfId="0" applyFont="1" applyFill="1" applyBorder="1" applyAlignment="1">
      <alignment horizontal="center" vertical="center"/>
    </xf>
    <xf numFmtId="0" fontId="51" fillId="10" borderId="89" xfId="0" applyFont="1" applyFill="1" applyBorder="1" applyAlignment="1">
      <alignment horizontal="center" vertical="center" wrapText="1"/>
    </xf>
    <xf numFmtId="0" fontId="51" fillId="10" borderId="89" xfId="0" applyFont="1" applyFill="1" applyBorder="1" applyAlignment="1">
      <alignment horizontal="center" vertical="center"/>
    </xf>
    <xf numFmtId="0" fontId="51" fillId="10" borderId="33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15" xfId="0" applyFont="1" applyBorder="1" applyAlignment="1">
      <alignment horizontal="center"/>
    </xf>
    <xf numFmtId="0" fontId="52" fillId="0" borderId="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4" fillId="14" borderId="0" xfId="0" applyFont="1" applyFill="1" applyAlignment="1">
      <alignment horizontal="center" wrapText="1"/>
    </xf>
    <xf numFmtId="0" fontId="43" fillId="0" borderId="4" xfId="3" applyFont="1" applyBorder="1" applyAlignment="1">
      <alignment horizontal="center" vertical="center"/>
    </xf>
    <xf numFmtId="167" fontId="43" fillId="0" borderId="4" xfId="3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43" fillId="0" borderId="4" xfId="3" applyNumberFormat="1" applyFont="1" applyBorder="1" applyAlignment="1">
      <alignment horizontal="center" vertical="center"/>
    </xf>
    <xf numFmtId="0" fontId="14" fillId="9" borderId="4" xfId="1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/>
    </xf>
    <xf numFmtId="0" fontId="32" fillId="0" borderId="78" xfId="1" applyFont="1" applyBorder="1" applyAlignment="1">
      <alignment horizontal="center" vertical="center"/>
    </xf>
    <xf numFmtId="0" fontId="32" fillId="0" borderId="90" xfId="1" applyFont="1" applyBorder="1" applyAlignment="1">
      <alignment horizontal="center" vertical="center"/>
    </xf>
    <xf numFmtId="0" fontId="32" fillId="0" borderId="91" xfId="1" applyFont="1" applyBorder="1" applyAlignment="1">
      <alignment horizontal="center" vertical="center"/>
    </xf>
    <xf numFmtId="0" fontId="32" fillId="0" borderId="92" xfId="1" applyFont="1" applyBorder="1" applyAlignment="1">
      <alignment horizontal="center" vertical="center"/>
    </xf>
    <xf numFmtId="0" fontId="28" fillId="9" borderId="4" xfId="1" applyFont="1" applyFill="1" applyBorder="1" applyAlignment="1">
      <alignment horizontal="center" vertical="center"/>
    </xf>
    <xf numFmtId="0" fontId="29" fillId="9" borderId="4" xfId="1" applyFont="1" applyFill="1" applyBorder="1" applyAlignment="1">
      <alignment horizontal="center" vertical="center"/>
    </xf>
    <xf numFmtId="0" fontId="30" fillId="9" borderId="4" xfId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center" vertical="center"/>
    </xf>
    <xf numFmtId="0" fontId="11" fillId="13" borderId="16" xfId="0" applyFont="1" applyFill="1" applyBorder="1" applyAlignment="1">
      <alignment horizontal="center" vertical="center"/>
    </xf>
    <xf numFmtId="167" fontId="11" fillId="13" borderId="34" xfId="0" applyNumberFormat="1" applyFont="1" applyFill="1" applyBorder="1" applyAlignment="1">
      <alignment horizontal="center" vertical="center"/>
    </xf>
    <xf numFmtId="168" fontId="11" fillId="13" borderId="7" xfId="0" applyNumberFormat="1" applyFont="1" applyFill="1" applyBorder="1" applyAlignment="1">
      <alignment horizontal="center" vertical="center"/>
    </xf>
    <xf numFmtId="49" fontId="11" fillId="13" borderId="14" xfId="0" applyNumberFormat="1" applyFont="1" applyFill="1" applyBorder="1" applyAlignment="1">
      <alignment horizontal="center" vertical="center"/>
    </xf>
    <xf numFmtId="0" fontId="55" fillId="2" borderId="23" xfId="0" applyFont="1" applyFill="1" applyBorder="1" applyAlignment="1">
      <alignment horizontal="center" vertical="center"/>
    </xf>
    <xf numFmtId="0" fontId="55" fillId="2" borderId="16" xfId="0" applyFont="1" applyFill="1" applyBorder="1" applyAlignment="1">
      <alignment horizontal="center" vertical="center"/>
    </xf>
    <xf numFmtId="0" fontId="55" fillId="10" borderId="16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10" borderId="16" xfId="0" applyFont="1" applyFill="1" applyBorder="1" applyAlignment="1">
      <alignment horizontal="center" vertical="center"/>
    </xf>
    <xf numFmtId="0" fontId="11" fillId="0" borderId="0" xfId="0" applyFont="1"/>
    <xf numFmtId="0" fontId="39" fillId="0" borderId="4" xfId="0" applyFont="1" applyBorder="1" applyAlignment="1">
      <alignment horizontal="center" vertical="center"/>
    </xf>
    <xf numFmtId="0" fontId="57" fillId="0" borderId="0" xfId="2" applyFont="1" applyAlignment="1">
      <alignment horizontal="center"/>
    </xf>
    <xf numFmtId="167" fontId="57" fillId="0" borderId="0" xfId="2" applyNumberFormat="1" applyFont="1" applyAlignment="1">
      <alignment horizontal="center"/>
    </xf>
    <xf numFmtId="0" fontId="58" fillId="0" borderId="0" xfId="3" applyFont="1" applyAlignment="1">
      <alignment horizontal="center" vertical="center"/>
    </xf>
    <xf numFmtId="167" fontId="58" fillId="0" borderId="0" xfId="3" applyNumberFormat="1" applyFont="1" applyAlignment="1">
      <alignment horizontal="center" vertical="center"/>
    </xf>
    <xf numFmtId="0" fontId="54" fillId="0" borderId="4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4" xfId="0" applyFont="1" applyBorder="1" applyAlignment="1">
      <alignment horizontal="center"/>
    </xf>
    <xf numFmtId="0" fontId="52" fillId="0" borderId="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9" fillId="0" borderId="4" xfId="4" applyBorder="1" applyAlignment="1">
      <alignment horizontal="center" vertical="center"/>
    </xf>
    <xf numFmtId="0" fontId="59" fillId="0" borderId="13" xfId="4" applyBorder="1" applyAlignment="1">
      <alignment horizontal="center" vertical="center"/>
    </xf>
    <xf numFmtId="0" fontId="0" fillId="0" borderId="4" xfId="0" applyBorder="1"/>
    <xf numFmtId="0" fontId="0" fillId="0" borderId="13" xfId="0" applyBorder="1"/>
    <xf numFmtId="0" fontId="61" fillId="0" borderId="4" xfId="5" applyFont="1" applyBorder="1" applyAlignment="1">
      <alignment horizontal="center"/>
    </xf>
    <xf numFmtId="0" fontId="61" fillId="0" borderId="13" xfId="5" applyFont="1" applyBorder="1" applyAlignment="1">
      <alignment horizontal="center"/>
    </xf>
    <xf numFmtId="0" fontId="62" fillId="0" borderId="13" xfId="5" applyFont="1" applyBorder="1" applyAlignment="1">
      <alignment horizontal="center"/>
    </xf>
    <xf numFmtId="0" fontId="62" fillId="0" borderId="4" xfId="5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53" fillId="10" borderId="15" xfId="0" applyFont="1" applyFill="1" applyBorder="1" applyAlignment="1">
      <alignment horizontal="center"/>
    </xf>
    <xf numFmtId="0" fontId="52" fillId="10" borderId="4" xfId="0" applyFont="1" applyFill="1" applyBorder="1" applyAlignment="1">
      <alignment horizontal="center"/>
    </xf>
    <xf numFmtId="0" fontId="52" fillId="10" borderId="13" xfId="0" applyFont="1" applyFill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43" fillId="15" borderId="4" xfId="3" applyFont="1" applyFill="1" applyBorder="1" applyAlignment="1">
      <alignment horizontal="center" vertical="center"/>
    </xf>
    <xf numFmtId="167" fontId="43" fillId="15" borderId="4" xfId="3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167" fontId="11" fillId="0" borderId="4" xfId="0" applyNumberFormat="1" applyFont="1" applyBorder="1" applyAlignment="1">
      <alignment horizontal="center"/>
    </xf>
    <xf numFmtId="0" fontId="63" fillId="9" borderId="68" xfId="1" applyFont="1" applyFill="1" applyBorder="1" applyAlignment="1">
      <alignment horizontal="center" vertical="center"/>
    </xf>
    <xf numFmtId="0" fontId="63" fillId="9" borderId="69" xfId="1" applyFont="1" applyFill="1" applyBorder="1" applyAlignment="1">
      <alignment horizontal="center" vertical="center"/>
    </xf>
    <xf numFmtId="0" fontId="63" fillId="9" borderId="70" xfId="1" applyFont="1" applyFill="1" applyBorder="1" applyAlignment="1">
      <alignment horizontal="center" vertical="center"/>
    </xf>
    <xf numFmtId="0" fontId="63" fillId="9" borderId="71" xfId="1" applyFont="1" applyFill="1" applyBorder="1" applyAlignment="1">
      <alignment horizontal="center" vertical="center"/>
    </xf>
    <xf numFmtId="0" fontId="63" fillId="9" borderId="72" xfId="1" applyFont="1" applyFill="1" applyBorder="1" applyAlignment="1">
      <alignment horizontal="center" vertical="center"/>
    </xf>
    <xf numFmtId="0" fontId="63" fillId="9" borderId="73" xfId="1" applyFont="1" applyFill="1" applyBorder="1" applyAlignment="1">
      <alignment horizontal="center" vertical="center"/>
    </xf>
    <xf numFmtId="0" fontId="64" fillId="9" borderId="73" xfId="1" applyFont="1" applyFill="1" applyBorder="1" applyAlignment="1">
      <alignment horizontal="center" vertical="center"/>
    </xf>
    <xf numFmtId="169" fontId="64" fillId="9" borderId="73" xfId="1" applyNumberFormat="1" applyFont="1" applyFill="1" applyBorder="1" applyAlignment="1">
      <alignment horizontal="center" vertical="center"/>
    </xf>
    <xf numFmtId="169" fontId="64" fillId="9" borderId="74" xfId="1" applyNumberFormat="1" applyFont="1" applyFill="1" applyBorder="1" applyAlignment="1">
      <alignment horizontal="center" vertical="center"/>
    </xf>
    <xf numFmtId="0" fontId="64" fillId="9" borderId="75" xfId="1" applyFont="1" applyFill="1" applyBorder="1" applyAlignment="1">
      <alignment horizontal="center" vertical="center"/>
    </xf>
    <xf numFmtId="0" fontId="64" fillId="9" borderId="74" xfId="1" applyFont="1" applyFill="1" applyBorder="1" applyAlignment="1">
      <alignment horizontal="center" vertical="center"/>
    </xf>
    <xf numFmtId="170" fontId="64" fillId="9" borderId="73" xfId="1" applyNumberFormat="1" applyFont="1" applyFill="1" applyBorder="1" applyAlignment="1">
      <alignment horizontal="center" vertical="center"/>
    </xf>
    <xf numFmtId="170" fontId="64" fillId="9" borderId="75" xfId="1" applyNumberFormat="1" applyFont="1" applyFill="1" applyBorder="1" applyAlignment="1">
      <alignment horizontal="center" vertical="center"/>
    </xf>
    <xf numFmtId="171" fontId="64" fillId="9" borderId="76" xfId="1" applyNumberFormat="1" applyFont="1" applyFill="1" applyBorder="1" applyAlignment="1">
      <alignment horizontal="center" vertical="center"/>
    </xf>
    <xf numFmtId="0" fontId="63" fillId="9" borderId="78" xfId="1" applyFont="1" applyFill="1" applyBorder="1" applyAlignment="1">
      <alignment horizontal="center" vertical="center"/>
    </xf>
    <xf numFmtId="0" fontId="63" fillId="9" borderId="79" xfId="1" applyFont="1" applyFill="1" applyBorder="1" applyAlignment="1">
      <alignment horizontal="center" vertical="center"/>
    </xf>
    <xf numFmtId="0" fontId="64" fillId="9" borderId="78" xfId="1" applyFont="1" applyFill="1" applyBorder="1" applyAlignment="1">
      <alignment horizontal="center" vertical="center"/>
    </xf>
    <xf numFmtId="169" fontId="64" fillId="9" borderId="78" xfId="1" applyNumberFormat="1" applyFont="1" applyFill="1" applyBorder="1" applyAlignment="1">
      <alignment horizontal="center" vertical="center"/>
    </xf>
    <xf numFmtId="169" fontId="64" fillId="9" borderId="91" xfId="1" applyNumberFormat="1" applyFont="1" applyFill="1" applyBorder="1" applyAlignment="1">
      <alignment horizontal="center" vertical="center"/>
    </xf>
    <xf numFmtId="0" fontId="64" fillId="9" borderId="90" xfId="1" applyFont="1" applyFill="1" applyBorder="1" applyAlignment="1">
      <alignment horizontal="center" vertical="center"/>
    </xf>
    <xf numFmtId="0" fontId="64" fillId="9" borderId="91" xfId="1" applyFont="1" applyFill="1" applyBorder="1" applyAlignment="1">
      <alignment horizontal="center" vertical="center"/>
    </xf>
    <xf numFmtId="170" fontId="64" fillId="9" borderId="78" xfId="1" applyNumberFormat="1" applyFont="1" applyFill="1" applyBorder="1" applyAlignment="1">
      <alignment horizontal="center" vertical="center"/>
    </xf>
    <xf numFmtId="170" fontId="64" fillId="9" borderId="90" xfId="1" applyNumberFormat="1" applyFont="1" applyFill="1" applyBorder="1" applyAlignment="1">
      <alignment horizontal="center" vertical="center"/>
    </xf>
    <xf numFmtId="171" fontId="64" fillId="9" borderId="78" xfId="1" applyNumberFormat="1" applyFont="1" applyFill="1" applyBorder="1" applyAlignment="1">
      <alignment horizontal="center" vertical="center"/>
    </xf>
    <xf numFmtId="0" fontId="67" fillId="0" borderId="77" xfId="1" applyFont="1" applyBorder="1" applyAlignment="1">
      <alignment horizontal="center" vertical="center"/>
    </xf>
    <xf numFmtId="0" fontId="29" fillId="9" borderId="84" xfId="1" applyFont="1" applyFill="1" applyBorder="1" applyAlignment="1">
      <alignment horizontal="center" vertical="center"/>
    </xf>
    <xf numFmtId="169" fontId="40" fillId="9" borderId="78" xfId="1" applyNumberFormat="1" applyFont="1" applyFill="1" applyBorder="1" applyAlignment="1">
      <alignment horizontal="center" vertical="center"/>
    </xf>
    <xf numFmtId="169" fontId="40" fillId="9" borderId="91" xfId="1" applyNumberFormat="1" applyFont="1" applyFill="1" applyBorder="1" applyAlignment="1">
      <alignment horizontal="center" vertical="center"/>
    </xf>
    <xf numFmtId="0" fontId="40" fillId="9" borderId="90" xfId="1" applyFont="1" applyFill="1" applyBorder="1" applyAlignment="1">
      <alignment horizontal="center" vertical="center"/>
    </xf>
    <xf numFmtId="0" fontId="40" fillId="9" borderId="91" xfId="1" applyFont="1" applyFill="1" applyBorder="1" applyAlignment="1">
      <alignment horizontal="center" vertical="center"/>
    </xf>
    <xf numFmtId="170" fontId="40" fillId="9" borderId="78" xfId="1" applyNumberFormat="1" applyFont="1" applyFill="1" applyBorder="1" applyAlignment="1">
      <alignment horizontal="center" vertical="center"/>
    </xf>
    <xf numFmtId="170" fontId="40" fillId="9" borderId="90" xfId="1" applyNumberFormat="1" applyFont="1" applyFill="1" applyBorder="1" applyAlignment="1">
      <alignment horizontal="center" vertical="center"/>
    </xf>
    <xf numFmtId="171" fontId="40" fillId="9" borderId="78" xfId="1" applyNumberFormat="1" applyFont="1" applyFill="1" applyBorder="1" applyAlignment="1">
      <alignment horizontal="center" vertical="center"/>
    </xf>
    <xf numFmtId="0" fontId="29" fillId="9" borderId="78" xfId="1" applyFont="1" applyFill="1" applyBorder="1" applyAlignment="1">
      <alignment horizontal="center" vertical="center"/>
    </xf>
    <xf numFmtId="0" fontId="65" fillId="16" borderId="4" xfId="2" applyFont="1" applyFill="1" applyBorder="1" applyAlignment="1">
      <alignment horizontal="center"/>
    </xf>
    <xf numFmtId="167" fontId="65" fillId="16" borderId="4" xfId="2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53" fillId="0" borderId="44" xfId="0" applyFont="1" applyBorder="1" applyAlignment="1">
      <alignment horizontal="center"/>
    </xf>
    <xf numFmtId="0" fontId="53" fillId="0" borderId="67" xfId="0" applyFont="1" applyBorder="1" applyAlignment="1">
      <alignment horizontal="center"/>
    </xf>
    <xf numFmtId="0" fontId="53" fillId="0" borderId="48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46" fillId="0" borderId="46" xfId="0" applyFont="1" applyBorder="1" applyAlignment="1">
      <alignment horizontal="center" wrapText="1"/>
    </xf>
    <xf numFmtId="0" fontId="47" fillId="0" borderId="46" xfId="0" applyFont="1" applyBorder="1" applyAlignment="1">
      <alignment horizontal="center" wrapText="1"/>
    </xf>
    <xf numFmtId="0" fontId="1" fillId="3" borderId="23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2" fillId="0" borderId="37" xfId="1" applyFont="1" applyBorder="1" applyAlignment="1">
      <alignment horizontal="center" vertical="center"/>
    </xf>
    <xf numFmtId="0" fontId="44" fillId="0" borderId="0" xfId="1" applyFont="1" applyAlignment="1">
      <alignment horizontal="center" vertical="center"/>
    </xf>
    <xf numFmtId="0" fontId="45" fillId="0" borderId="0" xfId="1" applyFont="1" applyAlignment="1">
      <alignment horizontal="center" vertical="center"/>
    </xf>
    <xf numFmtId="0" fontId="68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35" fillId="0" borderId="0" xfId="1" applyFont="1" applyAlignment="1">
      <alignment horizontal="center" vertical="center"/>
    </xf>
    <xf numFmtId="0" fontId="33" fillId="0" borderId="37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0" xfId="0" applyFont="1"/>
    <xf numFmtId="167" fontId="65" fillId="0" borderId="0" xfId="0" applyNumberFormat="1" applyFont="1" applyAlignment="1">
      <alignment horizontal="center"/>
    </xf>
    <xf numFmtId="0" fontId="66" fillId="0" borderId="93" xfId="0" applyFont="1" applyBorder="1" applyAlignment="1">
      <alignment horizontal="center"/>
    </xf>
    <xf numFmtId="167" fontId="66" fillId="0" borderId="93" xfId="0" applyNumberFormat="1" applyFont="1" applyBorder="1" applyAlignment="1">
      <alignment horizontal="center"/>
    </xf>
    <xf numFmtId="2" fontId="65" fillId="0" borderId="0" xfId="0" applyNumberFormat="1" applyFont="1" applyAlignment="1">
      <alignment horizontal="center"/>
    </xf>
    <xf numFmtId="2" fontId="66" fillId="0" borderId="93" xfId="0" applyNumberFormat="1" applyFont="1" applyBorder="1" applyAlignment="1">
      <alignment horizontal="center"/>
    </xf>
    <xf numFmtId="0" fontId="65" fillId="0" borderId="0" xfId="3" applyFont="1" applyAlignment="1">
      <alignment horizontal="center"/>
    </xf>
    <xf numFmtId="0" fontId="65" fillId="0" borderId="0" xfId="3" applyFont="1"/>
    <xf numFmtId="167" fontId="65" fillId="0" borderId="0" xfId="3" applyNumberFormat="1" applyFont="1" applyAlignment="1">
      <alignment horizontal="center"/>
    </xf>
    <xf numFmtId="0" fontId="66" fillId="0" borderId="93" xfId="3" applyFont="1" applyBorder="1" applyAlignment="1">
      <alignment horizontal="center"/>
    </xf>
    <xf numFmtId="167" fontId="66" fillId="0" borderId="93" xfId="3" applyNumberFormat="1" applyFont="1" applyBorder="1" applyAlignment="1">
      <alignment horizontal="center"/>
    </xf>
    <xf numFmtId="2" fontId="65" fillId="0" borderId="0" xfId="3" applyNumberFormat="1" applyFont="1" applyAlignment="1">
      <alignment horizontal="center"/>
    </xf>
    <xf numFmtId="2" fontId="66" fillId="0" borderId="93" xfId="3" applyNumberFormat="1" applyFont="1" applyBorder="1" applyAlignment="1">
      <alignment horizontal="center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TableStyleLight1" xfId="1" xr:uid="{00000000-0005-0000-0000-000005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8"/>
  <sheetViews>
    <sheetView zoomScale="75" zoomScaleNormal="75" workbookViewId="0">
      <selection activeCell="O26" sqref="O26"/>
    </sheetView>
  </sheetViews>
  <sheetFormatPr defaultRowHeight="14.5"/>
  <cols>
    <col min="1" max="1" width="2" style="4"/>
    <col min="2" max="2" width="8.08984375" style="4"/>
    <col min="3" max="3" width="9.08984375" style="4"/>
    <col min="4" max="4" width="10.36328125" style="4"/>
    <col min="5" max="7" width="9.08984375" style="4"/>
    <col min="8" max="8" width="25.54296875" style="4"/>
    <col min="9" max="9" width="28.453125" style="4"/>
    <col min="10" max="10" width="22.36328125" style="4"/>
    <col min="11" max="1025" width="9.08984375" style="4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24" t="s">
        <v>55</v>
      </c>
      <c r="C3" s="424" t="s">
        <v>56</v>
      </c>
      <c r="D3" s="424"/>
      <c r="E3" s="424" t="s">
        <v>57</v>
      </c>
      <c r="F3" s="424"/>
      <c r="G3" s="424" t="s">
        <v>58</v>
      </c>
      <c r="H3" s="6" t="s">
        <v>59</v>
      </c>
      <c r="I3" s="7" t="s">
        <v>60</v>
      </c>
      <c r="J3" s="8" t="s">
        <v>61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24"/>
      <c r="C4" s="9" t="s">
        <v>62</v>
      </c>
      <c r="D4" s="10" t="s">
        <v>63</v>
      </c>
      <c r="E4" s="9" t="s">
        <v>62</v>
      </c>
      <c r="F4" s="10" t="s">
        <v>63</v>
      </c>
      <c r="G4" s="424"/>
      <c r="H4" s="9" t="s">
        <v>64</v>
      </c>
      <c r="I4" s="11" t="s">
        <v>64</v>
      </c>
      <c r="J4" s="424" t="s">
        <v>65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12">
        <v>41724</v>
      </c>
      <c r="C5" s="13" t="s">
        <v>4</v>
      </c>
      <c r="D5" s="14" t="s">
        <v>2</v>
      </c>
      <c r="E5" s="15" t="s">
        <v>1</v>
      </c>
      <c r="F5" s="16" t="s">
        <v>3</v>
      </c>
      <c r="G5" s="8" t="s">
        <v>0</v>
      </c>
      <c r="H5" s="17" t="s">
        <v>66</v>
      </c>
      <c r="I5" s="18" t="s">
        <v>67</v>
      </c>
      <c r="J5" s="424"/>
      <c r="K5"/>
      <c r="L5" s="2"/>
      <c r="M5" s="19"/>
      <c r="N5" s="19"/>
      <c r="O5" s="2"/>
      <c r="P5" s="2"/>
      <c r="Q5"/>
      <c r="R5"/>
      <c r="S5"/>
      <c r="T5"/>
    </row>
    <row r="6" spans="2:20" ht="16.5" customHeight="1">
      <c r="B6" s="20">
        <v>41731</v>
      </c>
      <c r="C6" s="21" t="s">
        <v>2</v>
      </c>
      <c r="D6" s="22" t="s">
        <v>3</v>
      </c>
      <c r="E6" s="23" t="s">
        <v>4</v>
      </c>
      <c r="F6" s="24" t="s">
        <v>0</v>
      </c>
      <c r="G6" s="5" t="s">
        <v>1</v>
      </c>
      <c r="H6" s="434" t="s">
        <v>68</v>
      </c>
      <c r="I6" s="435" t="s">
        <v>68</v>
      </c>
      <c r="J6" s="424"/>
      <c r="K6"/>
      <c r="L6" s="19"/>
      <c r="M6" s="19"/>
      <c r="N6" s="19"/>
      <c r="O6" s="19"/>
      <c r="P6" s="2"/>
      <c r="Q6"/>
      <c r="R6"/>
      <c r="S6"/>
      <c r="T6"/>
    </row>
    <row r="7" spans="2:20" ht="16.5" customHeight="1">
      <c r="B7" s="26">
        <v>41738</v>
      </c>
      <c r="C7" s="27" t="s">
        <v>1</v>
      </c>
      <c r="D7" s="28" t="s">
        <v>0</v>
      </c>
      <c r="E7" s="29" t="s">
        <v>4</v>
      </c>
      <c r="F7" s="30" t="s">
        <v>3</v>
      </c>
      <c r="G7" s="31" t="s">
        <v>2</v>
      </c>
      <c r="H7" s="434"/>
      <c r="I7" s="435"/>
      <c r="J7" s="424"/>
      <c r="K7"/>
      <c r="L7" s="2"/>
      <c r="M7" s="2"/>
      <c r="N7" s="2"/>
      <c r="O7" s="2"/>
      <c r="P7" s="2"/>
      <c r="Q7"/>
      <c r="R7"/>
      <c r="S7"/>
      <c r="T7"/>
    </row>
    <row r="8" spans="2:20" ht="16.5" customHeight="1">
      <c r="B8" s="414">
        <v>41745</v>
      </c>
      <c r="C8" s="431" t="s">
        <v>2</v>
      </c>
      <c r="D8" s="432" t="s">
        <v>4</v>
      </c>
      <c r="E8" s="29" t="s">
        <v>0</v>
      </c>
      <c r="F8" s="30" t="s">
        <v>1</v>
      </c>
      <c r="G8" s="427" t="s">
        <v>3</v>
      </c>
      <c r="H8" s="433" t="s">
        <v>69</v>
      </c>
      <c r="I8" s="426" t="s">
        <v>69</v>
      </c>
      <c r="J8" s="427" t="s">
        <v>69</v>
      </c>
      <c r="K8"/>
      <c r="L8" s="2"/>
      <c r="M8" s="2"/>
      <c r="N8" s="2"/>
      <c r="O8" s="2"/>
      <c r="P8" s="2"/>
      <c r="Q8"/>
      <c r="R8"/>
      <c r="S8"/>
      <c r="T8"/>
    </row>
    <row r="9" spans="2:20" ht="16.5" customHeight="1">
      <c r="B9" s="414"/>
      <c r="C9" s="431"/>
      <c r="D9" s="432"/>
      <c r="E9" s="29" t="s">
        <v>0</v>
      </c>
      <c r="F9" s="30" t="s">
        <v>1</v>
      </c>
      <c r="G9" s="427"/>
      <c r="H9" s="433"/>
      <c r="I9" s="426"/>
      <c r="J9" s="427"/>
      <c r="K9"/>
      <c r="L9" s="2"/>
      <c r="M9" s="2"/>
      <c r="N9" s="2"/>
      <c r="O9" s="2"/>
      <c r="P9" s="2"/>
      <c r="Q9"/>
      <c r="R9"/>
      <c r="S9"/>
      <c r="T9"/>
    </row>
    <row r="10" spans="2:20" ht="16.5" customHeight="1">
      <c r="B10" s="26">
        <v>41752</v>
      </c>
      <c r="C10" s="27" t="s">
        <v>3</v>
      </c>
      <c r="D10" s="28" t="s">
        <v>0</v>
      </c>
      <c r="E10" s="29" t="s">
        <v>1</v>
      </c>
      <c r="F10" s="30" t="s">
        <v>2</v>
      </c>
      <c r="G10" s="31" t="s">
        <v>4</v>
      </c>
      <c r="H10" s="32" t="s">
        <v>70</v>
      </c>
      <c r="I10" s="33" t="s">
        <v>70</v>
      </c>
      <c r="J10" s="31" t="s">
        <v>65</v>
      </c>
      <c r="K10"/>
      <c r="L10" s="2"/>
      <c r="M10" s="2"/>
      <c r="N10" s="2"/>
      <c r="O10" s="2"/>
      <c r="P10" s="2"/>
      <c r="Q10"/>
      <c r="R10"/>
      <c r="S10"/>
      <c r="T10"/>
    </row>
    <row r="11" spans="2:20" ht="16.5" customHeight="1">
      <c r="B11" s="428">
        <v>41759</v>
      </c>
      <c r="C11" s="415" t="s">
        <v>4</v>
      </c>
      <c r="D11" s="416" t="s">
        <v>1</v>
      </c>
      <c r="E11" s="29" t="s">
        <v>2</v>
      </c>
      <c r="F11" s="30" t="s">
        <v>3</v>
      </c>
      <c r="G11" s="429" t="s">
        <v>0</v>
      </c>
      <c r="H11" s="430" t="s">
        <v>71</v>
      </c>
      <c r="I11" s="412" t="s">
        <v>71</v>
      </c>
      <c r="J11" s="427" t="s">
        <v>65</v>
      </c>
      <c r="K11"/>
      <c r="L11" s="2"/>
      <c r="M11" s="2"/>
      <c r="N11" s="2"/>
      <c r="O11" s="2"/>
      <c r="P11" s="2"/>
      <c r="Q11"/>
      <c r="R11"/>
      <c r="S11"/>
      <c r="T11"/>
    </row>
    <row r="12" spans="2:20" ht="17.25" customHeight="1">
      <c r="B12" s="428"/>
      <c r="C12" s="415"/>
      <c r="D12" s="416"/>
      <c r="E12" s="36" t="s">
        <v>2</v>
      </c>
      <c r="F12" s="37" t="s">
        <v>3</v>
      </c>
      <c r="G12" s="429"/>
      <c r="H12" s="430"/>
      <c r="I12" s="412"/>
      <c r="J12" s="427"/>
      <c r="K12"/>
      <c r="L12" s="2"/>
      <c r="M12" s="2"/>
      <c r="N12" s="2"/>
      <c r="O12" s="2"/>
      <c r="P12" s="2"/>
      <c r="Q12"/>
      <c r="R12"/>
      <c r="S12"/>
      <c r="T12"/>
    </row>
    <row r="13" spans="2:20" ht="16.5" customHeight="1">
      <c r="B13" s="421">
        <v>41766</v>
      </c>
      <c r="C13" s="422" t="s">
        <v>0</v>
      </c>
      <c r="D13" s="423" t="s">
        <v>2</v>
      </c>
      <c r="E13" s="23" t="s">
        <v>3</v>
      </c>
      <c r="F13" s="24" t="s">
        <v>4</v>
      </c>
      <c r="G13" s="424" t="s">
        <v>1</v>
      </c>
      <c r="H13" s="425" t="s">
        <v>72</v>
      </c>
      <c r="I13" s="412" t="s">
        <v>71</v>
      </c>
      <c r="J13" s="413" t="s">
        <v>71</v>
      </c>
      <c r="K13"/>
      <c r="L13" s="2"/>
      <c r="M13" s="2"/>
      <c r="N13" s="2"/>
      <c r="O13" s="2"/>
      <c r="P13" s="2"/>
      <c r="Q13"/>
      <c r="R13"/>
      <c r="S13" s="38"/>
      <c r="T13" s="38"/>
    </row>
    <row r="14" spans="2:20" ht="16.5" customHeight="1">
      <c r="B14" s="421"/>
      <c r="C14" s="422"/>
      <c r="D14" s="423"/>
      <c r="E14" s="29" t="s">
        <v>3</v>
      </c>
      <c r="F14" s="30" t="s">
        <v>4</v>
      </c>
      <c r="G14" s="424"/>
      <c r="H14" s="425"/>
      <c r="I14" s="412"/>
      <c r="J14" s="413"/>
      <c r="L14" s="2"/>
      <c r="M14" s="2"/>
      <c r="N14" s="19"/>
      <c r="O14" s="19"/>
      <c r="P14" s="2"/>
      <c r="S14" s="39"/>
      <c r="T14" s="39"/>
    </row>
    <row r="15" spans="2:20" ht="16.5" customHeight="1">
      <c r="B15" s="414">
        <v>41773</v>
      </c>
      <c r="C15" s="415" t="s">
        <v>1</v>
      </c>
      <c r="D15" s="416" t="s">
        <v>3</v>
      </c>
      <c r="E15" s="29" t="s">
        <v>4</v>
      </c>
      <c r="F15" s="30" t="s">
        <v>0</v>
      </c>
      <c r="G15" s="417" t="s">
        <v>2</v>
      </c>
      <c r="H15" s="418" t="s">
        <v>73</v>
      </c>
      <c r="I15" s="419" t="s">
        <v>73</v>
      </c>
      <c r="J15" s="420" t="s">
        <v>73</v>
      </c>
      <c r="L15" s="2"/>
      <c r="M15" s="2"/>
      <c r="N15" s="2"/>
      <c r="O15" s="2"/>
      <c r="P15" s="2"/>
      <c r="S15" s="39"/>
      <c r="T15" s="39"/>
    </row>
    <row r="16" spans="2:20" ht="16.5" customHeight="1">
      <c r="B16" s="414"/>
      <c r="C16" s="415"/>
      <c r="D16" s="416"/>
      <c r="E16" s="36" t="s">
        <v>4</v>
      </c>
      <c r="F16" s="37" t="s">
        <v>0</v>
      </c>
      <c r="G16" s="417"/>
      <c r="H16" s="418"/>
      <c r="I16" s="419"/>
      <c r="J16" s="420"/>
      <c r="L16" s="2"/>
      <c r="M16" s="2"/>
      <c r="N16" s="2"/>
      <c r="O16" s="2"/>
      <c r="P16" s="2"/>
      <c r="S16" s="39"/>
      <c r="T16" s="39"/>
    </row>
    <row r="17" spans="2:20" ht="17.25" customHeight="1">
      <c r="B17" s="34">
        <v>42511</v>
      </c>
      <c r="C17" s="27" t="s">
        <v>0</v>
      </c>
      <c r="D17" s="28" t="s">
        <v>1</v>
      </c>
      <c r="E17" s="29" t="s">
        <v>2</v>
      </c>
      <c r="F17" s="30" t="s">
        <v>4</v>
      </c>
      <c r="G17" s="31" t="s">
        <v>3</v>
      </c>
      <c r="H17" s="41" t="s">
        <v>74</v>
      </c>
      <c r="I17" s="42" t="s">
        <v>74</v>
      </c>
      <c r="J17" s="35" t="s">
        <v>65</v>
      </c>
      <c r="L17" s="2"/>
      <c r="M17" s="2"/>
      <c r="N17" s="2"/>
      <c r="O17" s="2"/>
      <c r="P17" s="2"/>
      <c r="S17" s="19"/>
      <c r="T17" s="19"/>
    </row>
    <row r="18" spans="2:20" ht="16.5" customHeight="1">
      <c r="B18" s="43">
        <v>42518</v>
      </c>
      <c r="C18" s="44" t="s">
        <v>3</v>
      </c>
      <c r="D18" s="45" t="s">
        <v>0</v>
      </c>
      <c r="E18" s="46" t="s">
        <v>1</v>
      </c>
      <c r="F18" s="47" t="s">
        <v>2</v>
      </c>
      <c r="G18" s="48" t="s">
        <v>4</v>
      </c>
      <c r="H18" s="49" t="s">
        <v>75</v>
      </c>
      <c r="I18" s="50" t="s">
        <v>76</v>
      </c>
      <c r="J18" s="406" t="s">
        <v>77</v>
      </c>
      <c r="M18" s="19"/>
      <c r="N18" s="19"/>
      <c r="O18" s="2"/>
      <c r="P18" s="2"/>
      <c r="S18" s="38"/>
      <c r="T18" s="38"/>
    </row>
    <row r="19" spans="2:20" ht="16.5" customHeight="1">
      <c r="B19" s="51">
        <v>42525</v>
      </c>
      <c r="C19" s="52" t="s">
        <v>1</v>
      </c>
      <c r="D19" s="53" t="s">
        <v>2</v>
      </c>
      <c r="E19" s="52" t="s">
        <v>3</v>
      </c>
      <c r="F19" s="53" t="s">
        <v>0</v>
      </c>
      <c r="G19" s="54" t="s">
        <v>4</v>
      </c>
      <c r="H19" s="25" t="s">
        <v>78</v>
      </c>
      <c r="I19" s="7" t="s">
        <v>78</v>
      </c>
      <c r="J19" s="406"/>
      <c r="N19" s="2"/>
      <c r="O19" s="2"/>
      <c r="P19" s="2"/>
      <c r="S19" s="39"/>
      <c r="T19" s="39"/>
    </row>
    <row r="20" spans="2:20" ht="16.5" customHeight="1">
      <c r="B20" s="55">
        <v>42532</v>
      </c>
      <c r="C20" s="56" t="s">
        <v>2</v>
      </c>
      <c r="D20" s="57" t="s">
        <v>3</v>
      </c>
      <c r="E20" s="56" t="s">
        <v>4</v>
      </c>
      <c r="F20" s="57" t="s">
        <v>1</v>
      </c>
      <c r="G20" s="58" t="s">
        <v>0</v>
      </c>
      <c r="H20" s="32" t="s">
        <v>79</v>
      </c>
      <c r="I20" s="33" t="s">
        <v>79</v>
      </c>
      <c r="J20" s="406"/>
      <c r="N20" s="19"/>
      <c r="O20" s="19"/>
      <c r="P20" s="2"/>
      <c r="S20" s="39"/>
      <c r="T20" s="39"/>
    </row>
    <row r="21" spans="2:20" ht="17.25" customHeight="1">
      <c r="B21" s="55">
        <v>42539</v>
      </c>
      <c r="C21" s="56" t="s">
        <v>3</v>
      </c>
      <c r="D21" s="57" t="s">
        <v>4</v>
      </c>
      <c r="E21" s="56" t="s">
        <v>0</v>
      </c>
      <c r="F21" s="57" t="s">
        <v>2</v>
      </c>
      <c r="G21" s="40" t="s">
        <v>1</v>
      </c>
      <c r="H21" s="32" t="s">
        <v>80</v>
      </c>
      <c r="I21" s="33" t="s">
        <v>81</v>
      </c>
      <c r="J21" s="406"/>
      <c r="N21" s="19"/>
      <c r="O21" s="19"/>
      <c r="P21" s="2"/>
      <c r="S21" s="39"/>
      <c r="T21" s="39"/>
    </row>
    <row r="22" spans="2:20" ht="16.5" customHeight="1">
      <c r="B22" s="59">
        <v>42546</v>
      </c>
      <c r="C22" s="60" t="s">
        <v>4</v>
      </c>
      <c r="D22" s="61" t="s">
        <v>0</v>
      </c>
      <c r="E22" s="60" t="s">
        <v>1</v>
      </c>
      <c r="F22" s="61" t="s">
        <v>3</v>
      </c>
      <c r="G22" s="62" t="s">
        <v>2</v>
      </c>
      <c r="H22" s="63" t="s">
        <v>82</v>
      </c>
      <c r="I22" s="11" t="s">
        <v>83</v>
      </c>
      <c r="J22" s="406"/>
      <c r="L22" s="19"/>
      <c r="M22" s="19"/>
      <c r="N22" s="2"/>
      <c r="O22" s="2"/>
      <c r="P22" s="2"/>
      <c r="S22" s="19"/>
      <c r="T22" s="19"/>
    </row>
    <row r="23" spans="2:20" ht="16.5" customHeight="1">
      <c r="B23" s="64">
        <v>42553</v>
      </c>
      <c r="C23" s="65" t="s">
        <v>1</v>
      </c>
      <c r="D23" s="66" t="s">
        <v>0</v>
      </c>
      <c r="E23" s="67" t="s">
        <v>4</v>
      </c>
      <c r="F23" s="68" t="s">
        <v>2</v>
      </c>
      <c r="G23" s="69" t="s">
        <v>3</v>
      </c>
      <c r="H23" s="70" t="s">
        <v>84</v>
      </c>
      <c r="I23" s="71" t="s">
        <v>84</v>
      </c>
      <c r="J23" s="406"/>
      <c r="N23" s="19"/>
      <c r="O23" s="19"/>
      <c r="P23" s="19"/>
    </row>
    <row r="24" spans="2:20" ht="16.5" customHeight="1">
      <c r="B24" s="72">
        <v>42560</v>
      </c>
      <c r="C24" s="73" t="s">
        <v>1</v>
      </c>
      <c r="D24" s="74" t="s">
        <v>2</v>
      </c>
      <c r="E24" s="75" t="s">
        <v>3</v>
      </c>
      <c r="F24" s="76" t="s">
        <v>0</v>
      </c>
      <c r="G24" s="77" t="s">
        <v>4</v>
      </c>
      <c r="H24" s="78" t="s">
        <v>85</v>
      </c>
      <c r="I24" s="33" t="s">
        <v>85</v>
      </c>
      <c r="J24" s="406"/>
      <c r="N24" s="2"/>
      <c r="O24" s="2"/>
      <c r="P24" s="2"/>
      <c r="S24" s="39"/>
      <c r="T24" s="39"/>
    </row>
    <row r="25" spans="2:20" ht="16.5" customHeight="1">
      <c r="B25" s="72">
        <v>42567</v>
      </c>
      <c r="C25" s="73" t="s">
        <v>4</v>
      </c>
      <c r="D25" s="74" t="s">
        <v>1</v>
      </c>
      <c r="E25" s="75" t="s">
        <v>2</v>
      </c>
      <c r="F25" s="76" t="s">
        <v>3</v>
      </c>
      <c r="G25" s="77" t="s">
        <v>0</v>
      </c>
      <c r="H25" s="78" t="s">
        <v>79</v>
      </c>
      <c r="I25" s="33" t="s">
        <v>79</v>
      </c>
      <c r="J25" s="406"/>
      <c r="L25"/>
      <c r="M25"/>
      <c r="N25" s="2"/>
      <c r="O25" s="2"/>
      <c r="P25" s="2"/>
    </row>
    <row r="26" spans="2:20" ht="17.25" customHeight="1">
      <c r="B26" s="72">
        <v>42574</v>
      </c>
      <c r="C26" s="73" t="s">
        <v>2</v>
      </c>
      <c r="D26" s="74" t="s">
        <v>0</v>
      </c>
      <c r="E26" s="75" t="s">
        <v>4</v>
      </c>
      <c r="F26" s="76" t="s">
        <v>3</v>
      </c>
      <c r="G26" s="40" t="s">
        <v>1</v>
      </c>
      <c r="H26" s="78" t="s">
        <v>80</v>
      </c>
      <c r="I26" s="33" t="s">
        <v>80</v>
      </c>
      <c r="J26" s="406"/>
      <c r="L26"/>
      <c r="M26"/>
      <c r="N26" s="2"/>
      <c r="O26" s="2"/>
      <c r="P26" s="2"/>
    </row>
    <row r="27" spans="2:20" ht="17.25" customHeight="1">
      <c r="B27" s="79">
        <v>42581</v>
      </c>
      <c r="C27" s="80" t="s">
        <v>0</v>
      </c>
      <c r="D27" s="81" t="s">
        <v>4</v>
      </c>
      <c r="E27" s="82" t="s">
        <v>3</v>
      </c>
      <c r="F27" s="83" t="s">
        <v>1</v>
      </c>
      <c r="G27" s="84" t="s">
        <v>2</v>
      </c>
      <c r="H27" s="85" t="s">
        <v>86</v>
      </c>
      <c r="I27" s="86" t="s">
        <v>87</v>
      </c>
      <c r="J27" s="406"/>
      <c r="L27"/>
      <c r="M27"/>
      <c r="N27" s="2"/>
      <c r="O27" s="2"/>
      <c r="P27" s="2"/>
    </row>
    <row r="28" spans="2:20" ht="16.5" customHeight="1">
      <c r="B28" s="87">
        <v>41857</v>
      </c>
      <c r="C28" s="88" t="s">
        <v>0</v>
      </c>
      <c r="D28" s="89" t="s">
        <v>1</v>
      </c>
      <c r="E28" s="88" t="s">
        <v>2</v>
      </c>
      <c r="F28" s="89" t="s">
        <v>4</v>
      </c>
      <c r="G28" s="90" t="s">
        <v>3</v>
      </c>
      <c r="H28" s="91" t="s">
        <v>88</v>
      </c>
      <c r="I28" s="92" t="s">
        <v>88</v>
      </c>
      <c r="J28" s="406"/>
      <c r="L28"/>
      <c r="M28"/>
      <c r="N28" s="2"/>
      <c r="O28" s="2"/>
      <c r="P28" s="2"/>
    </row>
    <row r="29" spans="2:20" ht="16.5" customHeight="1">
      <c r="B29" s="55">
        <v>41864</v>
      </c>
      <c r="C29" s="93" t="s">
        <v>2</v>
      </c>
      <c r="D29" s="94" t="s">
        <v>1</v>
      </c>
      <c r="E29" s="93" t="s">
        <v>0</v>
      </c>
      <c r="F29" s="94" t="s">
        <v>3</v>
      </c>
      <c r="G29" s="58" t="s">
        <v>4</v>
      </c>
      <c r="H29" s="32" t="s">
        <v>78</v>
      </c>
      <c r="I29" s="33" t="s">
        <v>78</v>
      </c>
      <c r="J29" s="406"/>
      <c r="L29"/>
      <c r="M29"/>
      <c r="N29" s="2"/>
      <c r="O29" s="2"/>
      <c r="P29" s="2"/>
    </row>
    <row r="30" spans="2:20" ht="16.5" customHeight="1">
      <c r="B30" s="55">
        <v>41871</v>
      </c>
      <c r="C30" s="93" t="s">
        <v>3</v>
      </c>
      <c r="D30" s="94" t="s">
        <v>2</v>
      </c>
      <c r="E30" s="93" t="s">
        <v>1</v>
      </c>
      <c r="F30" s="94" t="s">
        <v>4</v>
      </c>
      <c r="G30" s="58" t="s">
        <v>0</v>
      </c>
      <c r="H30" s="32" t="s">
        <v>79</v>
      </c>
      <c r="I30" s="33" t="s">
        <v>79</v>
      </c>
      <c r="J30" s="406"/>
      <c r="L30"/>
      <c r="M30"/>
      <c r="N30" s="2"/>
      <c r="O30" s="2"/>
      <c r="P30" s="2"/>
    </row>
    <row r="31" spans="2:20" ht="17.25" customHeight="1">
      <c r="B31" s="95">
        <v>41878</v>
      </c>
      <c r="C31" s="96" t="s">
        <v>4</v>
      </c>
      <c r="D31" s="97" t="s">
        <v>3</v>
      </c>
      <c r="E31" s="96" t="s">
        <v>2</v>
      </c>
      <c r="F31" s="97" t="s">
        <v>0</v>
      </c>
      <c r="G31" s="98" t="s">
        <v>1</v>
      </c>
      <c r="H31" s="99" t="s">
        <v>80</v>
      </c>
      <c r="I31" s="86" t="s">
        <v>78</v>
      </c>
      <c r="J31" s="406"/>
      <c r="L31" s="2"/>
      <c r="M31" s="2"/>
      <c r="N31" s="2"/>
      <c r="O31" s="2"/>
      <c r="P31" s="2"/>
    </row>
    <row r="32" spans="2:20" ht="16.5" customHeight="1">
      <c r="B32" s="64">
        <v>41885</v>
      </c>
      <c r="C32" s="100" t="s">
        <v>1</v>
      </c>
      <c r="D32" s="101" t="s">
        <v>3</v>
      </c>
      <c r="E32" s="100" t="s">
        <v>4</v>
      </c>
      <c r="F32" s="101" t="s">
        <v>0</v>
      </c>
      <c r="G32" s="69" t="s">
        <v>2</v>
      </c>
      <c r="H32" s="6" t="s">
        <v>89</v>
      </c>
      <c r="I32" s="7" t="s">
        <v>90</v>
      </c>
      <c r="J32" s="406"/>
      <c r="L32" s="2"/>
      <c r="M32" s="2"/>
      <c r="N32" s="2"/>
      <c r="O32" s="2"/>
      <c r="P32" s="2"/>
    </row>
    <row r="33" spans="2:16" ht="17">
      <c r="B33" s="72">
        <v>41892</v>
      </c>
      <c r="C33" s="82" t="s">
        <v>1</v>
      </c>
      <c r="D33" s="83" t="s">
        <v>4</v>
      </c>
      <c r="E33" s="82" t="s">
        <v>0</v>
      </c>
      <c r="F33" s="83" t="s">
        <v>2</v>
      </c>
      <c r="G33" s="84" t="s">
        <v>3</v>
      </c>
      <c r="H33" s="102" t="s">
        <v>74</v>
      </c>
      <c r="I33" s="103" t="s">
        <v>74</v>
      </c>
      <c r="J33" s="406"/>
      <c r="L33" s="2"/>
      <c r="M33" s="2"/>
      <c r="N33" s="2"/>
      <c r="O33" s="2"/>
      <c r="P33" s="2"/>
    </row>
    <row r="34" spans="2:16" ht="17">
      <c r="B34" s="72">
        <v>41899</v>
      </c>
      <c r="C34" s="407" t="s">
        <v>91</v>
      </c>
      <c r="D34" s="407"/>
      <c r="E34" s="407"/>
      <c r="F34" s="407"/>
      <c r="G34" s="407"/>
      <c r="H34" s="407"/>
      <c r="I34" s="407"/>
      <c r="J34" s="406"/>
      <c r="L34" s="2"/>
      <c r="M34" s="2"/>
      <c r="N34" s="2"/>
      <c r="O34" s="2"/>
      <c r="P34" s="2"/>
    </row>
    <row r="35" spans="2:16" ht="17">
      <c r="B35" s="104">
        <v>41906</v>
      </c>
      <c r="C35" s="408" t="s">
        <v>92</v>
      </c>
      <c r="D35" s="408"/>
      <c r="E35" s="408"/>
      <c r="F35" s="408"/>
      <c r="G35" s="409" t="s">
        <v>77</v>
      </c>
      <c r="H35" s="409"/>
      <c r="I35" s="409"/>
      <c r="J35" s="409"/>
    </row>
    <row r="36" spans="2:16" ht="17">
      <c r="B36" s="105">
        <v>41913</v>
      </c>
      <c r="C36" s="410" t="s">
        <v>93</v>
      </c>
      <c r="D36" s="410"/>
      <c r="E36" s="410"/>
      <c r="F36" s="410"/>
      <c r="G36" s="409"/>
      <c r="H36" s="409"/>
      <c r="I36" s="409"/>
      <c r="J36" s="409"/>
    </row>
    <row r="37" spans="2:16" ht="17">
      <c r="B37" s="72">
        <v>41920</v>
      </c>
      <c r="C37" s="410" t="s">
        <v>94</v>
      </c>
      <c r="D37" s="410"/>
      <c r="E37" s="410"/>
      <c r="F37" s="410"/>
      <c r="G37" s="409"/>
      <c r="H37" s="409"/>
      <c r="I37" s="409"/>
      <c r="J37" s="409"/>
    </row>
    <row r="38" spans="2:16" ht="17">
      <c r="B38" s="79">
        <v>41927</v>
      </c>
      <c r="C38" s="411" t="s">
        <v>95</v>
      </c>
      <c r="D38" s="411"/>
      <c r="E38" s="411"/>
      <c r="F38" s="411"/>
      <c r="G38" s="409"/>
      <c r="H38" s="409"/>
      <c r="I38" s="409"/>
      <c r="J38" s="409"/>
    </row>
    <row r="39" spans="2:16">
      <c r="B39" s="106"/>
      <c r="C39"/>
      <c r="D39"/>
      <c r="E39"/>
      <c r="F39"/>
      <c r="G39"/>
      <c r="H39"/>
      <c r="I39"/>
      <c r="J39"/>
    </row>
    <row r="40" spans="2:16">
      <c r="B40" s="107"/>
      <c r="C40" s="404" t="s">
        <v>96</v>
      </c>
      <c r="D40" s="404"/>
      <c r="E40" s="405" t="s">
        <v>97</v>
      </c>
      <c r="F40" s="405"/>
      <c r="G40" s="2"/>
      <c r="H40" s="2"/>
      <c r="I40" s="2"/>
      <c r="J40" s="2"/>
    </row>
    <row r="41" spans="2:16">
      <c r="B41" s="108"/>
      <c r="C41" s="2" t="s">
        <v>62</v>
      </c>
      <c r="D41" s="2" t="s">
        <v>63</v>
      </c>
      <c r="E41" s="2" t="s">
        <v>62</v>
      </c>
      <c r="F41" s="109" t="s">
        <v>63</v>
      </c>
      <c r="G41" s="2"/>
      <c r="H41" s="2"/>
      <c r="I41" s="2"/>
      <c r="J41" s="2"/>
    </row>
    <row r="42" spans="2:16" ht="17">
      <c r="B42" s="110" t="s">
        <v>0</v>
      </c>
      <c r="C42" s="2">
        <v>5</v>
      </c>
      <c r="D42" s="2">
        <v>5</v>
      </c>
      <c r="E42" s="2">
        <v>5</v>
      </c>
      <c r="F42" s="109">
        <v>5</v>
      </c>
      <c r="G42" s="2"/>
      <c r="H42" s="2"/>
      <c r="I42" s="2"/>
      <c r="J42" s="2"/>
    </row>
    <row r="43" spans="2:16" ht="17">
      <c r="B43" s="110" t="s">
        <v>1</v>
      </c>
      <c r="C43" s="2">
        <v>5</v>
      </c>
      <c r="D43" s="2">
        <v>5</v>
      </c>
      <c r="E43" s="2">
        <v>5</v>
      </c>
      <c r="F43" s="109">
        <v>5</v>
      </c>
      <c r="G43" s="2"/>
      <c r="H43" s="2"/>
      <c r="I43" s="2"/>
      <c r="J43" s="2"/>
    </row>
    <row r="44" spans="2:16" ht="17">
      <c r="B44" s="110" t="s">
        <v>2</v>
      </c>
      <c r="C44" s="2">
        <v>5</v>
      </c>
      <c r="D44" s="2">
        <v>5</v>
      </c>
      <c r="E44" s="2">
        <v>5</v>
      </c>
      <c r="F44" s="109">
        <v>5</v>
      </c>
      <c r="G44" s="2"/>
      <c r="H44" s="2"/>
      <c r="I44" s="2"/>
      <c r="J44" s="2"/>
    </row>
    <row r="45" spans="2:16" ht="17">
      <c r="B45" s="110" t="s">
        <v>3</v>
      </c>
      <c r="C45" s="2">
        <v>5</v>
      </c>
      <c r="D45" s="2">
        <v>5</v>
      </c>
      <c r="E45" s="2">
        <v>5</v>
      </c>
      <c r="F45" s="109">
        <v>5</v>
      </c>
      <c r="G45" s="2"/>
      <c r="H45" s="2"/>
      <c r="I45" s="2"/>
      <c r="J45" s="2"/>
    </row>
    <row r="46" spans="2:16" ht="17">
      <c r="B46" s="111" t="s">
        <v>4</v>
      </c>
      <c r="C46" s="112">
        <v>5</v>
      </c>
      <c r="D46" s="112">
        <v>5</v>
      </c>
      <c r="E46" s="112">
        <v>5</v>
      </c>
      <c r="F46" s="113">
        <v>5</v>
      </c>
      <c r="G46" s="2"/>
      <c r="H46" s="2"/>
      <c r="I46" s="2"/>
      <c r="J46" s="2"/>
    </row>
    <row r="47" spans="2:16">
      <c r="B47"/>
    </row>
    <row r="48" spans="2:16" ht="17">
      <c r="B48" s="114" t="s">
        <v>98</v>
      </c>
    </row>
  </sheetData>
  <mergeCells count="44">
    <mergeCell ref="B3:B4"/>
    <mergeCell ref="C3:D3"/>
    <mergeCell ref="E3:F3"/>
    <mergeCell ref="G3:G4"/>
    <mergeCell ref="J4:J7"/>
    <mergeCell ref="H6:H7"/>
    <mergeCell ref="I6:I7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honeticPr fontId="37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53"/>
  <sheetViews>
    <sheetView topLeftCell="B4" workbookViewId="0">
      <selection activeCell="N28" sqref="N28"/>
    </sheetView>
  </sheetViews>
  <sheetFormatPr defaultRowHeight="14.5"/>
  <cols>
    <col min="1" max="1" width="2.1796875" customWidth="1"/>
    <col min="2" max="2" width="3.453125" style="1" bestFit="1" customWidth="1"/>
    <col min="3" max="3" width="8.1796875" style="1" bestFit="1" customWidth="1"/>
    <col min="4" max="4" width="15.1796875" style="1" bestFit="1" customWidth="1"/>
    <col min="5" max="5" width="9.453125" style="1" bestFit="1" customWidth="1"/>
    <col min="6" max="6" width="1.1796875" customWidth="1"/>
    <col min="7" max="7" width="3.453125" bestFit="1" customWidth="1"/>
    <col min="8" max="8" width="8.1796875" bestFit="1" customWidth="1"/>
    <col min="9" max="9" width="14.36328125" bestFit="1" customWidth="1"/>
    <col min="11" max="11" width="1.36328125" customWidth="1"/>
    <col min="12" max="12" width="3.453125" bestFit="1" customWidth="1"/>
    <col min="13" max="13" width="8.1796875" bestFit="1" customWidth="1"/>
    <col min="14" max="14" width="14.36328125" bestFit="1" customWidth="1"/>
    <col min="16" max="16" width="1.1796875" customWidth="1"/>
    <col min="17" max="17" width="3.453125" bestFit="1" customWidth="1"/>
    <col min="18" max="18" width="8.1796875" bestFit="1" customWidth="1"/>
    <col min="19" max="19" width="14.36328125" bestFit="1" customWidth="1"/>
    <col min="21" max="21" width="0.90625" customWidth="1"/>
    <col min="22" max="22" width="3.453125" bestFit="1" customWidth="1"/>
    <col min="23" max="23" width="8.1796875" bestFit="1" customWidth="1"/>
    <col min="24" max="24" width="16.54296875" bestFit="1" customWidth="1"/>
  </cols>
  <sheetData>
    <row r="2" spans="2:25">
      <c r="B2" s="295"/>
      <c r="C2" s="439" t="s">
        <v>0</v>
      </c>
      <c r="D2" s="439"/>
      <c r="E2" s="439"/>
      <c r="F2" s="296"/>
      <c r="G2" s="296"/>
      <c r="H2" s="439" t="s">
        <v>1</v>
      </c>
      <c r="I2" s="439"/>
      <c r="J2" s="439"/>
      <c r="K2" s="296"/>
      <c r="L2" s="296"/>
      <c r="M2" s="439" t="s">
        <v>2</v>
      </c>
      <c r="N2" s="439"/>
      <c r="O2" s="439"/>
      <c r="P2" s="296"/>
      <c r="Q2" s="296"/>
      <c r="R2" s="439" t="s">
        <v>3</v>
      </c>
      <c r="S2" s="439"/>
      <c r="T2" s="439"/>
      <c r="U2" s="296"/>
      <c r="V2" s="296"/>
      <c r="W2" s="439" t="s">
        <v>4</v>
      </c>
      <c r="X2" s="439"/>
      <c r="Y2" s="439"/>
    </row>
    <row r="3" spans="2:25" ht="15" thickBot="1">
      <c r="B3" s="295"/>
      <c r="C3" s="295"/>
      <c r="D3" s="295"/>
      <c r="E3" s="295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</row>
    <row r="4" spans="2:25" ht="25.25" customHeight="1">
      <c r="B4" s="298" t="s">
        <v>5</v>
      </c>
      <c r="C4" s="299" t="s">
        <v>213</v>
      </c>
      <c r="D4" s="300" t="s">
        <v>7</v>
      </c>
      <c r="E4" s="301" t="s">
        <v>8</v>
      </c>
      <c r="F4" s="302"/>
      <c r="G4" s="298" t="s">
        <v>5</v>
      </c>
      <c r="H4" s="299" t="s">
        <v>213</v>
      </c>
      <c r="I4" s="300" t="s">
        <v>7</v>
      </c>
      <c r="J4" s="301" t="s">
        <v>8</v>
      </c>
      <c r="K4" s="302"/>
      <c r="L4" s="298" t="s">
        <v>5</v>
      </c>
      <c r="M4" s="299" t="s">
        <v>213</v>
      </c>
      <c r="N4" s="300" t="s">
        <v>7</v>
      </c>
      <c r="O4" s="301" t="s">
        <v>8</v>
      </c>
      <c r="P4" s="302"/>
      <c r="Q4" s="298" t="s">
        <v>5</v>
      </c>
      <c r="R4" s="299" t="s">
        <v>213</v>
      </c>
      <c r="S4" s="300" t="s">
        <v>7</v>
      </c>
      <c r="T4" s="301" t="s">
        <v>8</v>
      </c>
      <c r="U4" s="302"/>
      <c r="V4" s="298" t="s">
        <v>5</v>
      </c>
      <c r="W4" s="299" t="s">
        <v>213</v>
      </c>
      <c r="X4" s="300" t="s">
        <v>7</v>
      </c>
      <c r="Y4" s="301" t="s">
        <v>8</v>
      </c>
    </row>
    <row r="5" spans="2:25" ht="15" customHeight="1">
      <c r="B5" s="303">
        <v>1</v>
      </c>
      <c r="C5" s="342">
        <v>2</v>
      </c>
      <c r="D5" s="342" t="s">
        <v>214</v>
      </c>
      <c r="E5" s="343" t="s">
        <v>214</v>
      </c>
      <c r="F5" s="295"/>
      <c r="G5" s="303">
        <v>1</v>
      </c>
      <c r="H5" s="347">
        <v>1</v>
      </c>
      <c r="I5" s="347" t="s">
        <v>304</v>
      </c>
      <c r="J5" s="347" t="s">
        <v>305</v>
      </c>
      <c r="K5" s="295"/>
      <c r="L5" s="303">
        <v>1</v>
      </c>
      <c r="M5" s="351">
        <v>8</v>
      </c>
      <c r="N5" s="351" t="s">
        <v>13</v>
      </c>
      <c r="O5" s="352" t="s">
        <v>14</v>
      </c>
      <c r="P5" s="295"/>
      <c r="Q5" s="303">
        <v>1</v>
      </c>
      <c r="R5" s="347">
        <v>1</v>
      </c>
      <c r="S5" s="347" t="s">
        <v>353</v>
      </c>
      <c r="T5" s="348" t="s">
        <v>354</v>
      </c>
      <c r="U5" s="295"/>
      <c r="V5" s="303">
        <v>1</v>
      </c>
      <c r="W5" s="304">
        <v>2</v>
      </c>
      <c r="X5" s="304" t="s">
        <v>16</v>
      </c>
      <c r="Y5" s="346" t="s">
        <v>17</v>
      </c>
    </row>
    <row r="6" spans="2:25" ht="15" customHeight="1">
      <c r="B6" s="303">
        <v>2</v>
      </c>
      <c r="C6" s="342">
        <v>3</v>
      </c>
      <c r="D6" s="342" t="s">
        <v>295</v>
      </c>
      <c r="E6" s="343" t="s">
        <v>296</v>
      </c>
      <c r="F6" s="295"/>
      <c r="G6" s="303">
        <v>2</v>
      </c>
      <c r="H6" s="347">
        <v>2</v>
      </c>
      <c r="I6" s="347" t="s">
        <v>306</v>
      </c>
      <c r="J6" s="347" t="s">
        <v>307</v>
      </c>
      <c r="K6" s="295"/>
      <c r="L6" s="303">
        <v>2</v>
      </c>
      <c r="M6" s="351">
        <v>99</v>
      </c>
      <c r="N6" s="351" t="s">
        <v>215</v>
      </c>
      <c r="O6" s="352" t="s">
        <v>216</v>
      </c>
      <c r="P6" s="295"/>
      <c r="Q6" s="303">
        <v>2</v>
      </c>
      <c r="R6" s="347">
        <v>7</v>
      </c>
      <c r="S6" s="347" t="s">
        <v>355</v>
      </c>
      <c r="T6" s="348" t="s">
        <v>356</v>
      </c>
      <c r="U6" s="295"/>
      <c r="V6" s="303">
        <v>2</v>
      </c>
      <c r="W6" s="304">
        <v>10</v>
      </c>
      <c r="X6" s="304" t="s">
        <v>9</v>
      </c>
      <c r="Y6" s="346" t="s">
        <v>10</v>
      </c>
    </row>
    <row r="7" spans="2:25" ht="15" customHeight="1">
      <c r="B7" s="303">
        <v>3</v>
      </c>
      <c r="C7" s="344">
        <v>5</v>
      </c>
      <c r="D7" s="342" t="s">
        <v>50</v>
      </c>
      <c r="E7" s="343"/>
      <c r="F7" s="295"/>
      <c r="G7" s="303">
        <v>3</v>
      </c>
      <c r="H7" s="347">
        <v>4</v>
      </c>
      <c r="I7" s="347" t="s">
        <v>308</v>
      </c>
      <c r="J7" s="347" t="s">
        <v>309</v>
      </c>
      <c r="K7" s="295"/>
      <c r="L7" s="303">
        <v>3</v>
      </c>
      <c r="M7" s="351">
        <v>21</v>
      </c>
      <c r="N7" s="351" t="s">
        <v>218</v>
      </c>
      <c r="O7" s="352" t="s">
        <v>219</v>
      </c>
      <c r="P7" s="295"/>
      <c r="Q7" s="303">
        <v>3</v>
      </c>
      <c r="R7" s="347">
        <v>9</v>
      </c>
      <c r="S7" s="347" t="s">
        <v>357</v>
      </c>
      <c r="T7" s="348" t="s">
        <v>358</v>
      </c>
      <c r="U7" s="295"/>
      <c r="V7" s="303">
        <v>3</v>
      </c>
      <c r="W7" s="304">
        <v>24</v>
      </c>
      <c r="X7" s="304" t="s">
        <v>220</v>
      </c>
      <c r="Y7" s="346" t="s">
        <v>21</v>
      </c>
    </row>
    <row r="8" spans="2:25" ht="15" customHeight="1">
      <c r="B8" s="303">
        <v>4</v>
      </c>
      <c r="C8" s="344">
        <v>7</v>
      </c>
      <c r="D8" s="342" t="s">
        <v>297</v>
      </c>
      <c r="E8" s="343" t="s">
        <v>11</v>
      </c>
      <c r="F8" s="295"/>
      <c r="G8" s="303">
        <v>4</v>
      </c>
      <c r="H8" s="347">
        <v>7</v>
      </c>
      <c r="I8" s="347" t="s">
        <v>310</v>
      </c>
      <c r="J8" s="347" t="s">
        <v>311</v>
      </c>
      <c r="K8" s="295"/>
      <c r="L8" s="303">
        <v>4</v>
      </c>
      <c r="M8" s="351">
        <v>17</v>
      </c>
      <c r="N8" s="351" t="s">
        <v>22</v>
      </c>
      <c r="O8" s="352" t="s">
        <v>23</v>
      </c>
      <c r="P8" s="295"/>
      <c r="Q8" s="303">
        <v>4</v>
      </c>
      <c r="R8" s="347">
        <v>10</v>
      </c>
      <c r="S8" s="347" t="s">
        <v>359</v>
      </c>
      <c r="T8" s="348" t="s">
        <v>360</v>
      </c>
      <c r="U8" s="295"/>
      <c r="V8" s="303">
        <v>4</v>
      </c>
      <c r="W8" s="304">
        <v>34</v>
      </c>
      <c r="X8" s="304" t="s">
        <v>222</v>
      </c>
      <c r="Y8" s="346" t="s">
        <v>18</v>
      </c>
    </row>
    <row r="9" spans="2:25" ht="15" customHeight="1">
      <c r="B9" s="303">
        <v>5</v>
      </c>
      <c r="C9" s="344">
        <v>8</v>
      </c>
      <c r="D9" s="342" t="s">
        <v>302</v>
      </c>
      <c r="E9" s="343" t="s">
        <v>303</v>
      </c>
      <c r="F9" s="295"/>
      <c r="G9" s="303">
        <v>5</v>
      </c>
      <c r="H9" s="347">
        <v>8</v>
      </c>
      <c r="I9" s="347" t="s">
        <v>312</v>
      </c>
      <c r="J9" s="347" t="s">
        <v>313</v>
      </c>
      <c r="K9" s="295"/>
      <c r="L9" s="303">
        <v>5</v>
      </c>
      <c r="M9" s="351">
        <v>7</v>
      </c>
      <c r="N9" s="351" t="s">
        <v>12</v>
      </c>
      <c r="O9" s="352" t="s">
        <v>12</v>
      </c>
      <c r="P9" s="295"/>
      <c r="Q9" s="303">
        <v>5</v>
      </c>
      <c r="R9" s="347">
        <v>11</v>
      </c>
      <c r="S9" s="347" t="s">
        <v>361</v>
      </c>
      <c r="T9" s="348" t="s">
        <v>362</v>
      </c>
      <c r="U9" s="295"/>
      <c r="V9" s="303">
        <v>5</v>
      </c>
      <c r="W9" s="304">
        <v>8</v>
      </c>
      <c r="X9" s="304" t="s">
        <v>223</v>
      </c>
      <c r="Y9" s="346" t="s">
        <v>224</v>
      </c>
    </row>
    <row r="10" spans="2:25" ht="15" customHeight="1">
      <c r="B10" s="303">
        <v>6</v>
      </c>
      <c r="C10" s="344">
        <v>9</v>
      </c>
      <c r="D10" s="342" t="s">
        <v>301</v>
      </c>
      <c r="E10" s="343" t="s">
        <v>244</v>
      </c>
      <c r="F10" s="295"/>
      <c r="G10" s="303">
        <v>6</v>
      </c>
      <c r="H10" s="347">
        <v>11</v>
      </c>
      <c r="I10" s="347" t="s">
        <v>314</v>
      </c>
      <c r="J10" s="347" t="s">
        <v>315</v>
      </c>
      <c r="K10" s="295"/>
      <c r="L10" s="303">
        <v>6</v>
      </c>
      <c r="M10" s="351">
        <v>42</v>
      </c>
      <c r="N10" s="351" t="s">
        <v>32</v>
      </c>
      <c r="O10" s="352" t="s">
        <v>33</v>
      </c>
      <c r="P10" s="295"/>
      <c r="Q10" s="303">
        <v>6</v>
      </c>
      <c r="R10" s="347">
        <v>12</v>
      </c>
      <c r="S10" s="347" t="s">
        <v>363</v>
      </c>
      <c r="T10" s="348" t="s">
        <v>364</v>
      </c>
      <c r="U10" s="295"/>
      <c r="V10" s="303">
        <v>6</v>
      </c>
      <c r="W10" s="304">
        <v>42</v>
      </c>
      <c r="X10" s="304" t="s">
        <v>225</v>
      </c>
      <c r="Y10" s="346" t="s">
        <v>15</v>
      </c>
    </row>
    <row r="11" spans="2:25" ht="15" customHeight="1">
      <c r="B11" s="303">
        <v>7</v>
      </c>
      <c r="C11" s="342">
        <v>12</v>
      </c>
      <c r="D11" s="342" t="s">
        <v>300</v>
      </c>
      <c r="E11" s="343" t="s">
        <v>217</v>
      </c>
      <c r="F11" s="295"/>
      <c r="G11" s="303">
        <v>7</v>
      </c>
      <c r="H11" s="347">
        <v>13</v>
      </c>
      <c r="I11" s="347" t="s">
        <v>227</v>
      </c>
      <c r="J11" s="347" t="s">
        <v>316</v>
      </c>
      <c r="K11" s="295"/>
      <c r="L11" s="303">
        <v>7</v>
      </c>
      <c r="M11" s="351">
        <v>2</v>
      </c>
      <c r="N11" s="351" t="s">
        <v>228</v>
      </c>
      <c r="O11" s="352" t="s">
        <v>229</v>
      </c>
      <c r="P11" s="295"/>
      <c r="Q11" s="303">
        <v>7</v>
      </c>
      <c r="R11" s="347">
        <v>13</v>
      </c>
      <c r="S11" s="347" t="s">
        <v>365</v>
      </c>
      <c r="T11" s="348" t="s">
        <v>366</v>
      </c>
      <c r="U11" s="295"/>
      <c r="V11" s="303">
        <v>7</v>
      </c>
      <c r="W11" s="304">
        <v>44</v>
      </c>
      <c r="X11" s="304" t="s">
        <v>40</v>
      </c>
      <c r="Y11" s="346" t="s">
        <v>41</v>
      </c>
    </row>
    <row r="12" spans="2:25" ht="15" customHeight="1">
      <c r="B12" s="303">
        <v>8</v>
      </c>
      <c r="C12" s="344">
        <v>17</v>
      </c>
      <c r="D12" s="342" t="s">
        <v>261</v>
      </c>
      <c r="E12" s="343" t="s">
        <v>19</v>
      </c>
      <c r="F12" s="295"/>
      <c r="G12" s="303">
        <v>8</v>
      </c>
      <c r="H12" s="347">
        <v>16</v>
      </c>
      <c r="I12" s="347" t="s">
        <v>317</v>
      </c>
      <c r="J12" s="347" t="s">
        <v>318</v>
      </c>
      <c r="K12" s="295"/>
      <c r="L12" s="303">
        <v>8</v>
      </c>
      <c r="M12" s="351">
        <v>57</v>
      </c>
      <c r="N12" s="351" t="s">
        <v>49</v>
      </c>
      <c r="O12" s="353" t="s">
        <v>230</v>
      </c>
      <c r="P12" s="295"/>
      <c r="Q12" s="303">
        <v>8</v>
      </c>
      <c r="R12" s="347">
        <v>15</v>
      </c>
      <c r="S12" s="347" t="s">
        <v>367</v>
      </c>
      <c r="T12" s="348" t="s">
        <v>368</v>
      </c>
      <c r="U12" s="295"/>
      <c r="V12" s="303">
        <v>8</v>
      </c>
      <c r="W12" s="304">
        <v>29</v>
      </c>
      <c r="X12" s="304" t="s">
        <v>36</v>
      </c>
      <c r="Y12" s="346" t="s">
        <v>37</v>
      </c>
    </row>
    <row r="13" spans="2:25" ht="15" customHeight="1">
      <c r="B13" s="303">
        <v>9</v>
      </c>
      <c r="C13" s="344">
        <v>23</v>
      </c>
      <c r="D13" s="342" t="s">
        <v>253</v>
      </c>
      <c r="E13" s="343" t="s">
        <v>254</v>
      </c>
      <c r="F13" s="295"/>
      <c r="G13" s="303">
        <v>9</v>
      </c>
      <c r="H13" s="347">
        <v>19</v>
      </c>
      <c r="I13" s="347" t="s">
        <v>319</v>
      </c>
      <c r="J13" s="347" t="s">
        <v>320</v>
      </c>
      <c r="K13" s="295"/>
      <c r="L13" s="303">
        <v>9</v>
      </c>
      <c r="M13" s="351">
        <v>12</v>
      </c>
      <c r="N13" s="351" t="s">
        <v>231</v>
      </c>
      <c r="O13" s="352" t="s">
        <v>20</v>
      </c>
      <c r="P13" s="295"/>
      <c r="Q13" s="303">
        <v>9</v>
      </c>
      <c r="R13" s="347">
        <v>17</v>
      </c>
      <c r="S13" s="347" t="s">
        <v>369</v>
      </c>
      <c r="T13" s="348" t="s">
        <v>370</v>
      </c>
      <c r="U13" s="295"/>
      <c r="V13" s="303">
        <v>9</v>
      </c>
      <c r="W13" s="304">
        <v>38</v>
      </c>
      <c r="X13" s="304" t="s">
        <v>27</v>
      </c>
      <c r="Y13" s="346" t="s">
        <v>28</v>
      </c>
    </row>
    <row r="14" spans="2:25" ht="15" customHeight="1">
      <c r="B14" s="303">
        <v>10</v>
      </c>
      <c r="C14" s="344">
        <v>27</v>
      </c>
      <c r="D14" s="342" t="s">
        <v>25</v>
      </c>
      <c r="E14" s="343" t="s">
        <v>26</v>
      </c>
      <c r="F14" s="295"/>
      <c r="G14" s="303">
        <v>10</v>
      </c>
      <c r="H14" s="347">
        <v>21</v>
      </c>
      <c r="I14" s="347" t="s">
        <v>321</v>
      </c>
      <c r="J14" s="347" t="s">
        <v>322</v>
      </c>
      <c r="K14" s="295"/>
      <c r="L14" s="303">
        <v>10</v>
      </c>
      <c r="M14" s="351">
        <v>29</v>
      </c>
      <c r="N14" s="351" t="s">
        <v>29</v>
      </c>
      <c r="O14" s="352" t="s">
        <v>30</v>
      </c>
      <c r="P14" s="295"/>
      <c r="Q14" s="303">
        <v>10</v>
      </c>
      <c r="R14" s="347">
        <v>21</v>
      </c>
      <c r="S14" s="347" t="s">
        <v>371</v>
      </c>
      <c r="T14" s="348" t="s">
        <v>372</v>
      </c>
      <c r="U14" s="295"/>
      <c r="V14" s="303">
        <v>10</v>
      </c>
      <c r="W14" s="304">
        <v>9</v>
      </c>
      <c r="X14" s="304" t="s">
        <v>44</v>
      </c>
      <c r="Y14" s="346" t="s">
        <v>45</v>
      </c>
    </row>
    <row r="15" spans="2:25" ht="15" customHeight="1">
      <c r="B15" s="303">
        <v>11</v>
      </c>
      <c r="C15" s="342">
        <v>33</v>
      </c>
      <c r="D15" s="342" t="s">
        <v>299</v>
      </c>
      <c r="E15" s="343" t="s">
        <v>31</v>
      </c>
      <c r="F15" s="295"/>
      <c r="G15" s="303">
        <v>11</v>
      </c>
      <c r="H15" s="347">
        <v>22</v>
      </c>
      <c r="I15" s="347" t="s">
        <v>323</v>
      </c>
      <c r="J15" s="347" t="s">
        <v>324</v>
      </c>
      <c r="K15" s="295"/>
      <c r="L15" s="303">
        <v>11</v>
      </c>
      <c r="M15" s="351">
        <v>31</v>
      </c>
      <c r="N15" s="351" t="s">
        <v>234</v>
      </c>
      <c r="O15" s="352" t="s">
        <v>235</v>
      </c>
      <c r="P15" s="295"/>
      <c r="Q15" s="303">
        <v>11</v>
      </c>
      <c r="R15" s="347">
        <v>24</v>
      </c>
      <c r="S15" s="347" t="s">
        <v>373</v>
      </c>
      <c r="T15" s="348" t="s">
        <v>374</v>
      </c>
      <c r="U15" s="295"/>
      <c r="V15" s="303">
        <v>11</v>
      </c>
      <c r="W15" s="304">
        <v>87</v>
      </c>
      <c r="X15" s="304" t="s">
        <v>51</v>
      </c>
      <c r="Y15" s="346" t="s">
        <v>52</v>
      </c>
    </row>
    <row r="16" spans="2:25" ht="15" customHeight="1">
      <c r="B16" s="303">
        <v>12</v>
      </c>
      <c r="C16" s="344">
        <v>42</v>
      </c>
      <c r="D16" s="342" t="s">
        <v>226</v>
      </c>
      <c r="E16" s="343"/>
      <c r="F16" s="295"/>
      <c r="G16" s="303">
        <v>12</v>
      </c>
      <c r="H16" s="347">
        <v>25</v>
      </c>
      <c r="I16" s="347" t="s">
        <v>325</v>
      </c>
      <c r="J16" s="347" t="s">
        <v>326</v>
      </c>
      <c r="K16" s="295"/>
      <c r="L16" s="303">
        <v>12</v>
      </c>
      <c r="M16" s="354">
        <v>9</v>
      </c>
      <c r="N16" s="354" t="s">
        <v>238</v>
      </c>
      <c r="O16" s="353" t="s">
        <v>239</v>
      </c>
      <c r="P16" s="295"/>
      <c r="Q16" s="303">
        <v>12</v>
      </c>
      <c r="R16" s="347">
        <v>25</v>
      </c>
      <c r="S16" s="347" t="s">
        <v>375</v>
      </c>
      <c r="T16" s="348" t="s">
        <v>376</v>
      </c>
      <c r="U16" s="295"/>
      <c r="V16" s="303">
        <v>12</v>
      </c>
      <c r="W16" s="304">
        <v>20</v>
      </c>
      <c r="X16" s="304" t="s">
        <v>53</v>
      </c>
      <c r="Y16" s="346" t="s">
        <v>54</v>
      </c>
    </row>
    <row r="17" spans="2:25" ht="15" customHeight="1">
      <c r="B17" s="303">
        <v>13</v>
      </c>
      <c r="C17" s="344">
        <v>51</v>
      </c>
      <c r="D17" s="342" t="s">
        <v>38</v>
      </c>
      <c r="E17" s="343" t="s">
        <v>39</v>
      </c>
      <c r="F17" s="295"/>
      <c r="G17" s="303">
        <v>13</v>
      </c>
      <c r="H17" s="347">
        <v>27</v>
      </c>
      <c r="I17" s="347" t="s">
        <v>327</v>
      </c>
      <c r="J17" s="347" t="s">
        <v>328</v>
      </c>
      <c r="K17" s="295"/>
      <c r="L17" s="303">
        <v>13</v>
      </c>
      <c r="M17" s="354">
        <v>73</v>
      </c>
      <c r="N17" s="354" t="s">
        <v>240</v>
      </c>
      <c r="O17" s="353" t="s">
        <v>241</v>
      </c>
      <c r="P17" s="295"/>
      <c r="Q17" s="303">
        <v>13</v>
      </c>
      <c r="R17" s="347">
        <v>26</v>
      </c>
      <c r="S17" s="347" t="s">
        <v>377</v>
      </c>
      <c r="T17" s="348" t="s">
        <v>378</v>
      </c>
      <c r="U17" s="295"/>
      <c r="V17" s="303">
        <v>13</v>
      </c>
      <c r="W17" s="304">
        <v>4</v>
      </c>
      <c r="X17" s="304" t="s">
        <v>242</v>
      </c>
      <c r="Y17" s="346" t="s">
        <v>243</v>
      </c>
    </row>
    <row r="18" spans="2:25" ht="15" customHeight="1">
      <c r="B18" s="303">
        <v>14</v>
      </c>
      <c r="C18" s="342">
        <v>52</v>
      </c>
      <c r="D18" s="342" t="s">
        <v>42</v>
      </c>
      <c r="E18" s="343" t="s">
        <v>43</v>
      </c>
      <c r="F18" s="295"/>
      <c r="G18" s="303">
        <v>14</v>
      </c>
      <c r="H18" s="347">
        <v>36</v>
      </c>
      <c r="I18" s="347" t="s">
        <v>329</v>
      </c>
      <c r="J18" s="347" t="s">
        <v>330</v>
      </c>
      <c r="K18" s="295"/>
      <c r="L18" s="303">
        <v>14</v>
      </c>
      <c r="M18" s="351">
        <v>95</v>
      </c>
      <c r="N18" s="351" t="s">
        <v>245</v>
      </c>
      <c r="O18" s="352" t="s">
        <v>246</v>
      </c>
      <c r="P18" s="295"/>
      <c r="Q18" s="303">
        <v>14</v>
      </c>
      <c r="R18" s="347">
        <v>35</v>
      </c>
      <c r="S18" s="347" t="s">
        <v>379</v>
      </c>
      <c r="T18" s="348" t="s">
        <v>380</v>
      </c>
      <c r="U18" s="295"/>
      <c r="V18" s="303">
        <v>14</v>
      </c>
      <c r="W18" s="304">
        <v>12</v>
      </c>
      <c r="X18" s="304" t="s">
        <v>247</v>
      </c>
      <c r="Y18" s="346" t="s">
        <v>24</v>
      </c>
    </row>
    <row r="19" spans="2:25" ht="15" customHeight="1">
      <c r="B19" s="303">
        <v>15</v>
      </c>
      <c r="C19" s="344">
        <v>61</v>
      </c>
      <c r="D19" s="342" t="s">
        <v>232</v>
      </c>
      <c r="E19" s="343" t="s">
        <v>233</v>
      </c>
      <c r="F19" s="295"/>
      <c r="G19" s="303">
        <v>15</v>
      </c>
      <c r="H19" s="347">
        <v>42</v>
      </c>
      <c r="I19" s="347" t="s">
        <v>331</v>
      </c>
      <c r="J19" s="347" t="s">
        <v>332</v>
      </c>
      <c r="K19" s="295"/>
      <c r="L19" s="303">
        <v>15</v>
      </c>
      <c r="M19" s="354">
        <v>1</v>
      </c>
      <c r="N19" s="354" t="s">
        <v>248</v>
      </c>
      <c r="O19" s="353" t="s">
        <v>249</v>
      </c>
      <c r="P19" s="295"/>
      <c r="Q19" s="303">
        <v>15</v>
      </c>
      <c r="R19" s="347">
        <v>41</v>
      </c>
      <c r="S19" s="347" t="s">
        <v>381</v>
      </c>
      <c r="T19" s="348" t="s">
        <v>382</v>
      </c>
      <c r="U19" s="295"/>
      <c r="V19" s="303">
        <v>15</v>
      </c>
      <c r="W19" s="304">
        <v>7</v>
      </c>
      <c r="X19" s="304" t="s">
        <v>250</v>
      </c>
      <c r="Y19" s="346" t="s">
        <v>251</v>
      </c>
    </row>
    <row r="20" spans="2:25" ht="15" customHeight="1">
      <c r="B20" s="303">
        <v>16</v>
      </c>
      <c r="C20" s="344">
        <v>77</v>
      </c>
      <c r="D20" s="342" t="s">
        <v>48</v>
      </c>
      <c r="E20" s="343"/>
      <c r="F20" s="295"/>
      <c r="G20" s="303">
        <v>16</v>
      </c>
      <c r="H20" s="347">
        <v>45</v>
      </c>
      <c r="I20" s="347" t="s">
        <v>333</v>
      </c>
      <c r="J20" s="347" t="s">
        <v>334</v>
      </c>
      <c r="K20" s="295"/>
      <c r="L20" s="303">
        <v>16</v>
      </c>
      <c r="M20" s="351">
        <v>44</v>
      </c>
      <c r="N20" s="351" t="s">
        <v>401</v>
      </c>
      <c r="O20" s="352" t="s">
        <v>402</v>
      </c>
      <c r="P20" s="295"/>
      <c r="Q20" s="303">
        <v>16</v>
      </c>
      <c r="R20" s="347">
        <v>51</v>
      </c>
      <c r="S20" s="347" t="s">
        <v>383</v>
      </c>
      <c r="T20" s="348" t="s">
        <v>384</v>
      </c>
      <c r="U20" s="295"/>
      <c r="V20" s="303">
        <v>16</v>
      </c>
      <c r="W20" s="304">
        <v>28</v>
      </c>
      <c r="X20" s="304" t="s">
        <v>34</v>
      </c>
      <c r="Y20" s="346" t="s">
        <v>35</v>
      </c>
    </row>
    <row r="21" spans="2:25" ht="15" customHeight="1">
      <c r="B21" s="303">
        <v>17</v>
      </c>
      <c r="C21" s="342">
        <v>98</v>
      </c>
      <c r="D21" s="342" t="s">
        <v>236</v>
      </c>
      <c r="E21" s="343" t="s">
        <v>237</v>
      </c>
      <c r="F21" s="295"/>
      <c r="G21" s="303">
        <v>17</v>
      </c>
      <c r="H21" s="347">
        <v>49</v>
      </c>
      <c r="I21" s="347" t="s">
        <v>335</v>
      </c>
      <c r="J21" s="347" t="s">
        <v>336</v>
      </c>
      <c r="K21" s="295"/>
      <c r="L21" s="303">
        <v>17</v>
      </c>
      <c r="M21" s="354">
        <v>10</v>
      </c>
      <c r="N21" s="354" t="s">
        <v>403</v>
      </c>
      <c r="O21" s="353" t="s">
        <v>252</v>
      </c>
      <c r="P21" s="295"/>
      <c r="Q21" s="303">
        <v>17</v>
      </c>
      <c r="R21" s="347">
        <v>80</v>
      </c>
      <c r="S21" s="347" t="s">
        <v>385</v>
      </c>
      <c r="T21" s="348" t="s">
        <v>386</v>
      </c>
      <c r="U21" s="295"/>
      <c r="V21" s="303">
        <v>17</v>
      </c>
      <c r="W21" s="304">
        <v>11</v>
      </c>
      <c r="X21" s="304" t="s">
        <v>255</v>
      </c>
      <c r="Y21" s="346" t="s">
        <v>256</v>
      </c>
    </row>
    <row r="22" spans="2:25" ht="15" customHeight="1">
      <c r="B22" s="303">
        <v>18</v>
      </c>
      <c r="C22" s="345">
        <v>99</v>
      </c>
      <c r="D22" s="345" t="s">
        <v>298</v>
      </c>
      <c r="E22" s="346" t="s">
        <v>221</v>
      </c>
      <c r="F22" s="295"/>
      <c r="G22" s="303">
        <v>18</v>
      </c>
      <c r="H22" s="347">
        <v>55</v>
      </c>
      <c r="I22" s="347" t="s">
        <v>337</v>
      </c>
      <c r="J22" s="347" t="s">
        <v>338</v>
      </c>
      <c r="K22" s="295"/>
      <c r="L22" s="303">
        <v>18</v>
      </c>
      <c r="M22" s="354">
        <v>6</v>
      </c>
      <c r="N22" s="354" t="s">
        <v>404</v>
      </c>
      <c r="O22" s="353" t="s">
        <v>405</v>
      </c>
      <c r="P22" s="295"/>
      <c r="Q22" s="303">
        <v>18</v>
      </c>
      <c r="R22" s="347">
        <v>81</v>
      </c>
      <c r="S22" s="347" t="s">
        <v>387</v>
      </c>
      <c r="T22" s="348" t="s">
        <v>388</v>
      </c>
      <c r="U22" s="295"/>
      <c r="V22" s="303">
        <v>18</v>
      </c>
      <c r="W22" s="304">
        <v>52</v>
      </c>
      <c r="X22" s="304" t="s">
        <v>257</v>
      </c>
      <c r="Y22" s="346" t="s">
        <v>258</v>
      </c>
    </row>
    <row r="23" spans="2:25" ht="15" customHeight="1">
      <c r="B23" s="303">
        <v>19</v>
      </c>
      <c r="C23" s="345"/>
      <c r="D23" s="345"/>
      <c r="E23" s="346"/>
      <c r="F23" s="295"/>
      <c r="G23" s="303">
        <v>19</v>
      </c>
      <c r="H23" s="347">
        <v>61</v>
      </c>
      <c r="I23" s="347" t="s">
        <v>339</v>
      </c>
      <c r="J23" s="347" t="s">
        <v>340</v>
      </c>
      <c r="K23" s="295"/>
      <c r="L23" s="303">
        <v>19</v>
      </c>
      <c r="M23" s="354">
        <v>14</v>
      </c>
      <c r="N23" s="354" t="s">
        <v>406</v>
      </c>
      <c r="O23" s="353" t="s">
        <v>407</v>
      </c>
      <c r="P23" s="295"/>
      <c r="Q23" s="303">
        <v>19</v>
      </c>
      <c r="R23" s="347">
        <v>82</v>
      </c>
      <c r="S23" s="347" t="s">
        <v>389</v>
      </c>
      <c r="T23" s="348" t="s">
        <v>390</v>
      </c>
      <c r="U23" s="295"/>
      <c r="V23" s="303">
        <v>19</v>
      </c>
      <c r="W23" s="304">
        <v>5</v>
      </c>
      <c r="X23" s="304" t="s">
        <v>46</v>
      </c>
      <c r="Y23" s="346" t="s">
        <v>47</v>
      </c>
    </row>
    <row r="24" spans="2:25" ht="15" customHeight="1">
      <c r="B24" s="303">
        <v>20</v>
      </c>
      <c r="C24" s="304"/>
      <c r="D24" s="304"/>
      <c r="E24" s="305"/>
      <c r="F24" s="295"/>
      <c r="G24" s="303">
        <v>20</v>
      </c>
      <c r="H24" s="347">
        <v>67</v>
      </c>
      <c r="I24" s="347" t="s">
        <v>341</v>
      </c>
      <c r="J24" s="347" t="s">
        <v>342</v>
      </c>
      <c r="K24" s="295"/>
      <c r="L24" s="303">
        <v>20</v>
      </c>
      <c r="M24" s="354">
        <v>5</v>
      </c>
      <c r="N24" s="354" t="s">
        <v>408</v>
      </c>
      <c r="O24" s="353" t="s">
        <v>409</v>
      </c>
      <c r="P24" s="295"/>
      <c r="Q24" s="303">
        <v>20</v>
      </c>
      <c r="R24" s="347">
        <v>83</v>
      </c>
      <c r="S24" s="347" t="s">
        <v>391</v>
      </c>
      <c r="T24" s="348" t="s">
        <v>392</v>
      </c>
      <c r="U24" s="295"/>
      <c r="V24" s="303">
        <v>20</v>
      </c>
      <c r="W24" s="304">
        <v>23</v>
      </c>
      <c r="X24" s="304" t="s">
        <v>259</v>
      </c>
      <c r="Y24" s="305" t="s">
        <v>260</v>
      </c>
    </row>
    <row r="25" spans="2:25" ht="15" customHeight="1">
      <c r="B25" s="303">
        <v>21</v>
      </c>
      <c r="C25" s="304"/>
      <c r="D25" s="304"/>
      <c r="E25" s="305"/>
      <c r="F25" s="295"/>
      <c r="G25" s="303">
        <v>21</v>
      </c>
      <c r="H25" s="347">
        <v>69</v>
      </c>
      <c r="I25" s="347" t="s">
        <v>343</v>
      </c>
      <c r="J25" s="347" t="s">
        <v>344</v>
      </c>
      <c r="K25" s="295"/>
      <c r="L25" s="303">
        <v>21</v>
      </c>
      <c r="M25" s="354">
        <v>24</v>
      </c>
      <c r="N25" s="354" t="s">
        <v>410</v>
      </c>
      <c r="O25" s="353" t="s">
        <v>411</v>
      </c>
      <c r="P25" s="295"/>
      <c r="Q25" s="303">
        <v>21</v>
      </c>
      <c r="R25" s="347">
        <v>84</v>
      </c>
      <c r="S25" s="347" t="s">
        <v>393</v>
      </c>
      <c r="T25" s="348" t="s">
        <v>394</v>
      </c>
      <c r="U25" s="295"/>
      <c r="V25" s="303">
        <v>21</v>
      </c>
      <c r="W25" s="304">
        <v>6</v>
      </c>
      <c r="X25" s="304" t="s">
        <v>395</v>
      </c>
      <c r="Y25" s="305" t="s">
        <v>396</v>
      </c>
    </row>
    <row r="26" spans="2:25" ht="15" customHeight="1">
      <c r="B26" s="303">
        <v>22</v>
      </c>
      <c r="C26" s="304"/>
      <c r="D26" s="304"/>
      <c r="E26" s="305"/>
      <c r="F26" s="295"/>
      <c r="G26" s="303">
        <v>22</v>
      </c>
      <c r="H26" s="347">
        <v>75</v>
      </c>
      <c r="I26" s="347" t="s">
        <v>345</v>
      </c>
      <c r="J26" s="347" t="s">
        <v>346</v>
      </c>
      <c r="K26" s="295"/>
      <c r="L26" s="303">
        <v>22</v>
      </c>
      <c r="M26" s="349"/>
      <c r="N26" s="349"/>
      <c r="O26" s="350"/>
      <c r="P26" s="295"/>
      <c r="Q26" s="359">
        <v>22</v>
      </c>
      <c r="R26" s="360">
        <v>8</v>
      </c>
      <c r="S26" s="360" t="s">
        <v>490</v>
      </c>
      <c r="T26" s="361" t="s">
        <v>491</v>
      </c>
      <c r="U26" s="295"/>
      <c r="V26" s="303">
        <v>22</v>
      </c>
      <c r="W26" s="304">
        <v>25</v>
      </c>
      <c r="X26" s="304" t="s">
        <v>400</v>
      </c>
      <c r="Y26" s="305" t="s">
        <v>397</v>
      </c>
    </row>
    <row r="27" spans="2:25" ht="15" customHeight="1">
      <c r="B27" s="303">
        <v>23</v>
      </c>
      <c r="C27" s="304"/>
      <c r="D27" s="304"/>
      <c r="E27" s="305"/>
      <c r="F27" s="295"/>
      <c r="G27" s="303">
        <v>23</v>
      </c>
      <c r="H27" s="347">
        <v>91</v>
      </c>
      <c r="I27" s="347" t="s">
        <v>347</v>
      </c>
      <c r="J27" s="347" t="s">
        <v>348</v>
      </c>
      <c r="K27" s="295"/>
      <c r="L27" s="303">
        <v>23</v>
      </c>
      <c r="M27" s="304"/>
      <c r="N27" s="304"/>
      <c r="O27" s="305"/>
      <c r="P27" s="295"/>
      <c r="Q27" s="359">
        <v>23</v>
      </c>
      <c r="R27" s="360">
        <v>27</v>
      </c>
      <c r="S27" s="360" t="s">
        <v>495</v>
      </c>
      <c r="T27" s="361" t="s">
        <v>496</v>
      </c>
      <c r="U27" s="295"/>
      <c r="V27" s="303">
        <v>23</v>
      </c>
      <c r="W27" s="304">
        <v>21</v>
      </c>
      <c r="X27" s="304" t="s">
        <v>398</v>
      </c>
      <c r="Y27" s="305" t="s">
        <v>399</v>
      </c>
    </row>
    <row r="28" spans="2:25" ht="15" customHeight="1">
      <c r="B28" s="303">
        <v>24</v>
      </c>
      <c r="C28" s="304"/>
      <c r="D28" s="304"/>
      <c r="E28" s="305"/>
      <c r="F28" s="295"/>
      <c r="G28" s="303">
        <v>24</v>
      </c>
      <c r="H28" s="347">
        <v>97</v>
      </c>
      <c r="I28" s="347" t="s">
        <v>349</v>
      </c>
      <c r="J28" s="347" t="s">
        <v>350</v>
      </c>
      <c r="K28" s="295"/>
      <c r="L28" s="303">
        <v>24</v>
      </c>
      <c r="M28" s="304"/>
      <c r="N28" s="304"/>
      <c r="O28" s="305"/>
      <c r="P28" s="295"/>
      <c r="Q28" s="303">
        <v>24</v>
      </c>
      <c r="R28" s="304"/>
      <c r="S28" s="304"/>
      <c r="T28" s="305"/>
      <c r="U28" s="295"/>
      <c r="V28" s="303">
        <v>24</v>
      </c>
      <c r="W28" s="304">
        <v>45</v>
      </c>
      <c r="X28" s="304" t="s">
        <v>504</v>
      </c>
      <c r="Y28" s="305" t="s">
        <v>505</v>
      </c>
    </row>
    <row r="29" spans="2:25" ht="15" customHeight="1">
      <c r="B29" s="303">
        <v>25</v>
      </c>
      <c r="C29" s="304"/>
      <c r="D29" s="304"/>
      <c r="E29" s="305"/>
      <c r="F29" s="295"/>
      <c r="G29" s="303">
        <v>25</v>
      </c>
      <c r="H29" s="347">
        <v>99</v>
      </c>
      <c r="I29" s="347" t="s">
        <v>351</v>
      </c>
      <c r="J29" s="347" t="s">
        <v>352</v>
      </c>
      <c r="K29" s="295"/>
      <c r="L29" s="303">
        <v>25</v>
      </c>
      <c r="M29" s="304"/>
      <c r="N29" s="304"/>
      <c r="O29" s="305"/>
      <c r="P29" s="295"/>
      <c r="Q29" s="303">
        <v>25</v>
      </c>
      <c r="R29" s="304"/>
      <c r="S29" s="304"/>
      <c r="T29" s="305"/>
      <c r="U29" s="295"/>
      <c r="V29" s="303">
        <v>25</v>
      </c>
      <c r="W29" s="304"/>
      <c r="X29" s="304"/>
      <c r="Y29" s="305"/>
    </row>
    <row r="30" spans="2:25" ht="15" customHeight="1">
      <c r="B30" s="303">
        <v>26</v>
      </c>
      <c r="C30" s="304"/>
      <c r="D30" s="304"/>
      <c r="E30" s="305"/>
      <c r="F30" s="295"/>
      <c r="G30" s="303">
        <v>26</v>
      </c>
      <c r="H30" s="304">
        <v>10</v>
      </c>
      <c r="I30" s="304" t="s">
        <v>412</v>
      </c>
      <c r="J30" s="305" t="s">
        <v>413</v>
      </c>
      <c r="K30" s="295"/>
      <c r="L30" s="303">
        <v>26</v>
      </c>
      <c r="M30" s="304"/>
      <c r="N30" s="304"/>
      <c r="O30" s="305"/>
      <c r="P30" s="295"/>
      <c r="Q30" s="303">
        <v>26</v>
      </c>
      <c r="R30" s="304"/>
      <c r="S30" s="304"/>
      <c r="T30" s="305"/>
      <c r="U30" s="295"/>
      <c r="V30" s="303">
        <v>26</v>
      </c>
      <c r="W30" s="304"/>
      <c r="X30" s="304"/>
      <c r="Y30" s="305"/>
    </row>
    <row r="31" spans="2:25" ht="15" customHeight="1">
      <c r="B31" s="303">
        <v>27</v>
      </c>
      <c r="C31" s="304"/>
      <c r="D31" s="304"/>
      <c r="E31" s="305"/>
      <c r="F31" s="295"/>
      <c r="G31" s="359">
        <v>27</v>
      </c>
      <c r="H31" s="360">
        <v>33</v>
      </c>
      <c r="I31" s="360" t="s">
        <v>492</v>
      </c>
      <c r="J31" s="361" t="s">
        <v>493</v>
      </c>
      <c r="K31" s="295"/>
      <c r="L31" s="303">
        <v>27</v>
      </c>
      <c r="M31" s="304"/>
      <c r="N31" s="304"/>
      <c r="O31" s="305"/>
      <c r="P31" s="295"/>
      <c r="Q31" s="303">
        <v>27</v>
      </c>
      <c r="R31" s="304"/>
      <c r="S31" s="304"/>
      <c r="T31" s="305"/>
      <c r="U31" s="295"/>
      <c r="V31" s="303">
        <v>27</v>
      </c>
      <c r="W31" s="304"/>
      <c r="X31" s="304"/>
      <c r="Y31" s="305"/>
    </row>
    <row r="32" spans="2:25" ht="15" customHeight="1">
      <c r="B32" s="303">
        <v>28</v>
      </c>
      <c r="C32" s="304"/>
      <c r="D32" s="304"/>
      <c r="E32" s="305"/>
      <c r="F32" s="295"/>
      <c r="G32" s="303">
        <v>28</v>
      </c>
      <c r="H32" s="304"/>
      <c r="I32" s="304"/>
      <c r="J32" s="305"/>
      <c r="K32" s="295"/>
      <c r="L32" s="303">
        <v>28</v>
      </c>
      <c r="M32" s="304"/>
      <c r="N32" s="304"/>
      <c r="O32" s="305"/>
      <c r="P32" s="295"/>
      <c r="Q32" s="303">
        <v>28</v>
      </c>
      <c r="R32" s="304"/>
      <c r="S32" s="304"/>
      <c r="T32" s="305"/>
      <c r="U32" s="295"/>
      <c r="V32" s="303">
        <v>28</v>
      </c>
      <c r="W32" s="304"/>
      <c r="X32" s="304"/>
      <c r="Y32" s="305"/>
    </row>
    <row r="33" spans="2:25" ht="15" customHeight="1">
      <c r="B33" s="303">
        <v>29</v>
      </c>
      <c r="C33" s="304"/>
      <c r="D33" s="304"/>
      <c r="E33" s="305"/>
      <c r="F33" s="295"/>
      <c r="G33" s="303">
        <v>29</v>
      </c>
      <c r="H33" s="304"/>
      <c r="I33" s="304"/>
      <c r="J33" s="305"/>
      <c r="K33" s="295"/>
      <c r="L33" s="303">
        <v>29</v>
      </c>
      <c r="M33" s="304"/>
      <c r="N33" s="304"/>
      <c r="O33" s="305"/>
      <c r="P33" s="295"/>
      <c r="Q33" s="303">
        <v>29</v>
      </c>
      <c r="R33" s="304"/>
      <c r="S33" s="304"/>
      <c r="T33" s="305"/>
      <c r="U33" s="295"/>
      <c r="V33" s="303">
        <v>29</v>
      </c>
      <c r="W33" s="304"/>
      <c r="X33" s="304"/>
      <c r="Y33" s="305"/>
    </row>
    <row r="34" spans="2:25" ht="15" customHeight="1" thickBot="1">
      <c r="B34" s="306">
        <v>30</v>
      </c>
      <c r="C34" s="436" t="s">
        <v>414</v>
      </c>
      <c r="D34" s="437"/>
      <c r="E34" s="438"/>
      <c r="F34" s="295"/>
      <c r="G34" s="306">
        <v>30</v>
      </c>
      <c r="H34" s="436" t="s">
        <v>494</v>
      </c>
      <c r="I34" s="437"/>
      <c r="J34" s="438"/>
      <c r="K34" s="295"/>
      <c r="L34" s="306">
        <v>30</v>
      </c>
      <c r="M34" s="436" t="s">
        <v>414</v>
      </c>
      <c r="N34" s="437"/>
      <c r="O34" s="438"/>
      <c r="P34" s="295"/>
      <c r="Q34" s="306">
        <v>30</v>
      </c>
      <c r="R34" s="436" t="s">
        <v>494</v>
      </c>
      <c r="S34" s="437"/>
      <c r="T34" s="438"/>
      <c r="U34" s="295"/>
      <c r="V34" s="306">
        <v>30</v>
      </c>
      <c r="W34" s="436" t="s">
        <v>506</v>
      </c>
      <c r="X34" s="437"/>
      <c r="Y34" s="438"/>
    </row>
    <row r="37" spans="2:25">
      <c r="D37" s="307"/>
    </row>
    <row r="38" spans="2:25">
      <c r="D38" s="307"/>
    </row>
    <row r="39" spans="2:25">
      <c r="D39" s="307"/>
    </row>
    <row r="40" spans="2:25">
      <c r="B40"/>
      <c r="C40"/>
      <c r="D40" s="307"/>
      <c r="E40"/>
    </row>
    <row r="41" spans="2:25">
      <c r="B41"/>
      <c r="C41"/>
      <c r="D41" s="307"/>
      <c r="E41"/>
    </row>
    <row r="42" spans="2:25">
      <c r="B42"/>
      <c r="C42"/>
      <c r="D42" s="307"/>
      <c r="E42"/>
    </row>
    <row r="43" spans="2:25">
      <c r="B43"/>
      <c r="C43"/>
      <c r="D43" s="307"/>
      <c r="E43"/>
    </row>
    <row r="44" spans="2:25">
      <c r="B44"/>
      <c r="C44"/>
      <c r="D44" s="307"/>
      <c r="E44"/>
    </row>
    <row r="45" spans="2:25">
      <c r="B45"/>
      <c r="C45"/>
      <c r="D45" s="307"/>
      <c r="E45"/>
    </row>
    <row r="46" spans="2:25">
      <c r="B46"/>
      <c r="C46"/>
      <c r="D46" s="307"/>
      <c r="E46"/>
    </row>
    <row r="47" spans="2:25">
      <c r="B47"/>
      <c r="C47"/>
      <c r="D47" s="307"/>
      <c r="E47"/>
    </row>
    <row r="48" spans="2:25">
      <c r="B48"/>
      <c r="C48"/>
      <c r="D48" s="307"/>
      <c r="E48"/>
    </row>
    <row r="49" spans="2:5">
      <c r="B49"/>
      <c r="C49"/>
      <c r="D49" s="307"/>
      <c r="E49"/>
    </row>
    <row r="50" spans="2:5">
      <c r="B50"/>
      <c r="C50"/>
      <c r="D50" s="307"/>
      <c r="E50"/>
    </row>
    <row r="51" spans="2:5">
      <c r="B51"/>
      <c r="C51"/>
      <c r="D51" s="307"/>
      <c r="E51"/>
    </row>
    <row r="52" spans="2:5">
      <c r="B52"/>
      <c r="C52"/>
      <c r="D52" s="307"/>
      <c r="E52"/>
    </row>
    <row r="53" spans="2:5">
      <c r="B53"/>
      <c r="C53"/>
      <c r="D53" s="307"/>
      <c r="E53"/>
    </row>
  </sheetData>
  <mergeCells count="10">
    <mergeCell ref="C2:E2"/>
    <mergeCell ref="H2:J2"/>
    <mergeCell ref="M2:O2"/>
    <mergeCell ref="R2:T2"/>
    <mergeCell ref="W2:Y2"/>
    <mergeCell ref="H34:J34"/>
    <mergeCell ref="C34:E34"/>
    <mergeCell ref="M34:O34"/>
    <mergeCell ref="R34:T34"/>
    <mergeCell ref="W34:Y3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BE19"/>
  <sheetViews>
    <sheetView showGridLines="0" tabSelected="1" workbookViewId="0">
      <selection activeCell="AC24" sqref="AC24"/>
    </sheetView>
  </sheetViews>
  <sheetFormatPr defaultRowHeight="14.5"/>
  <cols>
    <col min="1" max="1" width="1.90625"/>
    <col min="2" max="13" width="0" hidden="1"/>
    <col min="14" max="14" width="1"/>
    <col min="15" max="15" width="12.36328125"/>
    <col min="16" max="16" width="25.453125"/>
    <col min="17" max="20" width="6"/>
    <col min="21" max="21" width="8.453125"/>
    <col min="22" max="22" width="6.08984375"/>
    <col min="23" max="23" width="10.6328125"/>
    <col min="24" max="24" width="7.36328125"/>
    <col min="25" max="25" width="6.54296875"/>
    <col min="26" max="27" width="8.90625" customWidth="1"/>
    <col min="28" max="28" width="5.81640625" style="1" customWidth="1"/>
    <col min="29" max="56" width="5.81640625" customWidth="1"/>
    <col min="57" max="58" width="8.90625" customWidth="1"/>
    <col min="59" max="59" width="1.453125"/>
    <col min="61" max="61" width="2.6328125"/>
    <col min="62" max="62" width="3"/>
    <col min="63" max="63" width="3.453125"/>
    <col min="64" max="64" width="2.6328125"/>
    <col min="65" max="65" width="3"/>
    <col min="66" max="66" width="3.453125"/>
    <col min="67" max="67" width="2.6328125"/>
    <col min="68" max="68" width="3"/>
    <col min="69" max="69" width="3.453125"/>
    <col min="70" max="70" width="2.6328125"/>
    <col min="71" max="71" width="3"/>
    <col min="72" max="72" width="3.453125"/>
    <col min="73" max="73" width="2.6328125"/>
    <col min="74" max="74" width="3"/>
    <col min="75" max="75" width="3.453125"/>
    <col min="76" max="76" width="2.6328125"/>
    <col min="77" max="77" width="3"/>
    <col min="78" max="78" width="3.453125"/>
    <col min="79" max="79" width="2.6328125"/>
    <col min="80" max="972" width="8.54296875"/>
  </cols>
  <sheetData>
    <row r="2" spans="2:57" ht="17.25" hidden="1" customHeight="1" thickBot="1">
      <c r="B2" s="443"/>
      <c r="C2" s="443"/>
      <c r="D2" s="444" t="s">
        <v>99</v>
      </c>
      <c r="E2" s="444"/>
      <c r="F2" s="445" t="s">
        <v>100</v>
      </c>
      <c r="G2" s="445"/>
      <c r="H2" s="446" t="s">
        <v>101</v>
      </c>
      <c r="O2" s="440" t="s">
        <v>203</v>
      </c>
      <c r="P2" s="441"/>
      <c r="Q2" s="441"/>
      <c r="R2" s="441"/>
      <c r="S2" s="441"/>
      <c r="T2" s="441"/>
      <c r="U2" s="441"/>
      <c r="V2" s="441"/>
      <c r="W2" s="441"/>
      <c r="X2" s="441"/>
      <c r="Y2" s="441"/>
    </row>
    <row r="3" spans="2:57" ht="17.25" hidden="1" customHeight="1" thickBot="1">
      <c r="B3" s="443"/>
      <c r="C3" s="443"/>
      <c r="D3" s="115" t="s">
        <v>63</v>
      </c>
      <c r="E3" s="116" t="s">
        <v>62</v>
      </c>
      <c r="F3" s="117" t="s">
        <v>63</v>
      </c>
      <c r="G3" s="116" t="s">
        <v>62</v>
      </c>
      <c r="H3" s="446"/>
      <c r="I3" s="118" t="s">
        <v>0</v>
      </c>
      <c r="J3" s="119" t="s">
        <v>1</v>
      </c>
      <c r="K3" s="120" t="s">
        <v>2</v>
      </c>
      <c r="L3" s="119" t="s">
        <v>3</v>
      </c>
      <c r="M3" s="121" t="s">
        <v>4</v>
      </c>
      <c r="N3" s="122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AB3" s="154">
        <v>1</v>
      </c>
      <c r="AC3" s="154">
        <v>2</v>
      </c>
      <c r="AD3" s="154">
        <v>3</v>
      </c>
      <c r="AE3" s="154">
        <v>4</v>
      </c>
      <c r="AF3" s="154">
        <v>5</v>
      </c>
      <c r="AG3" s="154">
        <v>6</v>
      </c>
      <c r="AH3" s="154">
        <v>7</v>
      </c>
      <c r="AI3" s="154">
        <v>8</v>
      </c>
      <c r="AJ3" s="154">
        <v>9</v>
      </c>
      <c r="AK3" s="154">
        <v>10</v>
      </c>
      <c r="AL3" s="154">
        <v>11</v>
      </c>
      <c r="AM3" s="154">
        <v>12</v>
      </c>
      <c r="AN3" s="154">
        <v>13</v>
      </c>
      <c r="AO3" s="154">
        <v>12</v>
      </c>
      <c r="AP3" s="154">
        <v>13</v>
      </c>
      <c r="AQ3" s="154">
        <v>14</v>
      </c>
      <c r="AR3" s="154">
        <v>15</v>
      </c>
      <c r="AS3" s="154">
        <v>16</v>
      </c>
      <c r="AT3" s="154">
        <v>17</v>
      </c>
      <c r="AU3" s="154">
        <v>18</v>
      </c>
      <c r="AV3" s="154">
        <v>19</v>
      </c>
      <c r="AW3" s="154">
        <v>20</v>
      </c>
      <c r="AX3" s="154">
        <v>21</v>
      </c>
      <c r="AY3" s="154">
        <v>22</v>
      </c>
      <c r="AZ3" s="154">
        <v>23</v>
      </c>
      <c r="BA3" s="154">
        <v>24</v>
      </c>
      <c r="BB3" s="154">
        <v>25</v>
      </c>
      <c r="BC3" s="154">
        <v>26</v>
      </c>
      <c r="BD3" s="154">
        <v>27</v>
      </c>
    </row>
    <row r="4" spans="2:57" ht="17.25" hidden="1" customHeight="1" thickBot="1">
      <c r="B4" s="123"/>
      <c r="C4" s="124"/>
      <c r="D4" s="125"/>
      <c r="E4" s="126"/>
      <c r="F4" s="127"/>
      <c r="G4" s="126"/>
      <c r="H4" s="128"/>
      <c r="I4" s="129"/>
      <c r="J4" s="130"/>
      <c r="K4" s="131"/>
      <c r="L4" s="129"/>
      <c r="M4" s="132"/>
      <c r="N4" s="122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AB4" s="286">
        <v>43204</v>
      </c>
      <c r="AC4" s="286">
        <v>43211</v>
      </c>
      <c r="AD4" s="286">
        <v>43218</v>
      </c>
      <c r="AE4" s="286">
        <v>43225</v>
      </c>
      <c r="AF4" s="286">
        <v>43232</v>
      </c>
      <c r="AG4" s="286">
        <v>43239</v>
      </c>
      <c r="AH4" s="286">
        <v>43246</v>
      </c>
      <c r="AI4" s="286">
        <v>43253</v>
      </c>
      <c r="AJ4" s="286">
        <v>43260</v>
      </c>
      <c r="AK4" s="286">
        <v>43267</v>
      </c>
      <c r="AL4" s="286">
        <v>43267</v>
      </c>
      <c r="AM4" s="286">
        <v>43274</v>
      </c>
      <c r="AN4" s="286">
        <v>43274</v>
      </c>
      <c r="AO4" s="286">
        <v>43281</v>
      </c>
      <c r="AP4" s="286">
        <v>43288</v>
      </c>
      <c r="AQ4" s="286">
        <v>43295</v>
      </c>
      <c r="AR4" s="286">
        <v>43302</v>
      </c>
      <c r="AS4" s="286">
        <v>43309</v>
      </c>
      <c r="AT4" s="286">
        <v>43316</v>
      </c>
      <c r="AU4" s="286">
        <v>43323</v>
      </c>
      <c r="AV4" s="286">
        <v>43330</v>
      </c>
      <c r="AW4" s="286">
        <v>43337</v>
      </c>
      <c r="AX4" s="286">
        <v>43344</v>
      </c>
      <c r="AY4" s="286">
        <v>43351</v>
      </c>
      <c r="AZ4" s="286">
        <v>43358</v>
      </c>
      <c r="BA4" s="286">
        <v>43365</v>
      </c>
      <c r="BB4" s="286">
        <v>43372</v>
      </c>
      <c r="BC4" s="286">
        <v>43379</v>
      </c>
      <c r="BD4" s="286">
        <v>43386</v>
      </c>
    </row>
    <row r="5" spans="2:57" ht="17.25" hidden="1" customHeight="1" thickBot="1">
      <c r="B5" s="123"/>
      <c r="C5" s="124"/>
      <c r="D5" s="125"/>
      <c r="E5" s="126"/>
      <c r="F5" s="127"/>
      <c r="G5" s="126"/>
      <c r="H5" s="128"/>
      <c r="I5" s="129"/>
      <c r="J5" s="130"/>
      <c r="K5" s="131"/>
      <c r="L5" s="129"/>
      <c r="M5" s="132"/>
      <c r="N5" s="122"/>
      <c r="O5" s="119" t="s">
        <v>102</v>
      </c>
      <c r="P5" s="118" t="s">
        <v>103</v>
      </c>
      <c r="Q5" s="119" t="s">
        <v>104</v>
      </c>
      <c r="R5" s="120" t="s">
        <v>105</v>
      </c>
      <c r="S5" s="118" t="s">
        <v>106</v>
      </c>
      <c r="T5" s="119" t="s">
        <v>107</v>
      </c>
      <c r="U5" s="119" t="s">
        <v>108</v>
      </c>
      <c r="V5" s="133" t="s">
        <v>109</v>
      </c>
      <c r="W5" s="134" t="s">
        <v>110</v>
      </c>
      <c r="X5" s="119" t="s">
        <v>111</v>
      </c>
      <c r="Y5" s="119" t="s">
        <v>112</v>
      </c>
      <c r="AB5" s="154" t="s">
        <v>200</v>
      </c>
      <c r="AC5" s="154" t="s">
        <v>200</v>
      </c>
      <c r="AD5" s="154" t="s">
        <v>200</v>
      </c>
      <c r="AE5" s="154" t="s">
        <v>200</v>
      </c>
      <c r="AF5" s="154" t="s">
        <v>200</v>
      </c>
      <c r="AG5" s="154" t="s">
        <v>200</v>
      </c>
      <c r="AH5" s="154" t="s">
        <v>200</v>
      </c>
      <c r="AI5" s="154" t="s">
        <v>200</v>
      </c>
      <c r="AJ5" s="154" t="s">
        <v>200</v>
      </c>
      <c r="AK5" s="154" t="s">
        <v>200</v>
      </c>
      <c r="AL5" s="154" t="s">
        <v>200</v>
      </c>
      <c r="AM5" s="154" t="s">
        <v>200</v>
      </c>
      <c r="AN5" s="154"/>
      <c r="AO5" s="154" t="s">
        <v>200</v>
      </c>
      <c r="AP5" s="154" t="s">
        <v>200</v>
      </c>
      <c r="AQ5" s="154" t="s">
        <v>200</v>
      </c>
      <c r="AR5" s="154" t="s">
        <v>200</v>
      </c>
      <c r="AS5" s="154" t="s">
        <v>200</v>
      </c>
      <c r="AT5" s="154" t="s">
        <v>200</v>
      </c>
      <c r="AU5" s="154" t="s">
        <v>200</v>
      </c>
      <c r="AV5" s="154" t="s">
        <v>200</v>
      </c>
      <c r="AW5" s="154" t="s">
        <v>200</v>
      </c>
      <c r="AX5" s="154" t="s">
        <v>200</v>
      </c>
      <c r="AY5" s="154" t="s">
        <v>200</v>
      </c>
      <c r="AZ5" s="154" t="s">
        <v>200</v>
      </c>
      <c r="BA5" s="154" t="s">
        <v>200</v>
      </c>
      <c r="BB5" s="154" t="s">
        <v>200</v>
      </c>
      <c r="BC5" s="154" t="s">
        <v>200</v>
      </c>
      <c r="BD5" s="154" t="s">
        <v>200</v>
      </c>
      <c r="BE5" s="1"/>
    </row>
    <row r="6" spans="2:57" ht="18.5" hidden="1">
      <c r="B6" s="135">
        <v>4</v>
      </c>
      <c r="C6" s="136">
        <v>42133</v>
      </c>
      <c r="D6" s="137" t="s">
        <v>2</v>
      </c>
      <c r="E6" s="138" t="s">
        <v>1</v>
      </c>
      <c r="F6" s="137" t="s">
        <v>3</v>
      </c>
      <c r="G6" s="138" t="s">
        <v>0</v>
      </c>
      <c r="H6" s="138" t="s">
        <v>4</v>
      </c>
      <c r="I6" s="139" t="s">
        <v>105</v>
      </c>
      <c r="J6" s="139" t="s">
        <v>105</v>
      </c>
      <c r="K6" s="140" t="s">
        <v>106</v>
      </c>
      <c r="L6" s="141" t="s">
        <v>106</v>
      </c>
      <c r="M6" s="142" t="s">
        <v>113</v>
      </c>
      <c r="N6" s="122"/>
      <c r="O6" s="143">
        <v>1</v>
      </c>
      <c r="P6" s="144" t="s">
        <v>116</v>
      </c>
      <c r="Q6" s="145">
        <f>+R6+S6+T6</f>
        <v>7</v>
      </c>
      <c r="R6" s="146">
        <v>5</v>
      </c>
      <c r="S6" s="147">
        <v>2</v>
      </c>
      <c r="T6" s="148">
        <v>0</v>
      </c>
      <c r="U6" s="149">
        <f>(R6+(T6*0.5))/Q6</f>
        <v>0.7142857142857143</v>
      </c>
      <c r="V6" s="150">
        <f>+(R6*3)+(T6*1)</f>
        <v>15</v>
      </c>
      <c r="W6" s="151" t="s">
        <v>113</v>
      </c>
      <c r="X6" s="152" t="s">
        <v>263</v>
      </c>
      <c r="Y6" s="153" t="s">
        <v>205</v>
      </c>
      <c r="AA6" t="s">
        <v>1</v>
      </c>
      <c r="AB6" s="313" t="s">
        <v>199</v>
      </c>
      <c r="AC6" s="154" t="s">
        <v>205</v>
      </c>
      <c r="AD6" s="154" t="s">
        <v>265</v>
      </c>
      <c r="AE6" s="291"/>
      <c r="AF6" s="292"/>
      <c r="AG6" s="292"/>
      <c r="AH6" s="154" t="s">
        <v>210</v>
      </c>
      <c r="AI6" s="154" t="s">
        <v>212</v>
      </c>
      <c r="AJ6" s="291"/>
      <c r="AK6" s="154"/>
      <c r="AL6" s="154"/>
      <c r="AM6" s="154"/>
      <c r="AN6" s="154"/>
      <c r="AO6" s="154"/>
      <c r="AP6" s="154"/>
      <c r="AQ6" s="291"/>
      <c r="AR6" s="154"/>
      <c r="AS6" s="154"/>
      <c r="AT6" s="154"/>
      <c r="AU6" s="154"/>
      <c r="AV6" s="291"/>
      <c r="AW6" s="154"/>
      <c r="AX6" s="154"/>
      <c r="AY6" s="154"/>
      <c r="AZ6" s="154"/>
      <c r="BA6" s="291"/>
      <c r="BB6" s="154"/>
      <c r="BC6" s="154"/>
      <c r="BD6" s="154"/>
      <c r="BE6" s="1"/>
    </row>
    <row r="7" spans="2:57" ht="18.5" hidden="1">
      <c r="B7" s="135">
        <v>5</v>
      </c>
      <c r="C7" s="136">
        <v>42140</v>
      </c>
      <c r="D7" s="137" t="s">
        <v>1</v>
      </c>
      <c r="E7" s="138" t="s">
        <v>3</v>
      </c>
      <c r="F7" s="137" t="s">
        <v>4</v>
      </c>
      <c r="G7" s="138" t="s">
        <v>2</v>
      </c>
      <c r="H7" s="138" t="s">
        <v>0</v>
      </c>
      <c r="I7" s="142" t="s">
        <v>113</v>
      </c>
      <c r="J7" s="139" t="s">
        <v>105</v>
      </c>
      <c r="K7" s="140" t="s">
        <v>106</v>
      </c>
      <c r="L7" s="141" t="s">
        <v>106</v>
      </c>
      <c r="M7" s="139" t="s">
        <v>105</v>
      </c>
      <c r="N7" s="155"/>
      <c r="O7" s="156">
        <v>2</v>
      </c>
      <c r="P7" s="157" t="s">
        <v>201</v>
      </c>
      <c r="Q7" s="158">
        <f>+R7+S7+T7</f>
        <v>7</v>
      </c>
      <c r="R7" s="159">
        <v>6</v>
      </c>
      <c r="S7" s="160">
        <v>1</v>
      </c>
      <c r="T7" s="161">
        <v>0</v>
      </c>
      <c r="U7" s="162">
        <f>(R7+(T7*0.5))/Q7</f>
        <v>0.8571428571428571</v>
      </c>
      <c r="V7" s="163">
        <f>+(R7*3)+(T7*1)</f>
        <v>18</v>
      </c>
      <c r="W7" s="164">
        <f>((R6-R7)+(S7-S6))/2</f>
        <v>-1</v>
      </c>
      <c r="X7" s="165" t="s">
        <v>263</v>
      </c>
      <c r="Y7" s="161" t="s">
        <v>212</v>
      </c>
      <c r="AA7" t="s">
        <v>2</v>
      </c>
      <c r="AB7" s="313" t="s">
        <v>199</v>
      </c>
      <c r="AC7" s="313" t="s">
        <v>207</v>
      </c>
      <c r="AD7" s="154" t="s">
        <v>205</v>
      </c>
      <c r="AE7" s="154" t="s">
        <v>265</v>
      </c>
      <c r="AF7" s="292"/>
      <c r="AG7" s="292"/>
      <c r="AH7" s="154" t="s">
        <v>204</v>
      </c>
      <c r="AI7" s="154" t="s">
        <v>210</v>
      </c>
      <c r="AJ7" s="154" t="s">
        <v>266</v>
      </c>
      <c r="AK7" s="291"/>
      <c r="AL7" s="291"/>
      <c r="AM7" s="154"/>
      <c r="AN7" s="154"/>
      <c r="AO7" s="154"/>
      <c r="AP7" s="154"/>
      <c r="AQ7" s="154"/>
      <c r="AR7" s="291"/>
      <c r="AS7" s="154"/>
      <c r="AT7" s="154"/>
      <c r="AU7" s="154"/>
      <c r="AV7" s="154"/>
      <c r="AW7" s="291"/>
      <c r="AX7" s="154"/>
      <c r="AY7" s="154"/>
      <c r="AZ7" s="154"/>
      <c r="BA7" s="154"/>
      <c r="BB7" s="291"/>
      <c r="BC7" s="154"/>
      <c r="BD7" s="154"/>
      <c r="BE7" s="1"/>
    </row>
    <row r="8" spans="2:57" ht="18.5" hidden="1">
      <c r="B8" s="135">
        <v>6</v>
      </c>
      <c r="C8" s="136">
        <v>42147</v>
      </c>
      <c r="D8" s="137" t="s">
        <v>3</v>
      </c>
      <c r="E8" s="138" t="s">
        <v>4</v>
      </c>
      <c r="F8" s="137" t="s">
        <v>0</v>
      </c>
      <c r="G8" s="138" t="s">
        <v>1</v>
      </c>
      <c r="H8" s="138" t="s">
        <v>2</v>
      </c>
      <c r="I8" s="139" t="s">
        <v>106</v>
      </c>
      <c r="J8" s="139" t="s">
        <v>105</v>
      </c>
      <c r="K8" s="142" t="s">
        <v>113</v>
      </c>
      <c r="L8" s="141" t="s">
        <v>106</v>
      </c>
      <c r="M8" s="139" t="s">
        <v>105</v>
      </c>
      <c r="N8" s="155"/>
      <c r="O8" s="166">
        <v>3</v>
      </c>
      <c r="P8" s="167" t="s">
        <v>114</v>
      </c>
      <c r="Q8" s="158">
        <f>+R8+S8+T8</f>
        <v>7</v>
      </c>
      <c r="R8" s="168">
        <v>4</v>
      </c>
      <c r="S8" s="169">
        <v>3</v>
      </c>
      <c r="T8" s="170">
        <v>0</v>
      </c>
      <c r="U8" s="287">
        <f>(R8+(T8*0.5))/Q8</f>
        <v>0.5714285714285714</v>
      </c>
      <c r="V8" s="163">
        <f>+(R8*3)+(T8*1)</f>
        <v>12</v>
      </c>
      <c r="W8" s="171">
        <f>((R6-R8)+(S8-S6))/2</f>
        <v>1</v>
      </c>
      <c r="X8" s="172" t="s">
        <v>211</v>
      </c>
      <c r="Y8" s="170" t="s">
        <v>265</v>
      </c>
      <c r="AA8" t="s">
        <v>3</v>
      </c>
      <c r="AB8" s="291"/>
      <c r="AC8" s="313" t="s">
        <v>199</v>
      </c>
      <c r="AD8" s="154" t="s">
        <v>212</v>
      </c>
      <c r="AE8" s="154" t="s">
        <v>204</v>
      </c>
      <c r="AF8" s="293"/>
      <c r="AG8" s="292"/>
      <c r="AH8" s="285" t="s">
        <v>205</v>
      </c>
      <c r="AI8" s="285" t="s">
        <v>262</v>
      </c>
      <c r="AJ8" s="285" t="s">
        <v>209</v>
      </c>
      <c r="AK8" s="285"/>
      <c r="AL8" s="285"/>
      <c r="AM8" s="291"/>
      <c r="AN8" s="291"/>
      <c r="AO8" s="285"/>
      <c r="AP8" s="285"/>
      <c r="AQ8" s="285"/>
      <c r="AR8" s="285"/>
      <c r="AS8" s="291"/>
      <c r="AT8" s="285"/>
      <c r="AU8" s="285"/>
      <c r="AV8" s="285"/>
      <c r="AW8" s="285"/>
      <c r="AX8" s="291"/>
      <c r="AY8" s="285"/>
      <c r="AZ8" s="285"/>
      <c r="BA8" s="285"/>
      <c r="BB8" s="285"/>
      <c r="BC8" s="285"/>
      <c r="BD8" s="285"/>
      <c r="BE8" s="1"/>
    </row>
    <row r="9" spans="2:57" ht="18.5" hidden="1">
      <c r="B9" s="135">
        <v>7</v>
      </c>
      <c r="C9" s="136">
        <v>42154</v>
      </c>
      <c r="D9" s="137" t="s">
        <v>4</v>
      </c>
      <c r="E9" s="138" t="s">
        <v>0</v>
      </c>
      <c r="F9" s="137" t="s">
        <v>2</v>
      </c>
      <c r="G9" s="138" t="s">
        <v>3</v>
      </c>
      <c r="H9" s="138" t="s">
        <v>1</v>
      </c>
      <c r="I9" s="139" t="s">
        <v>106</v>
      </c>
      <c r="J9" s="142" t="s">
        <v>113</v>
      </c>
      <c r="K9" s="140" t="s">
        <v>106</v>
      </c>
      <c r="L9" s="141" t="s">
        <v>105</v>
      </c>
      <c r="M9" s="139" t="s">
        <v>105</v>
      </c>
      <c r="N9" s="155"/>
      <c r="O9" s="156">
        <v>4</v>
      </c>
      <c r="P9" s="157" t="s">
        <v>115</v>
      </c>
      <c r="Q9" s="158">
        <f t="shared" ref="Q9:Q10" si="0">+R9+S9+T9</f>
        <v>8</v>
      </c>
      <c r="R9" s="173">
        <v>2</v>
      </c>
      <c r="S9" s="160">
        <v>6</v>
      </c>
      <c r="T9" s="161">
        <v>0</v>
      </c>
      <c r="U9" s="162">
        <f>(R9+(T9*0.5))/Q9</f>
        <v>0.25</v>
      </c>
      <c r="V9" s="163">
        <f>+(R9*3)+(T9*1)</f>
        <v>6</v>
      </c>
      <c r="W9" s="164">
        <f>((R6-R9)+(S9-S6))/2</f>
        <v>3.5</v>
      </c>
      <c r="X9" s="165" t="s">
        <v>267</v>
      </c>
      <c r="Y9" s="161" t="s">
        <v>204</v>
      </c>
      <c r="AA9" t="s">
        <v>0</v>
      </c>
      <c r="AB9" s="154" t="s">
        <v>212</v>
      </c>
      <c r="AC9" s="154" t="s">
        <v>204</v>
      </c>
      <c r="AD9" s="291"/>
      <c r="AE9" s="154" t="s">
        <v>262</v>
      </c>
      <c r="AF9" s="292"/>
      <c r="AG9" s="292"/>
      <c r="AH9" s="154" t="s">
        <v>209</v>
      </c>
      <c r="AI9" s="291"/>
      <c r="AJ9" s="154" t="s">
        <v>111</v>
      </c>
      <c r="AK9" s="154"/>
      <c r="AL9" s="154"/>
      <c r="AM9" s="154"/>
      <c r="AN9" s="154"/>
      <c r="AO9" s="154"/>
      <c r="AP9" s="291"/>
      <c r="AQ9" s="154"/>
      <c r="AR9" s="154"/>
      <c r="AS9" s="154"/>
      <c r="AT9" s="154"/>
      <c r="AU9" s="291"/>
      <c r="AV9" s="154"/>
      <c r="AW9" s="154"/>
      <c r="AX9" s="154"/>
      <c r="AY9" s="154"/>
      <c r="AZ9" s="291"/>
      <c r="BA9" s="154"/>
      <c r="BB9" s="154"/>
      <c r="BC9" s="154"/>
      <c r="BD9" s="154"/>
      <c r="BE9" s="1"/>
    </row>
    <row r="10" spans="2:57" ht="19" hidden="1" thickBot="1">
      <c r="B10" s="135">
        <v>9</v>
      </c>
      <c r="C10" s="136">
        <v>42168</v>
      </c>
      <c r="D10" s="174" t="s">
        <v>2</v>
      </c>
      <c r="E10" s="175" t="s">
        <v>1</v>
      </c>
      <c r="F10" s="174" t="s">
        <v>3</v>
      </c>
      <c r="G10" s="175" t="s">
        <v>0</v>
      </c>
      <c r="H10" s="176" t="s">
        <v>4</v>
      </c>
      <c r="I10" s="177" t="s">
        <v>106</v>
      </c>
      <c r="J10" s="177" t="s">
        <v>105</v>
      </c>
      <c r="K10" s="178" t="s">
        <v>106</v>
      </c>
      <c r="L10" s="179" t="s">
        <v>105</v>
      </c>
      <c r="M10" s="180" t="s">
        <v>113</v>
      </c>
      <c r="N10" s="122"/>
      <c r="O10" s="181">
        <v>5</v>
      </c>
      <c r="P10" s="182" t="s">
        <v>206</v>
      </c>
      <c r="Q10" s="284">
        <f t="shared" si="0"/>
        <v>7</v>
      </c>
      <c r="R10" s="183">
        <v>1</v>
      </c>
      <c r="S10" s="184">
        <v>6</v>
      </c>
      <c r="T10" s="185">
        <v>0</v>
      </c>
      <c r="U10" s="186">
        <v>0</v>
      </c>
      <c r="V10" s="187">
        <f>+(R10*3)+(T10*1)</f>
        <v>3</v>
      </c>
      <c r="W10" s="188">
        <f>((R6-R10)+(S10-S6))/2</f>
        <v>4</v>
      </c>
      <c r="X10" s="189" t="s">
        <v>264</v>
      </c>
      <c r="Y10" s="185" t="s">
        <v>111</v>
      </c>
      <c r="AA10" t="s">
        <v>4</v>
      </c>
      <c r="AB10" s="154" t="s">
        <v>212</v>
      </c>
      <c r="AC10" s="291"/>
      <c r="AD10" s="154" t="s">
        <v>204</v>
      </c>
      <c r="AE10" s="154" t="s">
        <v>199</v>
      </c>
      <c r="AF10" s="292"/>
      <c r="AG10" s="292"/>
      <c r="AH10" s="291"/>
      <c r="AI10" s="154" t="s">
        <v>205</v>
      </c>
      <c r="AJ10" s="154" t="s">
        <v>265</v>
      </c>
      <c r="AK10" s="154"/>
      <c r="AL10" s="154"/>
      <c r="AM10" s="154"/>
      <c r="AN10" s="154"/>
      <c r="AO10" s="291"/>
      <c r="AP10" s="154"/>
      <c r="AQ10" s="154"/>
      <c r="AR10" s="154"/>
      <c r="AS10" s="154"/>
      <c r="AT10" s="291"/>
      <c r="AU10" s="154"/>
      <c r="AV10" s="154"/>
      <c r="AW10" s="154"/>
      <c r="AX10" s="154"/>
      <c r="AY10" s="291"/>
      <c r="AZ10" s="154"/>
      <c r="BA10" s="154"/>
      <c r="BB10" s="154"/>
      <c r="BC10" s="154"/>
      <c r="BD10" s="154"/>
      <c r="BE10" s="1"/>
    </row>
    <row r="11" spans="2:57" ht="19" hidden="1" thickBot="1">
      <c r="B11" s="135">
        <v>19</v>
      </c>
      <c r="C11" s="136">
        <v>42238</v>
      </c>
      <c r="D11" s="175" t="s">
        <v>2</v>
      </c>
      <c r="E11" s="175" t="s">
        <v>0</v>
      </c>
      <c r="F11" s="190" t="s">
        <v>4</v>
      </c>
      <c r="G11" s="175" t="s">
        <v>1</v>
      </c>
      <c r="H11" s="191" t="s">
        <v>3</v>
      </c>
      <c r="I11" s="141" t="s">
        <v>106</v>
      </c>
      <c r="J11" s="192" t="s">
        <v>106</v>
      </c>
      <c r="K11" s="140" t="s">
        <v>105</v>
      </c>
      <c r="L11" s="193" t="s">
        <v>113</v>
      </c>
      <c r="M11" s="194" t="s">
        <v>105</v>
      </c>
      <c r="N11" s="155"/>
      <c r="O11" s="122"/>
      <c r="P11" s="122"/>
      <c r="Q11" s="155"/>
      <c r="R11" s="155"/>
      <c r="S11" s="155"/>
      <c r="T11" s="155"/>
      <c r="U11" s="195"/>
      <c r="V11" s="122"/>
      <c r="W11" s="196"/>
      <c r="X11" s="197"/>
      <c r="Y11" s="155"/>
      <c r="BE11" s="1"/>
    </row>
    <row r="12" spans="2:57" ht="18.75" hidden="1" customHeight="1" thickBot="1">
      <c r="B12" s="135">
        <v>20</v>
      </c>
      <c r="C12" s="136">
        <v>42245</v>
      </c>
      <c r="D12" s="198" t="s">
        <v>1</v>
      </c>
      <c r="E12" s="198" t="s">
        <v>2</v>
      </c>
      <c r="F12" s="199" t="s">
        <v>0</v>
      </c>
      <c r="G12" s="198" t="s">
        <v>3</v>
      </c>
      <c r="H12" s="200" t="s">
        <v>4</v>
      </c>
      <c r="I12" s="139" t="s">
        <v>105</v>
      </c>
      <c r="J12" s="194" t="s">
        <v>105</v>
      </c>
      <c r="K12" s="192" t="s">
        <v>106</v>
      </c>
      <c r="L12" s="192" t="s">
        <v>106</v>
      </c>
      <c r="M12" s="142" t="s">
        <v>113</v>
      </c>
      <c r="N12" s="122"/>
      <c r="O12" s="440" t="s">
        <v>510</v>
      </c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BE12" s="1"/>
    </row>
    <row r="13" spans="2:57" ht="18.75" customHeight="1" thickBot="1">
      <c r="B13" s="135">
        <v>21</v>
      </c>
      <c r="C13" s="136">
        <v>42252</v>
      </c>
      <c r="D13" s="138" t="s">
        <v>4</v>
      </c>
      <c r="E13" s="138" t="s">
        <v>0</v>
      </c>
      <c r="F13" s="137" t="s">
        <v>2</v>
      </c>
      <c r="G13" s="138" t="s">
        <v>3</v>
      </c>
      <c r="H13" s="201" t="s">
        <v>1</v>
      </c>
      <c r="I13" s="192" t="s">
        <v>106</v>
      </c>
      <c r="J13" s="142" t="s">
        <v>113</v>
      </c>
      <c r="K13" s="194" t="s">
        <v>105</v>
      </c>
      <c r="L13" s="192" t="s">
        <v>106</v>
      </c>
      <c r="M13" s="194" t="s">
        <v>105</v>
      </c>
      <c r="N13" s="155"/>
      <c r="O13" s="441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BE13" s="1"/>
    </row>
    <row r="14" spans="2:57" ht="18.75" customHeight="1" thickBot="1">
      <c r="B14" s="135">
        <v>22</v>
      </c>
      <c r="C14" s="136">
        <v>42259</v>
      </c>
      <c r="D14" s="138" t="s">
        <v>0</v>
      </c>
      <c r="E14" s="138" t="s">
        <v>1</v>
      </c>
      <c r="F14" s="137" t="s">
        <v>3</v>
      </c>
      <c r="G14" s="138" t="s">
        <v>4</v>
      </c>
      <c r="H14" s="201" t="s">
        <v>2</v>
      </c>
      <c r="I14" s="192" t="s">
        <v>106</v>
      </c>
      <c r="J14" s="194" t="s">
        <v>105</v>
      </c>
      <c r="K14" s="202" t="s">
        <v>113</v>
      </c>
      <c r="L14" s="192" t="s">
        <v>106</v>
      </c>
      <c r="M14" s="194" t="s">
        <v>105</v>
      </c>
      <c r="N14" s="155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BE14" s="1"/>
    </row>
    <row r="15" spans="2:57" ht="18.75" customHeight="1" thickBot="1">
      <c r="B15" s="135">
        <v>23</v>
      </c>
      <c r="C15" s="136">
        <v>42266</v>
      </c>
      <c r="D15" s="138" t="s">
        <v>3</v>
      </c>
      <c r="E15" s="138" t="s">
        <v>2</v>
      </c>
      <c r="F15" s="137" t="s">
        <v>0</v>
      </c>
      <c r="G15" s="138" t="s">
        <v>4</v>
      </c>
      <c r="H15" s="201" t="s">
        <v>1</v>
      </c>
      <c r="I15" s="192" t="s">
        <v>106</v>
      </c>
      <c r="J15" s="142" t="s">
        <v>113</v>
      </c>
      <c r="K15" s="194" t="s">
        <v>105</v>
      </c>
      <c r="L15" s="192" t="s">
        <v>106</v>
      </c>
      <c r="M15" s="194" t="s">
        <v>105</v>
      </c>
      <c r="N15" s="155"/>
      <c r="O15" s="119" t="s">
        <v>102</v>
      </c>
      <c r="P15" s="118" t="s">
        <v>103</v>
      </c>
      <c r="Q15" s="119" t="s">
        <v>104</v>
      </c>
      <c r="R15" s="120" t="s">
        <v>105</v>
      </c>
      <c r="S15" s="118" t="s">
        <v>106</v>
      </c>
      <c r="T15" s="119" t="s">
        <v>107</v>
      </c>
      <c r="U15" s="119" t="s">
        <v>108</v>
      </c>
      <c r="V15" s="133" t="s">
        <v>109</v>
      </c>
      <c r="W15" s="134" t="s">
        <v>110</v>
      </c>
      <c r="X15" s="119" t="s">
        <v>111</v>
      </c>
      <c r="Y15" s="119" t="s">
        <v>112</v>
      </c>
      <c r="BE15" s="1"/>
    </row>
    <row r="16" spans="2:57" ht="18.75" customHeight="1" thickBot="1">
      <c r="B16" s="135">
        <v>24</v>
      </c>
      <c r="C16" s="136">
        <v>42273</v>
      </c>
      <c r="D16" s="138" t="s">
        <v>1</v>
      </c>
      <c r="E16" s="138" t="s">
        <v>4</v>
      </c>
      <c r="F16" s="137" t="s">
        <v>0</v>
      </c>
      <c r="G16" s="138" t="s">
        <v>2</v>
      </c>
      <c r="H16" s="201" t="s">
        <v>3</v>
      </c>
      <c r="I16" s="192" t="s">
        <v>106</v>
      </c>
      <c r="J16" s="192" t="s">
        <v>106</v>
      </c>
      <c r="K16" s="194" t="s">
        <v>105</v>
      </c>
      <c r="L16" s="193" t="s">
        <v>113</v>
      </c>
      <c r="M16" s="194" t="s">
        <v>105</v>
      </c>
      <c r="N16" s="155"/>
      <c r="O16" s="143">
        <v>1</v>
      </c>
      <c r="P16" s="182" t="s">
        <v>116</v>
      </c>
      <c r="Q16" s="330">
        <v>3</v>
      </c>
      <c r="R16" s="146">
        <v>2</v>
      </c>
      <c r="S16" s="147">
        <v>1</v>
      </c>
      <c r="T16" s="148">
        <v>0</v>
      </c>
      <c r="U16" s="149">
        <f>(R16+(T16*0.5))/Q16</f>
        <v>0.66666666666666663</v>
      </c>
      <c r="V16" s="333">
        <f>+(R16*3)+(T16*1)</f>
        <v>6</v>
      </c>
      <c r="W16" s="151" t="s">
        <v>113</v>
      </c>
      <c r="X16" s="152" t="s">
        <v>529</v>
      </c>
      <c r="Y16" s="153" t="s">
        <v>205</v>
      </c>
      <c r="BE16" s="1"/>
    </row>
    <row r="17" spans="2:57" ht="18.5">
      <c r="B17" s="135">
        <v>25</v>
      </c>
      <c r="C17" s="136">
        <v>42280</v>
      </c>
      <c r="D17" s="138" t="s">
        <v>0</v>
      </c>
      <c r="E17" s="138" t="s">
        <v>3</v>
      </c>
      <c r="F17" s="138" t="s">
        <v>1</v>
      </c>
      <c r="G17" s="138" t="s">
        <v>2</v>
      </c>
      <c r="H17" s="201" t="s">
        <v>4</v>
      </c>
      <c r="I17" s="192" t="s">
        <v>106</v>
      </c>
      <c r="J17" s="192" t="s">
        <v>106</v>
      </c>
      <c r="K17" s="194" t="s">
        <v>105</v>
      </c>
      <c r="L17" s="194" t="s">
        <v>105</v>
      </c>
      <c r="M17" s="142" t="s">
        <v>113</v>
      </c>
      <c r="N17" s="122"/>
      <c r="O17" s="156">
        <v>2</v>
      </c>
      <c r="P17" s="323" t="s">
        <v>115</v>
      </c>
      <c r="Q17" s="331">
        <v>3</v>
      </c>
      <c r="R17" s="159">
        <v>1</v>
      </c>
      <c r="S17" s="160">
        <v>1</v>
      </c>
      <c r="T17" s="161">
        <v>1</v>
      </c>
      <c r="U17" s="162">
        <f>(R17+(T17*0.5))/Q17</f>
        <v>0.5</v>
      </c>
      <c r="V17" s="334">
        <f>+(R17*3)+(T17*1)</f>
        <v>4</v>
      </c>
      <c r="W17" s="164">
        <f>((R16-R17)+(S17-S16))/2</f>
        <v>0.5</v>
      </c>
      <c r="X17" s="165" t="s">
        <v>530</v>
      </c>
      <c r="Y17" s="161" t="s">
        <v>199</v>
      </c>
      <c r="BE17" s="1"/>
    </row>
    <row r="18" spans="2:57" ht="19" thickBot="1">
      <c r="B18" s="203">
        <v>26</v>
      </c>
      <c r="C18" s="204">
        <v>42287</v>
      </c>
      <c r="D18" s="205" t="s">
        <v>4</v>
      </c>
      <c r="E18" s="206" t="s">
        <v>2</v>
      </c>
      <c r="F18" s="207" t="s">
        <v>1</v>
      </c>
      <c r="G18" s="205" t="s">
        <v>3</v>
      </c>
      <c r="H18" s="208" t="s">
        <v>0</v>
      </c>
      <c r="I18" s="209" t="s">
        <v>113</v>
      </c>
      <c r="J18" s="210"/>
      <c r="K18" s="211"/>
      <c r="L18" s="212"/>
      <c r="M18" s="210"/>
      <c r="N18" s="155"/>
      <c r="O18" s="166">
        <v>2</v>
      </c>
      <c r="P18" s="167" t="s">
        <v>114</v>
      </c>
      <c r="Q18" s="332">
        <v>3</v>
      </c>
      <c r="R18" s="321">
        <v>1</v>
      </c>
      <c r="S18" s="169">
        <v>1</v>
      </c>
      <c r="T18" s="170">
        <v>1</v>
      </c>
      <c r="U18" s="287">
        <f>(R18+(T18*0.5))/Q18</f>
        <v>0.5</v>
      </c>
      <c r="V18" s="335">
        <f>+(R18*3)+(T18*1)</f>
        <v>4</v>
      </c>
      <c r="W18" s="171">
        <f>((R16-R18)+(S18-S16))/2</f>
        <v>0.5</v>
      </c>
      <c r="X18" s="172" t="s">
        <v>530</v>
      </c>
      <c r="Y18" s="170" t="s">
        <v>212</v>
      </c>
      <c r="BE18" s="1"/>
    </row>
    <row r="19" spans="2:57" ht="18.5">
      <c r="B19" s="213"/>
      <c r="C19" s="214">
        <v>42294</v>
      </c>
      <c r="D19" s="442" t="s">
        <v>92</v>
      </c>
      <c r="E19" s="442"/>
      <c r="F19" s="442"/>
      <c r="G19" s="442"/>
      <c r="H19" s="215"/>
      <c r="O19" s="322">
        <v>4</v>
      </c>
      <c r="P19" s="157" t="s">
        <v>117</v>
      </c>
      <c r="Q19" s="331">
        <v>3</v>
      </c>
      <c r="R19" s="324">
        <v>1</v>
      </c>
      <c r="S19" s="325">
        <v>2</v>
      </c>
      <c r="T19" s="326">
        <v>0</v>
      </c>
      <c r="U19" s="327">
        <f>(R19+(T19*0.5))/Q19</f>
        <v>0.33333333333333331</v>
      </c>
      <c r="V19" s="334">
        <f>+(R19*3)+(T19*1)</f>
        <v>3</v>
      </c>
      <c r="W19" s="328">
        <f>((R16-R19)+(S19-S16))/2</f>
        <v>1</v>
      </c>
      <c r="X19" s="329" t="s">
        <v>531</v>
      </c>
      <c r="Y19" s="326" t="s">
        <v>212</v>
      </c>
      <c r="BE19" s="1"/>
    </row>
  </sheetData>
  <mergeCells count="7">
    <mergeCell ref="O12:Y14"/>
    <mergeCell ref="D19:G19"/>
    <mergeCell ref="B2:C3"/>
    <mergeCell ref="D2:E2"/>
    <mergeCell ref="F2:G2"/>
    <mergeCell ref="H2:H3"/>
    <mergeCell ref="O2:Y4"/>
  </mergeCells>
  <phoneticPr fontId="37" type="noConversion"/>
  <pageMargins left="0.7" right="0.7" top="0.75" bottom="0.75" header="0.51180555555555496" footer="0.51180555555555496"/>
  <pageSetup firstPageNumber="0" orientation="portrait" verticalDpi="0" r:id="rId1"/>
  <ignoredErrors>
    <ignoredError sqref="X16:X1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B3:AC117"/>
  <sheetViews>
    <sheetView topLeftCell="A57" zoomScale="55" zoomScaleNormal="55" workbookViewId="0">
      <selection activeCell="D71" sqref="D71"/>
    </sheetView>
  </sheetViews>
  <sheetFormatPr defaultColWidth="8.90625" defaultRowHeight="18.5"/>
  <cols>
    <col min="1" max="1" width="2.1796875" style="216" customWidth="1"/>
    <col min="2" max="2" width="8.90625" style="216"/>
    <col min="3" max="3" width="9" style="216" bestFit="1" customWidth="1"/>
    <col min="4" max="4" width="26.54296875" style="216" customWidth="1"/>
    <col min="5" max="5" width="10.54296875" style="216" bestFit="1" customWidth="1"/>
    <col min="6" max="9" width="7.54296875" style="216" bestFit="1" customWidth="1"/>
    <col min="10" max="12" width="9.1796875" style="216" bestFit="1" customWidth="1"/>
    <col min="13" max="13" width="7.54296875" style="216" bestFit="1" customWidth="1"/>
    <col min="14" max="14" width="9.6328125" style="216" bestFit="1" customWidth="1"/>
    <col min="15" max="15" width="9.453125" style="216" bestFit="1" customWidth="1"/>
    <col min="16" max="17" width="7.54296875" style="216" bestFit="1" customWidth="1"/>
    <col min="18" max="18" width="16.7265625" style="216" bestFit="1" customWidth="1"/>
    <col min="19" max="19" width="7.54296875" style="216" bestFit="1" customWidth="1"/>
    <col min="20" max="23" width="10.54296875" style="216" bestFit="1" customWidth="1"/>
    <col min="24" max="24" width="15.90625" style="216" bestFit="1" customWidth="1"/>
    <col min="25" max="25" width="16.7265625" style="216" bestFit="1" customWidth="1"/>
    <col min="26" max="16384" width="8.90625" style="216"/>
  </cols>
  <sheetData>
    <row r="3" spans="2:29" ht="26">
      <c r="B3" s="336"/>
      <c r="C3" s="447" t="s">
        <v>117</v>
      </c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</row>
    <row r="5" spans="2:29" ht="23.4" customHeight="1">
      <c r="C5" s="368" t="s">
        <v>6</v>
      </c>
      <c r="D5" s="369" t="s">
        <v>7</v>
      </c>
      <c r="E5" s="370" t="s">
        <v>104</v>
      </c>
      <c r="F5" s="370" t="s">
        <v>118</v>
      </c>
      <c r="G5" s="370" t="s">
        <v>119</v>
      </c>
      <c r="H5" s="370" t="s">
        <v>120</v>
      </c>
      <c r="I5" s="370" t="s">
        <v>121</v>
      </c>
      <c r="J5" s="370" t="s">
        <v>122</v>
      </c>
      <c r="K5" s="370" t="s">
        <v>123</v>
      </c>
      <c r="L5" s="370" t="s">
        <v>124</v>
      </c>
      <c r="M5" s="370" t="s">
        <v>125</v>
      </c>
      <c r="N5" s="370" t="s">
        <v>126</v>
      </c>
      <c r="O5" s="370" t="s">
        <v>127</v>
      </c>
      <c r="P5" s="370" t="s">
        <v>1</v>
      </c>
      <c r="Q5" s="370" t="s">
        <v>128</v>
      </c>
      <c r="R5" s="370" t="s">
        <v>129</v>
      </c>
      <c r="S5" s="370" t="s">
        <v>130</v>
      </c>
      <c r="T5" s="370" t="s">
        <v>131</v>
      </c>
      <c r="U5" s="370" t="s">
        <v>132</v>
      </c>
      <c r="V5" s="370" t="s">
        <v>133</v>
      </c>
      <c r="W5" s="370" t="s">
        <v>134</v>
      </c>
      <c r="X5" s="370" t="s">
        <v>135</v>
      </c>
      <c r="Y5" s="371" t="s">
        <v>136</v>
      </c>
    </row>
    <row r="6" spans="2:29" ht="23.4" customHeight="1">
      <c r="C6" s="372" t="s">
        <v>6</v>
      </c>
      <c r="D6" s="373" t="s">
        <v>7</v>
      </c>
      <c r="E6" s="374" t="s">
        <v>137</v>
      </c>
      <c r="F6" s="375" t="s">
        <v>138</v>
      </c>
      <c r="G6" s="376" t="s">
        <v>139</v>
      </c>
      <c r="H6" s="374" t="s">
        <v>140</v>
      </c>
      <c r="I6" s="377" t="s">
        <v>141</v>
      </c>
      <c r="J6" s="374" t="s">
        <v>142</v>
      </c>
      <c r="K6" s="378" t="s">
        <v>143</v>
      </c>
      <c r="L6" s="374" t="s">
        <v>144</v>
      </c>
      <c r="M6" s="374" t="s">
        <v>145</v>
      </c>
      <c r="N6" s="374" t="s">
        <v>146</v>
      </c>
      <c r="O6" s="379" t="s">
        <v>147</v>
      </c>
      <c r="P6" s="374" t="s">
        <v>148</v>
      </c>
      <c r="Q6" s="374" t="s">
        <v>149</v>
      </c>
      <c r="R6" s="374" t="s">
        <v>150</v>
      </c>
      <c r="S6" s="374" t="s">
        <v>151</v>
      </c>
      <c r="T6" s="378" t="s">
        <v>152</v>
      </c>
      <c r="U6" s="377" t="s">
        <v>153</v>
      </c>
      <c r="V6" s="380" t="s">
        <v>154</v>
      </c>
      <c r="W6" s="380" t="s">
        <v>155</v>
      </c>
      <c r="X6" s="380" t="s">
        <v>156</v>
      </c>
      <c r="Y6" s="381" t="s">
        <v>157</v>
      </c>
    </row>
    <row r="7" spans="2:29" ht="23.4" customHeight="1">
      <c r="B7" s="256" t="s">
        <v>0</v>
      </c>
      <c r="C7" s="463">
        <v>23</v>
      </c>
      <c r="D7" s="464" t="s">
        <v>208</v>
      </c>
      <c r="E7" s="463">
        <v>3</v>
      </c>
      <c r="F7" s="463">
        <v>15</v>
      </c>
      <c r="G7" s="463">
        <v>12</v>
      </c>
      <c r="H7" s="463">
        <v>8</v>
      </c>
      <c r="I7" s="463">
        <v>7</v>
      </c>
      <c r="J7" s="463">
        <v>3</v>
      </c>
      <c r="K7" s="463">
        <v>1</v>
      </c>
      <c r="L7" s="463">
        <v>1</v>
      </c>
      <c r="M7" s="463">
        <v>2</v>
      </c>
      <c r="N7" s="463">
        <v>9</v>
      </c>
      <c r="O7" s="465">
        <v>0.58299999999999996</v>
      </c>
      <c r="P7" s="463">
        <v>3</v>
      </c>
      <c r="Q7" s="463">
        <v>1</v>
      </c>
      <c r="R7" s="463">
        <v>0</v>
      </c>
      <c r="S7" s="463">
        <v>6</v>
      </c>
      <c r="T7" s="463">
        <v>2</v>
      </c>
      <c r="U7" s="463">
        <v>0</v>
      </c>
      <c r="V7" s="465">
        <v>0.66700000000000004</v>
      </c>
      <c r="W7" s="465">
        <v>1.333</v>
      </c>
      <c r="X7" s="465">
        <v>2</v>
      </c>
      <c r="Y7" s="465">
        <v>0.5</v>
      </c>
      <c r="Z7" s="280"/>
      <c r="AC7" s="218"/>
    </row>
    <row r="8" spans="2:29" ht="23.4" customHeight="1">
      <c r="B8" s="256" t="s">
        <v>0</v>
      </c>
      <c r="C8" s="463">
        <v>33</v>
      </c>
      <c r="D8" s="464" t="s">
        <v>424</v>
      </c>
      <c r="E8" s="463">
        <v>3</v>
      </c>
      <c r="F8" s="463">
        <v>16</v>
      </c>
      <c r="G8" s="463">
        <v>13</v>
      </c>
      <c r="H8" s="463">
        <v>6</v>
      </c>
      <c r="I8" s="463">
        <v>7</v>
      </c>
      <c r="J8" s="463">
        <v>7</v>
      </c>
      <c r="K8" s="463">
        <v>0</v>
      </c>
      <c r="L8" s="463">
        <v>0</v>
      </c>
      <c r="M8" s="463">
        <v>0</v>
      </c>
      <c r="N8" s="463">
        <v>3</v>
      </c>
      <c r="O8" s="465">
        <v>0.53800000000000003</v>
      </c>
      <c r="P8" s="463">
        <v>3</v>
      </c>
      <c r="Q8" s="463">
        <v>1</v>
      </c>
      <c r="R8" s="463">
        <v>0</v>
      </c>
      <c r="S8" s="463">
        <v>7</v>
      </c>
      <c r="T8" s="463">
        <v>0</v>
      </c>
      <c r="U8" s="463">
        <v>0</v>
      </c>
      <c r="V8" s="465">
        <v>0.625</v>
      </c>
      <c r="W8" s="465">
        <v>0.53800000000000003</v>
      </c>
      <c r="X8" s="465">
        <v>1.163</v>
      </c>
      <c r="Y8" s="465">
        <v>0.5</v>
      </c>
      <c r="Z8" s="280"/>
      <c r="AC8" s="218"/>
    </row>
    <row r="9" spans="2:29" ht="23.4" customHeight="1">
      <c r="B9" s="256" t="s">
        <v>0</v>
      </c>
      <c r="C9" s="463">
        <v>7</v>
      </c>
      <c r="D9" s="464" t="s">
        <v>512</v>
      </c>
      <c r="E9" s="463">
        <v>2</v>
      </c>
      <c r="F9" s="463">
        <v>9</v>
      </c>
      <c r="G9" s="463">
        <v>8</v>
      </c>
      <c r="H9" s="463">
        <v>2</v>
      </c>
      <c r="I9" s="463">
        <v>4</v>
      </c>
      <c r="J9" s="463">
        <v>4</v>
      </c>
      <c r="K9" s="463">
        <v>0</v>
      </c>
      <c r="L9" s="463">
        <v>0</v>
      </c>
      <c r="M9" s="463">
        <v>0</v>
      </c>
      <c r="N9" s="463">
        <v>3</v>
      </c>
      <c r="O9" s="465">
        <v>0.5</v>
      </c>
      <c r="P9" s="463">
        <v>1</v>
      </c>
      <c r="Q9" s="463">
        <v>2</v>
      </c>
      <c r="R9" s="463">
        <v>0</v>
      </c>
      <c r="S9" s="463">
        <v>1</v>
      </c>
      <c r="T9" s="463">
        <v>0</v>
      </c>
      <c r="U9" s="463">
        <v>0</v>
      </c>
      <c r="V9" s="465">
        <v>0.55600000000000005</v>
      </c>
      <c r="W9" s="465">
        <v>0.5</v>
      </c>
      <c r="X9" s="465">
        <v>1.056</v>
      </c>
      <c r="Y9" s="465">
        <v>0.57099999999999995</v>
      </c>
      <c r="Z9" s="280"/>
      <c r="AC9" s="218"/>
    </row>
    <row r="10" spans="2:29" ht="23.4" customHeight="1">
      <c r="B10" s="256" t="s">
        <v>0</v>
      </c>
      <c r="C10" s="463">
        <v>3</v>
      </c>
      <c r="D10" s="464" t="s">
        <v>522</v>
      </c>
      <c r="E10" s="463">
        <v>2</v>
      </c>
      <c r="F10" s="463">
        <v>11</v>
      </c>
      <c r="G10" s="463">
        <v>7</v>
      </c>
      <c r="H10" s="463">
        <v>6</v>
      </c>
      <c r="I10" s="463">
        <v>3</v>
      </c>
      <c r="J10" s="463">
        <v>2</v>
      </c>
      <c r="K10" s="463">
        <v>1</v>
      </c>
      <c r="L10" s="463">
        <v>0</v>
      </c>
      <c r="M10" s="463">
        <v>0</v>
      </c>
      <c r="N10" s="463">
        <v>3</v>
      </c>
      <c r="O10" s="465">
        <v>0.42899999999999999</v>
      </c>
      <c r="P10" s="463">
        <v>3</v>
      </c>
      <c r="Q10" s="463">
        <v>1</v>
      </c>
      <c r="R10" s="463">
        <v>1</v>
      </c>
      <c r="S10" s="463">
        <v>5</v>
      </c>
      <c r="T10" s="463">
        <v>0</v>
      </c>
      <c r="U10" s="463">
        <v>0</v>
      </c>
      <c r="V10" s="465">
        <v>0.63600000000000001</v>
      </c>
      <c r="W10" s="465">
        <v>0.57099999999999995</v>
      </c>
      <c r="X10" s="465">
        <v>1.208</v>
      </c>
      <c r="Y10" s="465">
        <v>0.6</v>
      </c>
      <c r="Z10" s="280"/>
      <c r="AC10" s="218"/>
    </row>
    <row r="11" spans="2:29" ht="23.4" customHeight="1">
      <c r="B11" s="256" t="s">
        <v>0</v>
      </c>
      <c r="C11" s="463">
        <v>1</v>
      </c>
      <c r="D11" s="464" t="s">
        <v>293</v>
      </c>
      <c r="E11" s="463">
        <v>3</v>
      </c>
      <c r="F11" s="463">
        <v>15</v>
      </c>
      <c r="G11" s="463">
        <v>12</v>
      </c>
      <c r="H11" s="463">
        <v>8</v>
      </c>
      <c r="I11" s="463">
        <v>5</v>
      </c>
      <c r="J11" s="463">
        <v>5</v>
      </c>
      <c r="K11" s="463">
        <v>0</v>
      </c>
      <c r="L11" s="463">
        <v>0</v>
      </c>
      <c r="M11" s="463">
        <v>0</v>
      </c>
      <c r="N11" s="463">
        <v>1</v>
      </c>
      <c r="O11" s="465">
        <v>0.41699999999999998</v>
      </c>
      <c r="P11" s="463">
        <v>3</v>
      </c>
      <c r="Q11" s="463">
        <v>0</v>
      </c>
      <c r="R11" s="463">
        <v>0</v>
      </c>
      <c r="S11" s="463">
        <v>3</v>
      </c>
      <c r="T11" s="463">
        <v>0</v>
      </c>
      <c r="U11" s="463">
        <v>0</v>
      </c>
      <c r="V11" s="465">
        <v>0.53300000000000003</v>
      </c>
      <c r="W11" s="465">
        <v>0.41699999999999998</v>
      </c>
      <c r="X11" s="465">
        <v>0.95</v>
      </c>
      <c r="Y11" s="465">
        <v>0</v>
      </c>
      <c r="Z11" s="280"/>
      <c r="AC11" s="218"/>
    </row>
    <row r="12" spans="2:29" ht="23.4" customHeight="1">
      <c r="B12" s="256" t="s">
        <v>0</v>
      </c>
      <c r="C12" s="463">
        <v>51</v>
      </c>
      <c r="D12" s="464" t="s">
        <v>418</v>
      </c>
      <c r="E12" s="463">
        <v>3</v>
      </c>
      <c r="F12" s="463">
        <v>14</v>
      </c>
      <c r="G12" s="463">
        <v>11</v>
      </c>
      <c r="H12" s="463">
        <v>3</v>
      </c>
      <c r="I12" s="463">
        <v>3</v>
      </c>
      <c r="J12" s="463">
        <v>3</v>
      </c>
      <c r="K12" s="463">
        <v>0</v>
      </c>
      <c r="L12" s="463">
        <v>0</v>
      </c>
      <c r="M12" s="463">
        <v>0</v>
      </c>
      <c r="N12" s="463">
        <v>1</v>
      </c>
      <c r="O12" s="465">
        <v>0.27300000000000002</v>
      </c>
      <c r="P12" s="463">
        <v>2</v>
      </c>
      <c r="Q12" s="463">
        <v>0</v>
      </c>
      <c r="R12" s="463">
        <v>1</v>
      </c>
      <c r="S12" s="463">
        <v>1</v>
      </c>
      <c r="T12" s="463">
        <v>0</v>
      </c>
      <c r="U12" s="463">
        <v>0</v>
      </c>
      <c r="V12" s="465">
        <v>0.42899999999999999</v>
      </c>
      <c r="W12" s="465">
        <v>0.27300000000000002</v>
      </c>
      <c r="X12" s="465">
        <v>0.70099999999999996</v>
      </c>
      <c r="Y12" s="465">
        <v>0.28599999999999998</v>
      </c>
      <c r="Z12" s="280"/>
      <c r="AC12" s="218"/>
    </row>
    <row r="13" spans="2:29" ht="23.4" customHeight="1">
      <c r="B13" s="256" t="s">
        <v>0</v>
      </c>
      <c r="C13" s="463">
        <v>61</v>
      </c>
      <c r="D13" s="464" t="s">
        <v>426</v>
      </c>
      <c r="E13" s="463">
        <v>3</v>
      </c>
      <c r="F13" s="463">
        <v>15</v>
      </c>
      <c r="G13" s="463">
        <v>11</v>
      </c>
      <c r="H13" s="463">
        <v>4</v>
      </c>
      <c r="I13" s="463">
        <v>3</v>
      </c>
      <c r="J13" s="463">
        <v>3</v>
      </c>
      <c r="K13" s="463">
        <v>0</v>
      </c>
      <c r="L13" s="463">
        <v>0</v>
      </c>
      <c r="M13" s="463">
        <v>0</v>
      </c>
      <c r="N13" s="463">
        <v>2</v>
      </c>
      <c r="O13" s="465">
        <v>0.27300000000000002</v>
      </c>
      <c r="P13" s="463">
        <v>2</v>
      </c>
      <c r="Q13" s="463">
        <v>2</v>
      </c>
      <c r="R13" s="463">
        <v>2</v>
      </c>
      <c r="S13" s="463">
        <v>6</v>
      </c>
      <c r="T13" s="463">
        <v>0</v>
      </c>
      <c r="U13" s="463">
        <v>0</v>
      </c>
      <c r="V13" s="465">
        <v>0.46700000000000003</v>
      </c>
      <c r="W13" s="465">
        <v>0.27300000000000002</v>
      </c>
      <c r="X13" s="465">
        <v>0.73899999999999999</v>
      </c>
      <c r="Y13" s="465">
        <v>0.375</v>
      </c>
      <c r="Z13" s="280"/>
      <c r="AC13" s="218"/>
    </row>
    <row r="14" spans="2:29" ht="23.4" customHeight="1">
      <c r="B14" s="256" t="s">
        <v>0</v>
      </c>
      <c r="C14" s="463">
        <v>42</v>
      </c>
      <c r="D14" s="464" t="s">
        <v>427</v>
      </c>
      <c r="E14" s="463">
        <v>3</v>
      </c>
      <c r="F14" s="463">
        <v>16</v>
      </c>
      <c r="G14" s="463">
        <v>11</v>
      </c>
      <c r="H14" s="463">
        <v>4</v>
      </c>
      <c r="I14" s="463">
        <v>3</v>
      </c>
      <c r="J14" s="463">
        <v>3</v>
      </c>
      <c r="K14" s="463">
        <v>0</v>
      </c>
      <c r="L14" s="463">
        <v>0</v>
      </c>
      <c r="M14" s="463">
        <v>0</v>
      </c>
      <c r="N14" s="463">
        <v>4</v>
      </c>
      <c r="O14" s="465">
        <v>0.27300000000000002</v>
      </c>
      <c r="P14" s="463">
        <v>4</v>
      </c>
      <c r="Q14" s="463">
        <v>2</v>
      </c>
      <c r="R14" s="463">
        <v>1</v>
      </c>
      <c r="S14" s="463">
        <v>2</v>
      </c>
      <c r="T14" s="463">
        <v>0</v>
      </c>
      <c r="U14" s="463">
        <v>0</v>
      </c>
      <c r="V14" s="465">
        <v>0.5</v>
      </c>
      <c r="W14" s="465">
        <v>0.27300000000000002</v>
      </c>
      <c r="X14" s="465">
        <v>0.77300000000000002</v>
      </c>
      <c r="Y14" s="465">
        <v>0.6</v>
      </c>
      <c r="Z14" s="280"/>
      <c r="AC14" s="218"/>
    </row>
    <row r="15" spans="2:29" ht="23.4" customHeight="1">
      <c r="B15" s="256" t="s">
        <v>0</v>
      </c>
      <c r="C15" s="463">
        <v>6</v>
      </c>
      <c r="D15" s="464" t="s">
        <v>521</v>
      </c>
      <c r="E15" s="463">
        <v>1</v>
      </c>
      <c r="F15" s="463">
        <v>5</v>
      </c>
      <c r="G15" s="463">
        <v>4</v>
      </c>
      <c r="H15" s="463">
        <v>0</v>
      </c>
      <c r="I15" s="463">
        <v>1</v>
      </c>
      <c r="J15" s="463">
        <v>1</v>
      </c>
      <c r="K15" s="463">
        <v>0</v>
      </c>
      <c r="L15" s="463">
        <v>0</v>
      </c>
      <c r="M15" s="463">
        <v>0</v>
      </c>
      <c r="N15" s="463">
        <v>0</v>
      </c>
      <c r="O15" s="465">
        <v>0.25</v>
      </c>
      <c r="P15" s="463">
        <v>1</v>
      </c>
      <c r="Q15" s="463">
        <v>0</v>
      </c>
      <c r="R15" s="463">
        <v>0</v>
      </c>
      <c r="S15" s="463">
        <v>0</v>
      </c>
      <c r="T15" s="463">
        <v>0</v>
      </c>
      <c r="U15" s="463">
        <v>0</v>
      </c>
      <c r="V15" s="465">
        <v>0.4</v>
      </c>
      <c r="W15" s="465">
        <v>0.25</v>
      </c>
      <c r="X15" s="465">
        <v>0.65</v>
      </c>
      <c r="Y15" s="465">
        <v>0.33300000000000002</v>
      </c>
      <c r="Z15" s="280"/>
      <c r="AC15" s="218"/>
    </row>
    <row r="16" spans="2:29" ht="23.4" customHeight="1">
      <c r="B16" s="256" t="s">
        <v>0</v>
      </c>
      <c r="C16" s="463">
        <v>13</v>
      </c>
      <c r="D16" s="464" t="s">
        <v>513</v>
      </c>
      <c r="E16" s="463">
        <v>3</v>
      </c>
      <c r="F16" s="463">
        <v>14</v>
      </c>
      <c r="G16" s="463">
        <v>12</v>
      </c>
      <c r="H16" s="463">
        <v>1</v>
      </c>
      <c r="I16" s="463">
        <v>2</v>
      </c>
      <c r="J16" s="463">
        <v>2</v>
      </c>
      <c r="K16" s="463">
        <v>0</v>
      </c>
      <c r="L16" s="463">
        <v>0</v>
      </c>
      <c r="M16" s="463">
        <v>0</v>
      </c>
      <c r="N16" s="463">
        <v>2</v>
      </c>
      <c r="O16" s="465">
        <v>0.16700000000000001</v>
      </c>
      <c r="P16" s="463">
        <v>2</v>
      </c>
      <c r="Q16" s="463">
        <v>4</v>
      </c>
      <c r="R16" s="463">
        <v>0</v>
      </c>
      <c r="S16" s="463">
        <v>1</v>
      </c>
      <c r="T16" s="463">
        <v>1</v>
      </c>
      <c r="U16" s="463">
        <v>0</v>
      </c>
      <c r="V16" s="465">
        <v>0.28599999999999998</v>
      </c>
      <c r="W16" s="465">
        <v>0.16700000000000001</v>
      </c>
      <c r="X16" s="465">
        <v>0.45200000000000001</v>
      </c>
      <c r="Y16" s="465">
        <v>0.25</v>
      </c>
      <c r="Z16" s="280"/>
      <c r="AC16" s="218"/>
    </row>
    <row r="17" spans="2:29" ht="23.4" customHeight="1">
      <c r="B17" s="256" t="s">
        <v>0</v>
      </c>
      <c r="C17" s="463">
        <v>9</v>
      </c>
      <c r="D17" s="464" t="s">
        <v>432</v>
      </c>
      <c r="E17" s="463">
        <v>3</v>
      </c>
      <c r="F17" s="463">
        <v>15</v>
      </c>
      <c r="G17" s="463">
        <v>13</v>
      </c>
      <c r="H17" s="463">
        <v>3</v>
      </c>
      <c r="I17" s="463">
        <v>2</v>
      </c>
      <c r="J17" s="463">
        <v>2</v>
      </c>
      <c r="K17" s="463">
        <v>0</v>
      </c>
      <c r="L17" s="463">
        <v>0</v>
      </c>
      <c r="M17" s="463">
        <v>0</v>
      </c>
      <c r="N17" s="463">
        <v>1</v>
      </c>
      <c r="O17" s="465">
        <v>0.154</v>
      </c>
      <c r="P17" s="463">
        <v>1</v>
      </c>
      <c r="Q17" s="463">
        <v>5</v>
      </c>
      <c r="R17" s="463">
        <v>1</v>
      </c>
      <c r="S17" s="463">
        <v>2</v>
      </c>
      <c r="T17" s="463">
        <v>0</v>
      </c>
      <c r="U17" s="463">
        <v>0</v>
      </c>
      <c r="V17" s="465">
        <v>0.26700000000000002</v>
      </c>
      <c r="W17" s="465">
        <v>0.154</v>
      </c>
      <c r="X17" s="465">
        <v>0.42099999999999999</v>
      </c>
      <c r="Y17" s="465">
        <v>0</v>
      </c>
      <c r="Z17" s="280"/>
      <c r="AC17" s="218"/>
    </row>
    <row r="18" spans="2:29" ht="21.5" thickBot="1">
      <c r="B18" s="256" t="s">
        <v>0</v>
      </c>
      <c r="C18" s="463">
        <v>78</v>
      </c>
      <c r="D18" s="464" t="s">
        <v>532</v>
      </c>
      <c r="E18" s="463">
        <v>1</v>
      </c>
      <c r="F18" s="463">
        <v>4</v>
      </c>
      <c r="G18" s="463">
        <v>4</v>
      </c>
      <c r="H18" s="463">
        <v>0</v>
      </c>
      <c r="I18" s="463">
        <v>0</v>
      </c>
      <c r="J18" s="463">
        <v>0</v>
      </c>
      <c r="K18" s="463">
        <v>0</v>
      </c>
      <c r="L18" s="463">
        <v>0</v>
      </c>
      <c r="M18" s="463">
        <v>0</v>
      </c>
      <c r="N18" s="463">
        <v>0</v>
      </c>
      <c r="O18" s="465">
        <v>0</v>
      </c>
      <c r="P18" s="463">
        <v>0</v>
      </c>
      <c r="Q18" s="463">
        <v>4</v>
      </c>
      <c r="R18" s="463">
        <v>0</v>
      </c>
      <c r="S18" s="463">
        <v>0</v>
      </c>
      <c r="T18" s="463">
        <v>0</v>
      </c>
      <c r="U18" s="463">
        <v>0</v>
      </c>
      <c r="V18" s="465">
        <v>0</v>
      </c>
      <c r="W18" s="465">
        <v>0</v>
      </c>
      <c r="X18" s="465">
        <v>0</v>
      </c>
      <c r="Y18" s="465">
        <v>0</v>
      </c>
    </row>
    <row r="19" spans="2:29" ht="21.5" thickTop="1">
      <c r="C19" s="466"/>
      <c r="D19" s="466" t="s">
        <v>202</v>
      </c>
      <c r="E19" s="466">
        <v>3</v>
      </c>
      <c r="F19" s="466">
        <v>149</v>
      </c>
      <c r="G19" s="466">
        <v>118</v>
      </c>
      <c r="H19" s="466">
        <v>45</v>
      </c>
      <c r="I19" s="466">
        <v>40</v>
      </c>
      <c r="J19" s="466">
        <v>35</v>
      </c>
      <c r="K19" s="466">
        <v>2</v>
      </c>
      <c r="L19" s="466">
        <v>1</v>
      </c>
      <c r="M19" s="466">
        <v>2</v>
      </c>
      <c r="N19" s="466">
        <v>29</v>
      </c>
      <c r="O19" s="467">
        <v>0.33898305084745761</v>
      </c>
      <c r="P19" s="466">
        <v>25</v>
      </c>
      <c r="Q19" s="466">
        <v>22</v>
      </c>
      <c r="R19" s="466">
        <v>6</v>
      </c>
      <c r="S19" s="466">
        <v>34</v>
      </c>
      <c r="T19" s="466">
        <v>3</v>
      </c>
      <c r="U19" s="466">
        <v>0</v>
      </c>
      <c r="V19" s="467">
        <v>0.47651006711409388</v>
      </c>
      <c r="W19" s="467">
        <v>0.42372881355932202</v>
      </c>
      <c r="X19" s="467">
        <v>0.90023888067341595</v>
      </c>
      <c r="Y19" s="467">
        <v>0.37096774193548387</v>
      </c>
    </row>
    <row r="23" spans="2:29" ht="21" hidden="1">
      <c r="C23" s="402">
        <v>1</v>
      </c>
      <c r="D23" s="402" t="s">
        <v>293</v>
      </c>
      <c r="E23" s="402">
        <v>1</v>
      </c>
      <c r="F23" s="402">
        <v>5</v>
      </c>
      <c r="G23" s="402">
        <v>2</v>
      </c>
      <c r="H23" s="402">
        <v>2</v>
      </c>
      <c r="I23" s="402">
        <v>1</v>
      </c>
      <c r="J23" s="402">
        <v>1</v>
      </c>
      <c r="K23" s="402">
        <v>0</v>
      </c>
      <c r="L23" s="402">
        <v>0</v>
      </c>
      <c r="M23" s="402">
        <v>0</v>
      </c>
      <c r="N23" s="402">
        <v>1</v>
      </c>
      <c r="O23" s="403">
        <v>0.5</v>
      </c>
      <c r="P23" s="402">
        <v>3</v>
      </c>
      <c r="Q23" s="402">
        <v>0</v>
      </c>
      <c r="R23" s="402">
        <v>0</v>
      </c>
      <c r="S23" s="402">
        <v>1</v>
      </c>
      <c r="T23" s="402">
        <v>0</v>
      </c>
      <c r="U23" s="402">
        <v>0</v>
      </c>
      <c r="V23" s="403">
        <v>0.8</v>
      </c>
      <c r="W23" s="403">
        <v>0.5</v>
      </c>
      <c r="X23" s="403">
        <v>1.3</v>
      </c>
      <c r="Y23" s="403">
        <v>0</v>
      </c>
    </row>
    <row r="34" spans="2:29"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9"/>
      <c r="P34" s="338"/>
      <c r="Q34" s="338"/>
      <c r="R34" s="338"/>
      <c r="S34" s="338"/>
      <c r="T34" s="338"/>
      <c r="U34" s="338"/>
      <c r="V34" s="339"/>
      <c r="W34" s="339"/>
      <c r="X34" s="339"/>
      <c r="Y34" s="339"/>
    </row>
    <row r="35" spans="2:29" ht="26">
      <c r="C35" s="447" t="s">
        <v>116</v>
      </c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</row>
    <row r="36" spans="2:29" ht="21">
      <c r="C36" s="275"/>
      <c r="D36" s="392"/>
      <c r="E36" s="392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</row>
    <row r="37" spans="2:29" ht="21">
      <c r="C37" s="382" t="s">
        <v>6</v>
      </c>
      <c r="D37" s="382" t="s">
        <v>7</v>
      </c>
      <c r="E37" s="383" t="s">
        <v>104</v>
      </c>
      <c r="F37" s="383" t="s">
        <v>118</v>
      </c>
      <c r="G37" s="383" t="s">
        <v>119</v>
      </c>
      <c r="H37" s="383" t="s">
        <v>120</v>
      </c>
      <c r="I37" s="383" t="s">
        <v>121</v>
      </c>
      <c r="J37" s="383" t="s">
        <v>122</v>
      </c>
      <c r="K37" s="383" t="s">
        <v>123</v>
      </c>
      <c r="L37" s="383" t="s">
        <v>124</v>
      </c>
      <c r="M37" s="383" t="s">
        <v>125</v>
      </c>
      <c r="N37" s="383" t="s">
        <v>126</v>
      </c>
      <c r="O37" s="383" t="s">
        <v>127</v>
      </c>
      <c r="P37" s="383" t="s">
        <v>1</v>
      </c>
      <c r="Q37" s="383" t="s">
        <v>128</v>
      </c>
      <c r="R37" s="383" t="s">
        <v>129</v>
      </c>
      <c r="S37" s="383" t="s">
        <v>130</v>
      </c>
      <c r="T37" s="383" t="s">
        <v>131</v>
      </c>
      <c r="U37" s="383" t="s">
        <v>132</v>
      </c>
      <c r="V37" s="383" t="s">
        <v>133</v>
      </c>
      <c r="W37" s="383" t="s">
        <v>134</v>
      </c>
      <c r="X37" s="383" t="s">
        <v>135</v>
      </c>
      <c r="Y37" s="383" t="s">
        <v>136</v>
      </c>
    </row>
    <row r="38" spans="2:29" ht="25.5">
      <c r="C38" s="382" t="s">
        <v>6</v>
      </c>
      <c r="D38" s="382" t="s">
        <v>7</v>
      </c>
      <c r="E38" s="384" t="s">
        <v>137</v>
      </c>
      <c r="F38" s="385" t="s">
        <v>138</v>
      </c>
      <c r="G38" s="386" t="s">
        <v>139</v>
      </c>
      <c r="H38" s="384" t="s">
        <v>140</v>
      </c>
      <c r="I38" s="387" t="s">
        <v>141</v>
      </c>
      <c r="J38" s="384" t="s">
        <v>142</v>
      </c>
      <c r="K38" s="388" t="s">
        <v>143</v>
      </c>
      <c r="L38" s="384" t="s">
        <v>144</v>
      </c>
      <c r="M38" s="384" t="s">
        <v>145</v>
      </c>
      <c r="N38" s="384" t="s">
        <v>146</v>
      </c>
      <c r="O38" s="389" t="s">
        <v>147</v>
      </c>
      <c r="P38" s="384" t="s">
        <v>148</v>
      </c>
      <c r="Q38" s="384" t="s">
        <v>149</v>
      </c>
      <c r="R38" s="384" t="s">
        <v>150</v>
      </c>
      <c r="S38" s="384" t="s">
        <v>151</v>
      </c>
      <c r="T38" s="388" t="s">
        <v>152</v>
      </c>
      <c r="U38" s="387" t="s">
        <v>153</v>
      </c>
      <c r="V38" s="390" t="s">
        <v>154</v>
      </c>
      <c r="W38" s="390" t="s">
        <v>155</v>
      </c>
      <c r="X38" s="390" t="s">
        <v>156</v>
      </c>
      <c r="Y38" s="391" t="s">
        <v>157</v>
      </c>
    </row>
    <row r="39" spans="2:29" ht="21">
      <c r="B39" s="256" t="s">
        <v>2</v>
      </c>
      <c r="C39" s="463">
        <v>42</v>
      </c>
      <c r="D39" s="464" t="s">
        <v>454</v>
      </c>
      <c r="E39" s="463">
        <v>3</v>
      </c>
      <c r="F39" s="463">
        <v>16</v>
      </c>
      <c r="G39" s="463">
        <v>13</v>
      </c>
      <c r="H39" s="463">
        <v>6</v>
      </c>
      <c r="I39" s="463">
        <v>8</v>
      </c>
      <c r="J39" s="463">
        <v>6</v>
      </c>
      <c r="K39" s="463">
        <v>2</v>
      </c>
      <c r="L39" s="463">
        <v>0</v>
      </c>
      <c r="M39" s="463">
        <v>0</v>
      </c>
      <c r="N39" s="463">
        <v>5</v>
      </c>
      <c r="O39" s="465">
        <v>0.61499999999999999</v>
      </c>
      <c r="P39" s="463">
        <v>1</v>
      </c>
      <c r="Q39" s="463">
        <v>1</v>
      </c>
      <c r="R39" s="463">
        <v>0</v>
      </c>
      <c r="S39" s="463">
        <v>5</v>
      </c>
      <c r="T39" s="463">
        <v>0</v>
      </c>
      <c r="U39" s="463">
        <v>2</v>
      </c>
      <c r="V39" s="465">
        <v>0.56299999999999994</v>
      </c>
      <c r="W39" s="465">
        <v>0.76900000000000002</v>
      </c>
      <c r="X39" s="465">
        <v>1.3320000000000001</v>
      </c>
      <c r="Y39" s="465">
        <v>1</v>
      </c>
      <c r="Z39" s="280"/>
      <c r="AC39" s="283"/>
    </row>
    <row r="40" spans="2:29" ht="21">
      <c r="B40" s="256" t="s">
        <v>2</v>
      </c>
      <c r="C40" s="463">
        <v>8</v>
      </c>
      <c r="D40" s="464" t="s">
        <v>457</v>
      </c>
      <c r="E40" s="463">
        <v>2</v>
      </c>
      <c r="F40" s="463">
        <v>11</v>
      </c>
      <c r="G40" s="463">
        <v>8</v>
      </c>
      <c r="H40" s="463">
        <v>6</v>
      </c>
      <c r="I40" s="463">
        <v>4</v>
      </c>
      <c r="J40" s="463">
        <v>2</v>
      </c>
      <c r="K40" s="463">
        <v>1</v>
      </c>
      <c r="L40" s="463">
        <v>0</v>
      </c>
      <c r="M40" s="463">
        <v>1</v>
      </c>
      <c r="N40" s="463">
        <v>6</v>
      </c>
      <c r="O40" s="465">
        <v>0.5</v>
      </c>
      <c r="P40" s="463">
        <v>3</v>
      </c>
      <c r="Q40" s="463">
        <v>2</v>
      </c>
      <c r="R40" s="463">
        <v>0</v>
      </c>
      <c r="S40" s="463">
        <v>7</v>
      </c>
      <c r="T40" s="463">
        <v>0</v>
      </c>
      <c r="U40" s="463">
        <v>0</v>
      </c>
      <c r="V40" s="465">
        <v>0.63600000000000001</v>
      </c>
      <c r="W40" s="465">
        <v>1</v>
      </c>
      <c r="X40" s="465">
        <v>1.6359999999999999</v>
      </c>
      <c r="Y40" s="465">
        <v>0.6</v>
      </c>
      <c r="Z40" s="280"/>
      <c r="AC40" s="283"/>
    </row>
    <row r="41" spans="2:29" ht="21">
      <c r="B41" s="256" t="s">
        <v>2</v>
      </c>
      <c r="C41" s="463">
        <v>7</v>
      </c>
      <c r="D41" s="464" t="s">
        <v>276</v>
      </c>
      <c r="E41" s="463">
        <v>3</v>
      </c>
      <c r="F41" s="463">
        <v>18</v>
      </c>
      <c r="G41" s="463">
        <v>15</v>
      </c>
      <c r="H41" s="463">
        <v>11</v>
      </c>
      <c r="I41" s="463">
        <v>7</v>
      </c>
      <c r="J41" s="463">
        <v>7</v>
      </c>
      <c r="K41" s="463">
        <v>0</v>
      </c>
      <c r="L41" s="463">
        <v>0</v>
      </c>
      <c r="M41" s="463">
        <v>0</v>
      </c>
      <c r="N41" s="463">
        <v>3</v>
      </c>
      <c r="O41" s="465">
        <v>0.46700000000000003</v>
      </c>
      <c r="P41" s="463">
        <v>3</v>
      </c>
      <c r="Q41" s="463">
        <v>1</v>
      </c>
      <c r="R41" s="463">
        <v>0</v>
      </c>
      <c r="S41" s="463">
        <v>14</v>
      </c>
      <c r="T41" s="463">
        <v>1</v>
      </c>
      <c r="U41" s="463">
        <v>0</v>
      </c>
      <c r="V41" s="465">
        <v>0.55600000000000005</v>
      </c>
      <c r="W41" s="465">
        <v>0.46700000000000003</v>
      </c>
      <c r="X41" s="465">
        <v>1.022</v>
      </c>
      <c r="Y41" s="465">
        <v>0.5</v>
      </c>
      <c r="Z41" s="280"/>
      <c r="AC41" s="283"/>
    </row>
    <row r="42" spans="2:29" ht="21">
      <c r="B42" s="256" t="s">
        <v>2</v>
      </c>
      <c r="C42" s="463">
        <v>31</v>
      </c>
      <c r="D42" s="464" t="s">
        <v>275</v>
      </c>
      <c r="E42" s="463">
        <v>3</v>
      </c>
      <c r="F42" s="463">
        <v>17</v>
      </c>
      <c r="G42" s="463">
        <v>13</v>
      </c>
      <c r="H42" s="463">
        <v>8</v>
      </c>
      <c r="I42" s="463">
        <v>6</v>
      </c>
      <c r="J42" s="463">
        <v>3</v>
      </c>
      <c r="K42" s="463">
        <v>2</v>
      </c>
      <c r="L42" s="463">
        <v>1</v>
      </c>
      <c r="M42" s="463">
        <v>0</v>
      </c>
      <c r="N42" s="463">
        <v>9</v>
      </c>
      <c r="O42" s="465">
        <v>0.46200000000000002</v>
      </c>
      <c r="P42" s="463">
        <v>4</v>
      </c>
      <c r="Q42" s="463">
        <v>4</v>
      </c>
      <c r="R42" s="463">
        <v>0</v>
      </c>
      <c r="S42" s="463">
        <v>6</v>
      </c>
      <c r="T42" s="463">
        <v>0</v>
      </c>
      <c r="U42" s="463">
        <v>0</v>
      </c>
      <c r="V42" s="465">
        <v>0.58799999999999997</v>
      </c>
      <c r="W42" s="465">
        <v>0.76900000000000002</v>
      </c>
      <c r="X42" s="465">
        <v>1.357</v>
      </c>
      <c r="Y42" s="465">
        <v>0.5</v>
      </c>
      <c r="Z42" s="280"/>
      <c r="AC42" s="283"/>
    </row>
    <row r="43" spans="2:29" ht="21">
      <c r="B43" s="256" t="s">
        <v>2</v>
      </c>
      <c r="C43" s="463">
        <v>73</v>
      </c>
      <c r="D43" s="464" t="s">
        <v>467</v>
      </c>
      <c r="E43" s="463">
        <v>3</v>
      </c>
      <c r="F43" s="463">
        <v>12</v>
      </c>
      <c r="G43" s="463">
        <v>10</v>
      </c>
      <c r="H43" s="463">
        <v>4</v>
      </c>
      <c r="I43" s="463">
        <v>4</v>
      </c>
      <c r="J43" s="463">
        <v>2</v>
      </c>
      <c r="K43" s="463">
        <v>2</v>
      </c>
      <c r="L43" s="463">
        <v>0</v>
      </c>
      <c r="M43" s="463">
        <v>0</v>
      </c>
      <c r="N43" s="463">
        <v>7</v>
      </c>
      <c r="O43" s="465">
        <v>0.4</v>
      </c>
      <c r="P43" s="463">
        <v>2</v>
      </c>
      <c r="Q43" s="463">
        <v>4</v>
      </c>
      <c r="R43" s="463">
        <v>0</v>
      </c>
      <c r="S43" s="463">
        <v>1</v>
      </c>
      <c r="T43" s="463">
        <v>0</v>
      </c>
      <c r="U43" s="463">
        <v>0</v>
      </c>
      <c r="V43" s="465">
        <v>0.5</v>
      </c>
      <c r="W43" s="465">
        <v>0.6</v>
      </c>
      <c r="X43" s="465">
        <v>1.1000000000000001</v>
      </c>
      <c r="Y43" s="465">
        <v>0.42899999999999999</v>
      </c>
      <c r="Z43" s="280"/>
      <c r="AC43" s="283"/>
    </row>
    <row r="44" spans="2:29" ht="21">
      <c r="B44" s="256" t="s">
        <v>2</v>
      </c>
      <c r="C44" s="463">
        <v>1</v>
      </c>
      <c r="D44" s="464" t="s">
        <v>462</v>
      </c>
      <c r="E44" s="463">
        <v>3</v>
      </c>
      <c r="F44" s="463">
        <v>15</v>
      </c>
      <c r="G44" s="463">
        <v>13</v>
      </c>
      <c r="H44" s="463">
        <v>4</v>
      </c>
      <c r="I44" s="463">
        <v>5</v>
      </c>
      <c r="J44" s="463">
        <v>5</v>
      </c>
      <c r="K44" s="463">
        <v>0</v>
      </c>
      <c r="L44" s="463">
        <v>0</v>
      </c>
      <c r="M44" s="463">
        <v>0</v>
      </c>
      <c r="N44" s="463">
        <v>2</v>
      </c>
      <c r="O44" s="465">
        <v>0.38500000000000001</v>
      </c>
      <c r="P44" s="463">
        <v>2</v>
      </c>
      <c r="Q44" s="463">
        <v>2</v>
      </c>
      <c r="R44" s="463">
        <v>0</v>
      </c>
      <c r="S44" s="463">
        <v>0</v>
      </c>
      <c r="T44" s="463">
        <v>0</v>
      </c>
      <c r="U44" s="463">
        <v>0</v>
      </c>
      <c r="V44" s="465">
        <v>0.46700000000000003</v>
      </c>
      <c r="W44" s="465">
        <v>0.38500000000000001</v>
      </c>
      <c r="X44" s="465">
        <v>0.85099999999999998</v>
      </c>
      <c r="Y44" s="465">
        <v>0.16700000000000001</v>
      </c>
      <c r="Z44" s="280"/>
      <c r="AC44" s="283"/>
    </row>
    <row r="45" spans="2:29" ht="21">
      <c r="B45" s="256" t="s">
        <v>2</v>
      </c>
      <c r="C45" s="463">
        <v>14</v>
      </c>
      <c r="D45" s="464" t="s">
        <v>270</v>
      </c>
      <c r="E45" s="463">
        <v>3</v>
      </c>
      <c r="F45" s="463">
        <v>15</v>
      </c>
      <c r="G45" s="463">
        <v>12</v>
      </c>
      <c r="H45" s="463">
        <v>4</v>
      </c>
      <c r="I45" s="463">
        <v>4</v>
      </c>
      <c r="J45" s="463">
        <v>4</v>
      </c>
      <c r="K45" s="463">
        <v>0</v>
      </c>
      <c r="L45" s="463">
        <v>0</v>
      </c>
      <c r="M45" s="463">
        <v>0</v>
      </c>
      <c r="N45" s="463">
        <v>3</v>
      </c>
      <c r="O45" s="465">
        <v>0.33300000000000002</v>
      </c>
      <c r="P45" s="463">
        <v>3</v>
      </c>
      <c r="Q45" s="463">
        <v>5</v>
      </c>
      <c r="R45" s="463">
        <v>0</v>
      </c>
      <c r="S45" s="463">
        <v>1</v>
      </c>
      <c r="T45" s="463">
        <v>0</v>
      </c>
      <c r="U45" s="463">
        <v>0</v>
      </c>
      <c r="V45" s="465">
        <v>0.46700000000000003</v>
      </c>
      <c r="W45" s="465">
        <v>0.33300000000000002</v>
      </c>
      <c r="X45" s="465">
        <v>0.8</v>
      </c>
      <c r="Y45" s="465">
        <v>0.33300000000000002</v>
      </c>
      <c r="Z45" s="280"/>
      <c r="AC45" s="283"/>
    </row>
    <row r="46" spans="2:29" ht="21">
      <c r="B46" s="256" t="s">
        <v>2</v>
      </c>
      <c r="C46" s="463">
        <v>44</v>
      </c>
      <c r="D46" s="464" t="s">
        <v>465</v>
      </c>
      <c r="E46" s="463">
        <v>3</v>
      </c>
      <c r="F46" s="463">
        <v>16</v>
      </c>
      <c r="G46" s="463">
        <v>12</v>
      </c>
      <c r="H46" s="463">
        <v>5</v>
      </c>
      <c r="I46" s="463">
        <v>4</v>
      </c>
      <c r="J46" s="463">
        <v>3</v>
      </c>
      <c r="K46" s="463">
        <v>1</v>
      </c>
      <c r="L46" s="463">
        <v>0</v>
      </c>
      <c r="M46" s="463">
        <v>0</v>
      </c>
      <c r="N46" s="463">
        <v>2</v>
      </c>
      <c r="O46" s="465">
        <v>0.33300000000000002</v>
      </c>
      <c r="P46" s="463">
        <v>4</v>
      </c>
      <c r="Q46" s="463">
        <v>3</v>
      </c>
      <c r="R46" s="463">
        <v>0</v>
      </c>
      <c r="S46" s="463">
        <v>2</v>
      </c>
      <c r="T46" s="463">
        <v>0</v>
      </c>
      <c r="U46" s="463">
        <v>0</v>
      </c>
      <c r="V46" s="465">
        <v>0.5</v>
      </c>
      <c r="W46" s="465">
        <v>0.41699999999999998</v>
      </c>
      <c r="X46" s="465">
        <v>0.91700000000000004</v>
      </c>
      <c r="Y46" s="465">
        <v>0.4</v>
      </c>
      <c r="Z46" s="280"/>
      <c r="AC46" s="283"/>
    </row>
    <row r="47" spans="2:29" ht="21">
      <c r="B47" s="256" t="s">
        <v>2</v>
      </c>
      <c r="C47" s="463">
        <v>12</v>
      </c>
      <c r="D47" s="464" t="s">
        <v>294</v>
      </c>
      <c r="E47" s="463">
        <v>3</v>
      </c>
      <c r="F47" s="463">
        <v>17</v>
      </c>
      <c r="G47" s="463">
        <v>12</v>
      </c>
      <c r="H47" s="463">
        <v>7</v>
      </c>
      <c r="I47" s="463">
        <v>4</v>
      </c>
      <c r="J47" s="463">
        <v>3</v>
      </c>
      <c r="K47" s="463">
        <v>1</v>
      </c>
      <c r="L47" s="463">
        <v>0</v>
      </c>
      <c r="M47" s="463">
        <v>0</v>
      </c>
      <c r="N47" s="463">
        <v>2</v>
      </c>
      <c r="O47" s="465">
        <v>0.33300000000000002</v>
      </c>
      <c r="P47" s="463">
        <v>5</v>
      </c>
      <c r="Q47" s="463">
        <v>1</v>
      </c>
      <c r="R47" s="463">
        <v>0</v>
      </c>
      <c r="S47" s="463">
        <v>4</v>
      </c>
      <c r="T47" s="463">
        <v>1</v>
      </c>
      <c r="U47" s="463">
        <v>0</v>
      </c>
      <c r="V47" s="465">
        <v>0.52900000000000003</v>
      </c>
      <c r="W47" s="465">
        <v>0.41699999999999998</v>
      </c>
      <c r="X47" s="465">
        <v>0.94599999999999995</v>
      </c>
      <c r="Y47" s="465">
        <v>0.28599999999999998</v>
      </c>
      <c r="Z47" s="280"/>
      <c r="AC47" s="283"/>
    </row>
    <row r="48" spans="2:29" ht="21">
      <c r="B48" s="256" t="s">
        <v>2</v>
      </c>
      <c r="C48" s="463">
        <v>17</v>
      </c>
      <c r="D48" s="464" t="s">
        <v>22</v>
      </c>
      <c r="E48" s="463">
        <v>2</v>
      </c>
      <c r="F48" s="463">
        <v>10</v>
      </c>
      <c r="G48" s="463">
        <v>8</v>
      </c>
      <c r="H48" s="463">
        <v>4</v>
      </c>
      <c r="I48" s="463">
        <v>2</v>
      </c>
      <c r="J48" s="463">
        <v>2</v>
      </c>
      <c r="K48" s="463">
        <v>0</v>
      </c>
      <c r="L48" s="463">
        <v>0</v>
      </c>
      <c r="M48" s="463">
        <v>0</v>
      </c>
      <c r="N48" s="463">
        <v>4</v>
      </c>
      <c r="O48" s="465">
        <v>0.25</v>
      </c>
      <c r="P48" s="463">
        <v>1</v>
      </c>
      <c r="Q48" s="463">
        <v>0</v>
      </c>
      <c r="R48" s="463">
        <v>0</v>
      </c>
      <c r="S48" s="463">
        <v>2</v>
      </c>
      <c r="T48" s="463">
        <v>0</v>
      </c>
      <c r="U48" s="463">
        <v>1</v>
      </c>
      <c r="V48" s="465">
        <v>0.3</v>
      </c>
      <c r="W48" s="465">
        <v>0.25</v>
      </c>
      <c r="X48" s="465">
        <v>0.55000000000000004</v>
      </c>
      <c r="Y48" s="465">
        <v>0.28599999999999998</v>
      </c>
      <c r="Z48" s="280"/>
      <c r="AC48" s="283"/>
    </row>
    <row r="49" spans="2:29" ht="21">
      <c r="B49" s="256" t="s">
        <v>2</v>
      </c>
      <c r="C49" s="463">
        <v>51</v>
      </c>
      <c r="D49" s="464" t="s">
        <v>523</v>
      </c>
      <c r="E49" s="463">
        <v>1</v>
      </c>
      <c r="F49" s="463">
        <v>5</v>
      </c>
      <c r="G49" s="463">
        <v>5</v>
      </c>
      <c r="H49" s="463">
        <v>2</v>
      </c>
      <c r="I49" s="463">
        <v>1</v>
      </c>
      <c r="J49" s="463">
        <v>0</v>
      </c>
      <c r="K49" s="463">
        <v>1</v>
      </c>
      <c r="L49" s="463">
        <v>0</v>
      </c>
      <c r="M49" s="463">
        <v>0</v>
      </c>
      <c r="N49" s="463">
        <v>1</v>
      </c>
      <c r="O49" s="465">
        <v>0.2</v>
      </c>
      <c r="P49" s="463">
        <v>0</v>
      </c>
      <c r="Q49" s="463">
        <v>3</v>
      </c>
      <c r="R49" s="463">
        <v>0</v>
      </c>
      <c r="S49" s="463">
        <v>0</v>
      </c>
      <c r="T49" s="463">
        <v>0</v>
      </c>
      <c r="U49" s="463">
        <v>0</v>
      </c>
      <c r="V49" s="465">
        <v>0.2</v>
      </c>
      <c r="W49" s="465">
        <v>0.4</v>
      </c>
      <c r="X49" s="465">
        <v>0.6</v>
      </c>
      <c r="Y49" s="465">
        <v>0.5</v>
      </c>
      <c r="Z49" s="280"/>
      <c r="AC49" s="283"/>
    </row>
    <row r="50" spans="2:29" ht="21.5" thickBot="1">
      <c r="C50" s="463">
        <v>9</v>
      </c>
      <c r="D50" s="464" t="s">
        <v>533</v>
      </c>
      <c r="E50" s="463">
        <v>1</v>
      </c>
      <c r="F50" s="463">
        <v>5</v>
      </c>
      <c r="G50" s="463">
        <v>3</v>
      </c>
      <c r="H50" s="463">
        <v>0</v>
      </c>
      <c r="I50" s="463">
        <v>0</v>
      </c>
      <c r="J50" s="463">
        <v>0</v>
      </c>
      <c r="K50" s="463">
        <v>0</v>
      </c>
      <c r="L50" s="463">
        <v>0</v>
      </c>
      <c r="M50" s="463">
        <v>0</v>
      </c>
      <c r="N50" s="463">
        <v>1</v>
      </c>
      <c r="O50" s="465">
        <v>0</v>
      </c>
      <c r="P50" s="463">
        <v>2</v>
      </c>
      <c r="Q50" s="463">
        <v>2</v>
      </c>
      <c r="R50" s="463">
        <v>0</v>
      </c>
      <c r="S50" s="463">
        <v>0</v>
      </c>
      <c r="T50" s="463">
        <v>0</v>
      </c>
      <c r="U50" s="463">
        <v>0</v>
      </c>
      <c r="V50" s="465">
        <v>0.4</v>
      </c>
      <c r="W50" s="465">
        <v>0</v>
      </c>
      <c r="X50" s="465">
        <v>0.4</v>
      </c>
      <c r="Y50" s="465">
        <v>0</v>
      </c>
    </row>
    <row r="51" spans="2:29" ht="21.5" thickTop="1">
      <c r="C51" s="466"/>
      <c r="D51" s="466" t="s">
        <v>202</v>
      </c>
      <c r="E51" s="466">
        <v>3</v>
      </c>
      <c r="F51" s="466">
        <v>157</v>
      </c>
      <c r="G51" s="466">
        <v>124</v>
      </c>
      <c r="H51" s="466">
        <v>61</v>
      </c>
      <c r="I51" s="466">
        <v>49</v>
      </c>
      <c r="J51" s="466">
        <v>37</v>
      </c>
      <c r="K51" s="466">
        <v>10</v>
      </c>
      <c r="L51" s="466">
        <v>1</v>
      </c>
      <c r="M51" s="466">
        <v>1</v>
      </c>
      <c r="N51" s="466">
        <v>45</v>
      </c>
      <c r="O51" s="467">
        <v>0.39516129032258063</v>
      </c>
      <c r="P51" s="466">
        <v>30</v>
      </c>
      <c r="Q51" s="466">
        <v>28</v>
      </c>
      <c r="R51" s="466">
        <v>0</v>
      </c>
      <c r="S51" s="466">
        <v>42</v>
      </c>
      <c r="T51" s="466">
        <v>2</v>
      </c>
      <c r="U51" s="466">
        <v>3</v>
      </c>
      <c r="V51" s="467">
        <v>0.50318471337579618</v>
      </c>
      <c r="W51" s="467">
        <v>0.5161290322580645</v>
      </c>
      <c r="X51" s="467">
        <v>1.019313745633861</v>
      </c>
      <c r="Y51" s="467">
        <v>0.41428571428571431</v>
      </c>
    </row>
    <row r="52" spans="2:29"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1"/>
      <c r="O52" s="340"/>
      <c r="P52" s="340"/>
      <c r="Q52" s="340"/>
      <c r="R52" s="340"/>
      <c r="S52" s="340"/>
      <c r="T52" s="340"/>
      <c r="U52" s="341"/>
      <c r="V52" s="341"/>
      <c r="W52" s="341"/>
      <c r="X52" s="341"/>
    </row>
    <row r="53" spans="2:29"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1"/>
      <c r="O53" s="340"/>
      <c r="P53" s="340"/>
      <c r="Q53" s="340"/>
      <c r="R53" s="340"/>
      <c r="S53" s="340"/>
      <c r="T53" s="340"/>
      <c r="U53" s="341"/>
      <c r="V53" s="341"/>
      <c r="W53" s="341"/>
      <c r="X53" s="341"/>
    </row>
    <row r="54" spans="2:29"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1"/>
      <c r="O54" s="340"/>
      <c r="P54" s="340"/>
      <c r="Q54" s="340"/>
      <c r="R54" s="340"/>
      <c r="S54" s="340"/>
      <c r="T54" s="340"/>
      <c r="U54" s="341"/>
      <c r="V54" s="341"/>
      <c r="W54" s="341"/>
      <c r="X54" s="341"/>
    </row>
    <row r="55" spans="2:29"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1"/>
      <c r="O55" s="340"/>
      <c r="P55" s="340"/>
      <c r="Q55" s="340"/>
      <c r="R55" s="340"/>
      <c r="S55" s="340"/>
      <c r="T55" s="340"/>
      <c r="U55" s="341"/>
      <c r="V55" s="341"/>
      <c r="W55" s="341"/>
      <c r="X55" s="341"/>
    </row>
    <row r="56" spans="2:29"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1"/>
      <c r="O56" s="340"/>
      <c r="P56" s="340"/>
      <c r="Q56" s="340"/>
      <c r="R56" s="340"/>
      <c r="S56" s="340"/>
      <c r="T56" s="340"/>
      <c r="U56" s="341"/>
      <c r="V56" s="341"/>
      <c r="W56" s="341"/>
      <c r="X56" s="341"/>
    </row>
    <row r="57" spans="2:29"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1"/>
      <c r="O57" s="340"/>
      <c r="P57" s="340"/>
      <c r="Q57" s="340"/>
      <c r="R57" s="340"/>
      <c r="S57" s="340"/>
      <c r="T57" s="340"/>
      <c r="U57" s="341"/>
      <c r="V57" s="341"/>
      <c r="W57" s="341"/>
      <c r="X57" s="341"/>
    </row>
    <row r="58" spans="2:29"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1"/>
      <c r="O58" s="340"/>
      <c r="P58" s="340"/>
      <c r="Q58" s="340"/>
      <c r="R58" s="340"/>
      <c r="S58" s="340"/>
      <c r="T58" s="340"/>
      <c r="U58" s="341"/>
      <c r="V58" s="341"/>
      <c r="W58" s="341"/>
      <c r="X58" s="341"/>
    </row>
    <row r="59" spans="2:29"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1"/>
      <c r="O59" s="340"/>
      <c r="P59" s="340"/>
      <c r="Q59" s="340"/>
      <c r="R59" s="340"/>
      <c r="S59" s="340"/>
      <c r="T59" s="340"/>
      <c r="U59" s="341"/>
      <c r="V59" s="341"/>
      <c r="W59" s="341"/>
      <c r="X59" s="341"/>
    </row>
    <row r="60" spans="2:29"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1"/>
      <c r="O60" s="340"/>
      <c r="P60" s="340"/>
      <c r="Q60" s="340"/>
      <c r="R60" s="340"/>
      <c r="S60" s="340"/>
      <c r="T60" s="340"/>
      <c r="U60" s="341"/>
      <c r="V60" s="341"/>
      <c r="W60" s="341"/>
      <c r="X60" s="341"/>
    </row>
    <row r="61" spans="2:29"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1"/>
      <c r="O61" s="340"/>
      <c r="P61" s="340"/>
      <c r="Q61" s="340"/>
      <c r="R61" s="340"/>
      <c r="S61" s="340"/>
      <c r="T61" s="340"/>
      <c r="U61" s="341"/>
      <c r="V61" s="341"/>
      <c r="W61" s="341"/>
      <c r="X61" s="341"/>
    </row>
    <row r="62" spans="2:29"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1"/>
      <c r="O62" s="340"/>
      <c r="P62" s="340"/>
      <c r="Q62" s="340"/>
      <c r="R62" s="340"/>
      <c r="S62" s="340"/>
      <c r="T62" s="340"/>
      <c r="U62" s="341"/>
      <c r="V62" s="341"/>
      <c r="W62" s="341"/>
      <c r="X62" s="341"/>
    </row>
    <row r="63" spans="2:29"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1"/>
      <c r="O63" s="340"/>
      <c r="P63" s="340"/>
      <c r="Q63" s="340"/>
      <c r="R63" s="340"/>
      <c r="S63" s="340"/>
      <c r="T63" s="340"/>
      <c r="U63" s="341"/>
      <c r="V63" s="341"/>
      <c r="W63" s="341"/>
      <c r="X63" s="341"/>
    </row>
    <row r="64" spans="2:29"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1"/>
      <c r="O64" s="340"/>
      <c r="P64" s="340"/>
      <c r="Q64" s="340"/>
      <c r="R64" s="340"/>
      <c r="S64" s="340"/>
      <c r="T64" s="340"/>
      <c r="U64" s="341"/>
      <c r="V64" s="341"/>
      <c r="W64" s="341"/>
      <c r="X64" s="341"/>
    </row>
    <row r="65" spans="2:29" ht="26">
      <c r="C65" s="447" t="s">
        <v>115</v>
      </c>
      <c r="D65" s="447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</row>
    <row r="66" spans="2:29">
      <c r="C66" s="218"/>
      <c r="D66" s="281"/>
      <c r="E66" s="281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</row>
    <row r="67" spans="2:29">
      <c r="C67" s="250" t="s">
        <v>6</v>
      </c>
      <c r="D67" s="250" t="s">
        <v>7</v>
      </c>
      <c r="E67" s="251" t="s">
        <v>104</v>
      </c>
      <c r="F67" s="251" t="s">
        <v>118</v>
      </c>
      <c r="G67" s="251" t="s">
        <v>119</v>
      </c>
      <c r="H67" s="251" t="s">
        <v>120</v>
      </c>
      <c r="I67" s="251" t="s">
        <v>121</v>
      </c>
      <c r="J67" s="251" t="s">
        <v>122</v>
      </c>
      <c r="K67" s="251" t="s">
        <v>123</v>
      </c>
      <c r="L67" s="251" t="s">
        <v>124</v>
      </c>
      <c r="M67" s="251" t="s">
        <v>125</v>
      </c>
      <c r="N67" s="251" t="s">
        <v>126</v>
      </c>
      <c r="O67" s="251" t="s">
        <v>127</v>
      </c>
      <c r="P67" s="251" t="s">
        <v>1</v>
      </c>
      <c r="Q67" s="251" t="s">
        <v>128</v>
      </c>
      <c r="R67" s="251" t="s">
        <v>129</v>
      </c>
      <c r="S67" s="251" t="s">
        <v>130</v>
      </c>
      <c r="T67" s="251" t="s">
        <v>131</v>
      </c>
      <c r="U67" s="251" t="s">
        <v>132</v>
      </c>
      <c r="V67" s="251" t="s">
        <v>133</v>
      </c>
      <c r="W67" s="251" t="s">
        <v>134</v>
      </c>
      <c r="X67" s="251" t="s">
        <v>135</v>
      </c>
      <c r="Y67" s="251" t="s">
        <v>136</v>
      </c>
    </row>
    <row r="68" spans="2:29" ht="21">
      <c r="C68" s="250" t="s">
        <v>6</v>
      </c>
      <c r="D68" s="250" t="s">
        <v>7</v>
      </c>
      <c r="E68" s="282" t="s">
        <v>137</v>
      </c>
      <c r="F68" s="394" t="s">
        <v>138</v>
      </c>
      <c r="G68" s="395" t="s">
        <v>139</v>
      </c>
      <c r="H68" s="282" t="s">
        <v>140</v>
      </c>
      <c r="I68" s="396" t="s">
        <v>141</v>
      </c>
      <c r="J68" s="282" t="s">
        <v>142</v>
      </c>
      <c r="K68" s="397" t="s">
        <v>143</v>
      </c>
      <c r="L68" s="282" t="s">
        <v>144</v>
      </c>
      <c r="M68" s="282" t="s">
        <v>145</v>
      </c>
      <c r="N68" s="282" t="s">
        <v>146</v>
      </c>
      <c r="O68" s="398" t="s">
        <v>147</v>
      </c>
      <c r="P68" s="282" t="s">
        <v>148</v>
      </c>
      <c r="Q68" s="282" t="s">
        <v>149</v>
      </c>
      <c r="R68" s="282" t="s">
        <v>150</v>
      </c>
      <c r="S68" s="282" t="s">
        <v>151</v>
      </c>
      <c r="T68" s="397" t="s">
        <v>152</v>
      </c>
      <c r="U68" s="396" t="s">
        <v>153</v>
      </c>
      <c r="V68" s="399" t="s">
        <v>154</v>
      </c>
      <c r="W68" s="399" t="s">
        <v>155</v>
      </c>
      <c r="X68" s="399" t="s">
        <v>156</v>
      </c>
      <c r="Y68" s="400" t="s">
        <v>157</v>
      </c>
    </row>
    <row r="69" spans="2:29" ht="21">
      <c r="B69" s="256" t="s">
        <v>3</v>
      </c>
      <c r="C69" s="463">
        <v>24</v>
      </c>
      <c r="D69" s="464" t="s">
        <v>280</v>
      </c>
      <c r="E69" s="463">
        <v>2</v>
      </c>
      <c r="F69" s="463">
        <v>10</v>
      </c>
      <c r="G69" s="463">
        <v>7</v>
      </c>
      <c r="H69" s="463">
        <v>4</v>
      </c>
      <c r="I69" s="463">
        <v>5</v>
      </c>
      <c r="J69" s="463">
        <v>3</v>
      </c>
      <c r="K69" s="463">
        <v>2</v>
      </c>
      <c r="L69" s="463">
        <v>0</v>
      </c>
      <c r="M69" s="463">
        <v>0</v>
      </c>
      <c r="N69" s="463">
        <v>1</v>
      </c>
      <c r="O69" s="465">
        <v>0.71399999999999997</v>
      </c>
      <c r="P69" s="463">
        <v>3</v>
      </c>
      <c r="Q69" s="463">
        <v>0</v>
      </c>
      <c r="R69" s="463">
        <v>0</v>
      </c>
      <c r="S69" s="463">
        <v>1</v>
      </c>
      <c r="T69" s="463">
        <v>0</v>
      </c>
      <c r="U69" s="463">
        <v>0</v>
      </c>
      <c r="V69" s="465">
        <v>0.8</v>
      </c>
      <c r="W69" s="465">
        <v>1</v>
      </c>
      <c r="X69" s="465">
        <v>1.8</v>
      </c>
      <c r="Y69" s="465">
        <v>0.5</v>
      </c>
    </row>
    <row r="70" spans="2:29" ht="21">
      <c r="B70" s="256" t="s">
        <v>3</v>
      </c>
      <c r="C70" s="463">
        <v>7</v>
      </c>
      <c r="D70" s="464" t="s">
        <v>279</v>
      </c>
      <c r="E70" s="463">
        <v>3</v>
      </c>
      <c r="F70" s="463">
        <v>12</v>
      </c>
      <c r="G70" s="463">
        <v>12</v>
      </c>
      <c r="H70" s="463">
        <v>5</v>
      </c>
      <c r="I70" s="463">
        <v>7</v>
      </c>
      <c r="J70" s="463">
        <v>6</v>
      </c>
      <c r="K70" s="463">
        <v>1</v>
      </c>
      <c r="L70" s="463">
        <v>0</v>
      </c>
      <c r="M70" s="463">
        <v>0</v>
      </c>
      <c r="N70" s="463">
        <v>4</v>
      </c>
      <c r="O70" s="465">
        <v>0.58299999999999996</v>
      </c>
      <c r="P70" s="463">
        <v>0</v>
      </c>
      <c r="Q70" s="463">
        <v>2</v>
      </c>
      <c r="R70" s="463">
        <v>0</v>
      </c>
      <c r="S70" s="463">
        <v>0</v>
      </c>
      <c r="T70" s="463">
        <v>0</v>
      </c>
      <c r="U70" s="463">
        <v>0</v>
      </c>
      <c r="V70" s="465">
        <v>0.58299999999999996</v>
      </c>
      <c r="W70" s="465">
        <v>0.66700000000000004</v>
      </c>
      <c r="X70" s="465">
        <v>1.25</v>
      </c>
      <c r="Y70" s="465">
        <v>0.75</v>
      </c>
    </row>
    <row r="71" spans="2:29" ht="21">
      <c r="B71" s="256" t="s">
        <v>3</v>
      </c>
      <c r="C71" s="463">
        <v>4</v>
      </c>
      <c r="D71" s="464" t="s">
        <v>514</v>
      </c>
      <c r="E71" s="463">
        <v>3</v>
      </c>
      <c r="F71" s="463">
        <v>11</v>
      </c>
      <c r="G71" s="463">
        <v>9</v>
      </c>
      <c r="H71" s="463">
        <v>6</v>
      </c>
      <c r="I71" s="463">
        <v>5</v>
      </c>
      <c r="J71" s="463">
        <v>4</v>
      </c>
      <c r="K71" s="463">
        <v>0</v>
      </c>
      <c r="L71" s="463">
        <v>1</v>
      </c>
      <c r="M71" s="463">
        <v>0</v>
      </c>
      <c r="N71" s="463">
        <v>4</v>
      </c>
      <c r="O71" s="465">
        <v>0.55600000000000005</v>
      </c>
      <c r="P71" s="463">
        <v>0</v>
      </c>
      <c r="Q71" s="463">
        <v>0</v>
      </c>
      <c r="R71" s="463">
        <v>1</v>
      </c>
      <c r="S71" s="463">
        <v>1</v>
      </c>
      <c r="T71" s="463">
        <v>0</v>
      </c>
      <c r="U71" s="463">
        <v>1</v>
      </c>
      <c r="V71" s="465">
        <v>0.54500000000000004</v>
      </c>
      <c r="W71" s="465">
        <v>0.77800000000000002</v>
      </c>
      <c r="X71" s="465">
        <v>1.323</v>
      </c>
      <c r="Y71" s="465">
        <v>0.4</v>
      </c>
    </row>
    <row r="72" spans="2:29" ht="21">
      <c r="B72" s="256" t="s">
        <v>3</v>
      </c>
      <c r="C72" s="463">
        <v>25</v>
      </c>
      <c r="D72" s="464" t="s">
        <v>515</v>
      </c>
      <c r="E72" s="463">
        <v>2</v>
      </c>
      <c r="F72" s="463">
        <v>6</v>
      </c>
      <c r="G72" s="463">
        <v>5</v>
      </c>
      <c r="H72" s="463">
        <v>0</v>
      </c>
      <c r="I72" s="463">
        <v>2</v>
      </c>
      <c r="J72" s="463">
        <v>2</v>
      </c>
      <c r="K72" s="463">
        <v>0</v>
      </c>
      <c r="L72" s="463">
        <v>0</v>
      </c>
      <c r="M72" s="463">
        <v>0</v>
      </c>
      <c r="N72" s="463">
        <v>1</v>
      </c>
      <c r="O72" s="465">
        <v>0.4</v>
      </c>
      <c r="P72" s="463">
        <v>0</v>
      </c>
      <c r="Q72" s="463">
        <v>1</v>
      </c>
      <c r="R72" s="463">
        <v>1</v>
      </c>
      <c r="S72" s="463">
        <v>1</v>
      </c>
      <c r="T72" s="463">
        <v>0</v>
      </c>
      <c r="U72" s="463">
        <v>0</v>
      </c>
      <c r="V72" s="465">
        <v>0.5</v>
      </c>
      <c r="W72" s="465">
        <v>0.4</v>
      </c>
      <c r="X72" s="465">
        <v>0.9</v>
      </c>
      <c r="Y72" s="465">
        <v>0.25</v>
      </c>
    </row>
    <row r="73" spans="2:29" ht="21">
      <c r="B73" s="256" t="s">
        <v>3</v>
      </c>
      <c r="C73" s="463">
        <v>80</v>
      </c>
      <c r="D73" s="464" t="s">
        <v>525</v>
      </c>
      <c r="E73" s="463">
        <v>2</v>
      </c>
      <c r="F73" s="463">
        <v>7</v>
      </c>
      <c r="G73" s="463">
        <v>5</v>
      </c>
      <c r="H73" s="463">
        <v>2</v>
      </c>
      <c r="I73" s="463">
        <v>2</v>
      </c>
      <c r="J73" s="463">
        <v>2</v>
      </c>
      <c r="K73" s="463">
        <v>0</v>
      </c>
      <c r="L73" s="463">
        <v>0</v>
      </c>
      <c r="M73" s="463">
        <v>0</v>
      </c>
      <c r="N73" s="463">
        <v>2</v>
      </c>
      <c r="O73" s="465">
        <v>0.4</v>
      </c>
      <c r="P73" s="463">
        <v>2</v>
      </c>
      <c r="Q73" s="463">
        <v>0</v>
      </c>
      <c r="R73" s="463">
        <v>0</v>
      </c>
      <c r="S73" s="463">
        <v>4</v>
      </c>
      <c r="T73" s="463">
        <v>1</v>
      </c>
      <c r="U73" s="463">
        <v>0</v>
      </c>
      <c r="V73" s="465">
        <v>0.57099999999999995</v>
      </c>
      <c r="W73" s="465">
        <v>0.4</v>
      </c>
      <c r="X73" s="465">
        <v>0.97099999999999997</v>
      </c>
      <c r="Y73" s="465">
        <v>0.33300000000000002</v>
      </c>
    </row>
    <row r="74" spans="2:29" ht="21">
      <c r="B74" s="256" t="s">
        <v>3</v>
      </c>
      <c r="C74" s="463">
        <v>1</v>
      </c>
      <c r="D74" s="464" t="s">
        <v>293</v>
      </c>
      <c r="E74" s="463">
        <v>3</v>
      </c>
      <c r="F74" s="463">
        <v>15</v>
      </c>
      <c r="G74" s="463">
        <v>14</v>
      </c>
      <c r="H74" s="463">
        <v>7</v>
      </c>
      <c r="I74" s="463">
        <v>5</v>
      </c>
      <c r="J74" s="463">
        <v>5</v>
      </c>
      <c r="K74" s="463">
        <v>0</v>
      </c>
      <c r="L74" s="463">
        <v>0</v>
      </c>
      <c r="M74" s="463">
        <v>0</v>
      </c>
      <c r="N74" s="463">
        <v>0</v>
      </c>
      <c r="O74" s="465">
        <v>0.35699999999999998</v>
      </c>
      <c r="P74" s="463">
        <v>0</v>
      </c>
      <c r="Q74" s="463">
        <v>0</v>
      </c>
      <c r="R74" s="463">
        <v>1</v>
      </c>
      <c r="S74" s="463">
        <v>2</v>
      </c>
      <c r="T74" s="463">
        <v>0</v>
      </c>
      <c r="U74" s="463">
        <v>0</v>
      </c>
      <c r="V74" s="465">
        <v>0.4</v>
      </c>
      <c r="W74" s="465">
        <v>0.35699999999999998</v>
      </c>
      <c r="X74" s="465">
        <v>0.75700000000000001</v>
      </c>
      <c r="Y74" s="465">
        <v>0</v>
      </c>
    </row>
    <row r="75" spans="2:29" ht="21">
      <c r="B75" s="256" t="s">
        <v>3</v>
      </c>
      <c r="C75" s="463">
        <v>51</v>
      </c>
      <c r="D75" s="464" t="s">
        <v>272</v>
      </c>
      <c r="E75" s="463">
        <v>1</v>
      </c>
      <c r="F75" s="463">
        <v>3</v>
      </c>
      <c r="G75" s="463">
        <v>3</v>
      </c>
      <c r="H75" s="463">
        <v>1</v>
      </c>
      <c r="I75" s="463">
        <v>1</v>
      </c>
      <c r="J75" s="463">
        <v>1</v>
      </c>
      <c r="K75" s="463">
        <v>0</v>
      </c>
      <c r="L75" s="463">
        <v>0</v>
      </c>
      <c r="M75" s="463">
        <v>0</v>
      </c>
      <c r="N75" s="463">
        <v>0</v>
      </c>
      <c r="O75" s="465">
        <v>0.33300000000000002</v>
      </c>
      <c r="P75" s="463">
        <v>0</v>
      </c>
      <c r="Q75" s="463">
        <v>0</v>
      </c>
      <c r="R75" s="463">
        <v>0</v>
      </c>
      <c r="S75" s="463">
        <v>1</v>
      </c>
      <c r="T75" s="463">
        <v>0</v>
      </c>
      <c r="U75" s="463">
        <v>0</v>
      </c>
      <c r="V75" s="465">
        <v>0.33300000000000002</v>
      </c>
      <c r="W75" s="465">
        <v>0.33300000000000002</v>
      </c>
      <c r="X75" s="465">
        <v>0.66700000000000004</v>
      </c>
      <c r="Y75" s="465">
        <v>0</v>
      </c>
    </row>
    <row r="76" spans="2:29" ht="21">
      <c r="B76" s="256" t="s">
        <v>3</v>
      </c>
      <c r="C76" s="463">
        <v>15</v>
      </c>
      <c r="D76" s="464" t="s">
        <v>516</v>
      </c>
      <c r="E76" s="463">
        <v>1</v>
      </c>
      <c r="F76" s="463">
        <v>5</v>
      </c>
      <c r="G76" s="463">
        <v>4</v>
      </c>
      <c r="H76" s="463">
        <v>1</v>
      </c>
      <c r="I76" s="463">
        <v>1</v>
      </c>
      <c r="J76" s="463">
        <v>1</v>
      </c>
      <c r="K76" s="463">
        <v>0</v>
      </c>
      <c r="L76" s="463">
        <v>0</v>
      </c>
      <c r="M76" s="463">
        <v>0</v>
      </c>
      <c r="N76" s="463">
        <v>1</v>
      </c>
      <c r="O76" s="465">
        <v>0.25</v>
      </c>
      <c r="P76" s="463">
        <v>0</v>
      </c>
      <c r="Q76" s="463">
        <v>2</v>
      </c>
      <c r="R76" s="463">
        <v>1</v>
      </c>
      <c r="S76" s="463">
        <v>0</v>
      </c>
      <c r="T76" s="463">
        <v>1</v>
      </c>
      <c r="U76" s="463">
        <v>0</v>
      </c>
      <c r="V76" s="465">
        <v>0.4</v>
      </c>
      <c r="W76" s="465">
        <v>0.25</v>
      </c>
      <c r="X76" s="465">
        <v>0.65</v>
      </c>
      <c r="Y76" s="465">
        <v>0</v>
      </c>
    </row>
    <row r="77" spans="2:29" ht="21">
      <c r="B77" s="256" t="s">
        <v>3</v>
      </c>
      <c r="C77" s="463">
        <v>16</v>
      </c>
      <c r="D77" s="464" t="s">
        <v>518</v>
      </c>
      <c r="E77" s="463">
        <v>2</v>
      </c>
      <c r="F77" s="463">
        <v>10</v>
      </c>
      <c r="G77" s="463">
        <v>10</v>
      </c>
      <c r="H77" s="463">
        <v>0</v>
      </c>
      <c r="I77" s="463">
        <v>2</v>
      </c>
      <c r="J77" s="463">
        <v>2</v>
      </c>
      <c r="K77" s="463">
        <v>0</v>
      </c>
      <c r="L77" s="463">
        <v>0</v>
      </c>
      <c r="M77" s="463">
        <v>0</v>
      </c>
      <c r="N77" s="463">
        <v>2</v>
      </c>
      <c r="O77" s="465">
        <v>0.2</v>
      </c>
      <c r="P77" s="463">
        <v>0</v>
      </c>
      <c r="Q77" s="463">
        <v>4</v>
      </c>
      <c r="R77" s="463">
        <v>0</v>
      </c>
      <c r="S77" s="463">
        <v>0</v>
      </c>
      <c r="T77" s="463">
        <v>0</v>
      </c>
      <c r="U77" s="463">
        <v>0</v>
      </c>
      <c r="V77" s="465">
        <v>0.2</v>
      </c>
      <c r="W77" s="465">
        <v>0.2</v>
      </c>
      <c r="X77" s="465">
        <v>0.4</v>
      </c>
      <c r="Y77" s="465">
        <v>0.222</v>
      </c>
    </row>
    <row r="78" spans="2:29" ht="21">
      <c r="B78" s="256" t="s">
        <v>3</v>
      </c>
      <c r="C78" s="463">
        <v>17</v>
      </c>
      <c r="D78" s="464" t="s">
        <v>278</v>
      </c>
      <c r="E78" s="463">
        <v>3</v>
      </c>
      <c r="F78" s="463">
        <v>12</v>
      </c>
      <c r="G78" s="463">
        <v>8</v>
      </c>
      <c r="H78" s="463">
        <v>5</v>
      </c>
      <c r="I78" s="463">
        <v>1</v>
      </c>
      <c r="J78" s="463">
        <v>1</v>
      </c>
      <c r="K78" s="463">
        <v>0</v>
      </c>
      <c r="L78" s="463">
        <v>0</v>
      </c>
      <c r="M78" s="463">
        <v>0</v>
      </c>
      <c r="N78" s="463">
        <v>2</v>
      </c>
      <c r="O78" s="465">
        <v>0.125</v>
      </c>
      <c r="P78" s="463">
        <v>2</v>
      </c>
      <c r="Q78" s="463">
        <v>2</v>
      </c>
      <c r="R78" s="463">
        <v>2</v>
      </c>
      <c r="S78" s="463">
        <v>1</v>
      </c>
      <c r="T78" s="463">
        <v>0</v>
      </c>
      <c r="U78" s="463">
        <v>0</v>
      </c>
      <c r="V78" s="465">
        <v>0.41699999999999998</v>
      </c>
      <c r="W78" s="465">
        <v>0.125</v>
      </c>
      <c r="X78" s="465">
        <v>0.54200000000000004</v>
      </c>
      <c r="Y78" s="465">
        <v>0.14299999999999999</v>
      </c>
    </row>
    <row r="79" spans="2:29" ht="21">
      <c r="B79" s="256" t="s">
        <v>3</v>
      </c>
      <c r="C79" s="463">
        <v>3</v>
      </c>
      <c r="D79" s="464" t="s">
        <v>522</v>
      </c>
      <c r="E79" s="463">
        <v>1</v>
      </c>
      <c r="F79" s="463">
        <v>1</v>
      </c>
      <c r="G79" s="463">
        <v>1</v>
      </c>
      <c r="H79" s="463">
        <v>0</v>
      </c>
      <c r="I79" s="463">
        <v>0</v>
      </c>
      <c r="J79" s="463">
        <v>0</v>
      </c>
      <c r="K79" s="463">
        <v>0</v>
      </c>
      <c r="L79" s="463">
        <v>0</v>
      </c>
      <c r="M79" s="463">
        <v>0</v>
      </c>
      <c r="N79" s="463">
        <v>0</v>
      </c>
      <c r="O79" s="465">
        <v>0</v>
      </c>
      <c r="P79" s="463">
        <v>0</v>
      </c>
      <c r="Q79" s="463">
        <v>0</v>
      </c>
      <c r="R79" s="463">
        <v>0</v>
      </c>
      <c r="S79" s="463">
        <v>0</v>
      </c>
      <c r="T79" s="463">
        <v>0</v>
      </c>
      <c r="U79" s="463">
        <v>0</v>
      </c>
      <c r="V79" s="465">
        <v>0</v>
      </c>
      <c r="W79" s="465">
        <v>0</v>
      </c>
      <c r="X79" s="465">
        <v>0</v>
      </c>
      <c r="Y79" s="465">
        <v>0</v>
      </c>
    </row>
    <row r="80" spans="2:29" ht="21">
      <c r="B80" s="256" t="s">
        <v>3</v>
      </c>
      <c r="C80" s="463">
        <v>10</v>
      </c>
      <c r="D80" s="464" t="s">
        <v>526</v>
      </c>
      <c r="E80" s="463">
        <v>1</v>
      </c>
      <c r="F80" s="463">
        <v>1</v>
      </c>
      <c r="G80" s="463">
        <v>0</v>
      </c>
      <c r="H80" s="463">
        <v>0</v>
      </c>
      <c r="I80" s="463">
        <v>0</v>
      </c>
      <c r="J80" s="463">
        <v>0</v>
      </c>
      <c r="K80" s="463">
        <v>0</v>
      </c>
      <c r="L80" s="463">
        <v>0</v>
      </c>
      <c r="M80" s="463">
        <v>0</v>
      </c>
      <c r="N80" s="463">
        <v>0</v>
      </c>
      <c r="O80" s="465">
        <v>0</v>
      </c>
      <c r="P80" s="463">
        <v>0</v>
      </c>
      <c r="Q80" s="463">
        <v>0</v>
      </c>
      <c r="R80" s="463">
        <v>1</v>
      </c>
      <c r="S80" s="463">
        <v>0</v>
      </c>
      <c r="T80" s="463">
        <v>0</v>
      </c>
      <c r="U80" s="463">
        <v>0</v>
      </c>
      <c r="V80" s="465">
        <v>1</v>
      </c>
      <c r="W80" s="465">
        <v>0</v>
      </c>
      <c r="X80" s="465">
        <v>1</v>
      </c>
      <c r="Y80" s="465">
        <v>0</v>
      </c>
      <c r="Z80" s="280"/>
      <c r="AC80" s="283"/>
    </row>
    <row r="81" spans="2:25" ht="21">
      <c r="B81" s="256" t="s">
        <v>3</v>
      </c>
      <c r="C81" s="463">
        <v>0</v>
      </c>
      <c r="D81" s="464" t="s">
        <v>534</v>
      </c>
      <c r="E81" s="463">
        <v>1</v>
      </c>
      <c r="F81" s="463">
        <v>5</v>
      </c>
      <c r="G81" s="463">
        <v>4</v>
      </c>
      <c r="H81" s="463">
        <v>0</v>
      </c>
      <c r="I81" s="463">
        <v>0</v>
      </c>
      <c r="J81" s="463">
        <v>0</v>
      </c>
      <c r="K81" s="463">
        <v>0</v>
      </c>
      <c r="L81" s="463">
        <v>0</v>
      </c>
      <c r="M81" s="463">
        <v>0</v>
      </c>
      <c r="N81" s="463">
        <v>1</v>
      </c>
      <c r="O81" s="465">
        <v>0</v>
      </c>
      <c r="P81" s="463">
        <v>1</v>
      </c>
      <c r="Q81" s="463">
        <v>4</v>
      </c>
      <c r="R81" s="463">
        <v>0</v>
      </c>
      <c r="S81" s="463">
        <v>0</v>
      </c>
      <c r="T81" s="463">
        <v>0</v>
      </c>
      <c r="U81" s="463">
        <v>0</v>
      </c>
      <c r="V81" s="465">
        <v>0.2</v>
      </c>
      <c r="W81" s="465">
        <v>0</v>
      </c>
      <c r="X81" s="465">
        <v>0.2</v>
      </c>
      <c r="Y81" s="465">
        <v>0</v>
      </c>
    </row>
    <row r="82" spans="2:25" ht="21.5" thickBot="1">
      <c r="C82" s="463">
        <v>50</v>
      </c>
      <c r="D82" s="464" t="s">
        <v>524</v>
      </c>
      <c r="E82" s="463">
        <v>2</v>
      </c>
      <c r="F82" s="463">
        <v>6</v>
      </c>
      <c r="G82" s="463">
        <v>5</v>
      </c>
      <c r="H82" s="463">
        <v>2</v>
      </c>
      <c r="I82" s="463">
        <v>0</v>
      </c>
      <c r="J82" s="463">
        <v>0</v>
      </c>
      <c r="K82" s="463">
        <v>0</v>
      </c>
      <c r="L82" s="463">
        <v>0</v>
      </c>
      <c r="M82" s="463">
        <v>0</v>
      </c>
      <c r="N82" s="463">
        <v>3</v>
      </c>
      <c r="O82" s="465">
        <v>0</v>
      </c>
      <c r="P82" s="463">
        <v>1</v>
      </c>
      <c r="Q82" s="463">
        <v>0</v>
      </c>
      <c r="R82" s="463">
        <v>0</v>
      </c>
      <c r="S82" s="463">
        <v>0</v>
      </c>
      <c r="T82" s="463">
        <v>0</v>
      </c>
      <c r="U82" s="463">
        <v>0</v>
      </c>
      <c r="V82" s="465">
        <v>0.16700000000000001</v>
      </c>
      <c r="W82" s="465">
        <v>0</v>
      </c>
      <c r="X82" s="465">
        <v>0.16700000000000001</v>
      </c>
      <c r="Y82" s="465">
        <v>0</v>
      </c>
    </row>
    <row r="83" spans="2:25" ht="21.5" thickTop="1">
      <c r="C83" s="466"/>
      <c r="D83" s="466" t="s">
        <v>202</v>
      </c>
      <c r="E83" s="466">
        <v>3</v>
      </c>
      <c r="F83" s="466">
        <v>104</v>
      </c>
      <c r="G83" s="466">
        <v>87</v>
      </c>
      <c r="H83" s="466">
        <v>33</v>
      </c>
      <c r="I83" s="466">
        <v>31</v>
      </c>
      <c r="J83" s="466">
        <v>27</v>
      </c>
      <c r="K83" s="466">
        <v>3</v>
      </c>
      <c r="L83" s="466">
        <v>1</v>
      </c>
      <c r="M83" s="466">
        <v>0</v>
      </c>
      <c r="N83" s="466">
        <v>21</v>
      </c>
      <c r="O83" s="467">
        <v>0.35632183908045978</v>
      </c>
      <c r="P83" s="466">
        <v>9</v>
      </c>
      <c r="Q83" s="466">
        <v>15</v>
      </c>
      <c r="R83" s="466">
        <v>7</v>
      </c>
      <c r="S83" s="466">
        <v>11</v>
      </c>
      <c r="T83" s="466">
        <v>2</v>
      </c>
      <c r="U83" s="466">
        <v>1</v>
      </c>
      <c r="V83" s="467">
        <v>0.45192307692307693</v>
      </c>
      <c r="W83" s="467">
        <v>0.41379310344827591</v>
      </c>
      <c r="X83" s="467">
        <v>0.86571618037135278</v>
      </c>
      <c r="Y83" s="467">
        <v>0.24444444444444441</v>
      </c>
    </row>
    <row r="84" spans="2:25"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</row>
    <row r="85" spans="2:25"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</row>
    <row r="86" spans="2:25"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</row>
    <row r="87" spans="2:25"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</row>
    <row r="88" spans="2:25"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</row>
    <row r="89" spans="2:25"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</row>
    <row r="90" spans="2:25"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</row>
    <row r="91" spans="2:25"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</row>
    <row r="92" spans="2:25"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</row>
    <row r="93" spans="2:25"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</row>
    <row r="94" spans="2:25"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</row>
    <row r="95" spans="2:25"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</row>
    <row r="96" spans="2:25"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</row>
    <row r="97" spans="2:29"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</row>
    <row r="98" spans="2:29"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</row>
    <row r="99" spans="2:29" ht="26">
      <c r="C99" s="447" t="s">
        <v>114</v>
      </c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</row>
    <row r="100" spans="2:29">
      <c r="C100" s="218"/>
      <c r="D100" s="281"/>
      <c r="E100" s="281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</row>
    <row r="101" spans="2:29">
      <c r="C101" s="250" t="s">
        <v>6</v>
      </c>
      <c r="D101" s="250" t="s">
        <v>7</v>
      </c>
      <c r="E101" s="251" t="s">
        <v>104</v>
      </c>
      <c r="F101" s="251" t="s">
        <v>118</v>
      </c>
      <c r="G101" s="251" t="s">
        <v>119</v>
      </c>
      <c r="H101" s="251" t="s">
        <v>120</v>
      </c>
      <c r="I101" s="251" t="s">
        <v>121</v>
      </c>
      <c r="J101" s="251" t="s">
        <v>122</v>
      </c>
      <c r="K101" s="251" t="s">
        <v>123</v>
      </c>
      <c r="L101" s="251" t="s">
        <v>124</v>
      </c>
      <c r="M101" s="251" t="s">
        <v>125</v>
      </c>
      <c r="N101" s="251" t="s">
        <v>126</v>
      </c>
      <c r="O101" s="251" t="s">
        <v>127</v>
      </c>
      <c r="P101" s="251" t="s">
        <v>1</v>
      </c>
      <c r="Q101" s="251" t="s">
        <v>128</v>
      </c>
      <c r="R101" s="251" t="s">
        <v>129</v>
      </c>
      <c r="S101" s="251" t="s">
        <v>130</v>
      </c>
      <c r="T101" s="251" t="s">
        <v>131</v>
      </c>
      <c r="U101" s="251" t="s">
        <v>132</v>
      </c>
      <c r="V101" s="251" t="s">
        <v>133</v>
      </c>
      <c r="W101" s="251" t="s">
        <v>134</v>
      </c>
      <c r="X101" s="251" t="s">
        <v>135</v>
      </c>
      <c r="Y101" s="251" t="s">
        <v>136</v>
      </c>
    </row>
    <row r="102" spans="2:29" ht="21">
      <c r="C102" s="250" t="s">
        <v>6</v>
      </c>
      <c r="D102" s="250" t="s">
        <v>7</v>
      </c>
      <c r="E102" s="282" t="s">
        <v>137</v>
      </c>
      <c r="F102" s="394" t="s">
        <v>138</v>
      </c>
      <c r="G102" s="395" t="s">
        <v>139</v>
      </c>
      <c r="H102" s="282" t="s">
        <v>140</v>
      </c>
      <c r="I102" s="396" t="s">
        <v>141</v>
      </c>
      <c r="J102" s="282" t="s">
        <v>142</v>
      </c>
      <c r="K102" s="397" t="s">
        <v>143</v>
      </c>
      <c r="L102" s="282" t="s">
        <v>144</v>
      </c>
      <c r="M102" s="282" t="s">
        <v>145</v>
      </c>
      <c r="N102" s="282" t="s">
        <v>146</v>
      </c>
      <c r="O102" s="398" t="s">
        <v>147</v>
      </c>
      <c r="P102" s="282" t="s">
        <v>148</v>
      </c>
      <c r="Q102" s="282" t="s">
        <v>149</v>
      </c>
      <c r="R102" s="282" t="s">
        <v>150</v>
      </c>
      <c r="S102" s="282" t="s">
        <v>151</v>
      </c>
      <c r="T102" s="397" t="s">
        <v>152</v>
      </c>
      <c r="U102" s="396" t="s">
        <v>153</v>
      </c>
      <c r="V102" s="399" t="s">
        <v>154</v>
      </c>
      <c r="W102" s="399" t="s">
        <v>155</v>
      </c>
      <c r="X102" s="399" t="s">
        <v>156</v>
      </c>
      <c r="Y102" s="400" t="s">
        <v>157</v>
      </c>
    </row>
    <row r="103" spans="2:29" ht="21">
      <c r="B103" s="256" t="s">
        <v>4</v>
      </c>
      <c r="C103" s="470">
        <v>21</v>
      </c>
      <c r="D103" s="471" t="s">
        <v>527</v>
      </c>
      <c r="E103" s="470">
        <v>2</v>
      </c>
      <c r="F103" s="470">
        <v>6</v>
      </c>
      <c r="G103" s="470">
        <v>6</v>
      </c>
      <c r="H103" s="470">
        <v>3</v>
      </c>
      <c r="I103" s="470">
        <v>4</v>
      </c>
      <c r="J103" s="470">
        <v>3</v>
      </c>
      <c r="K103" s="470">
        <v>1</v>
      </c>
      <c r="L103" s="470">
        <v>0</v>
      </c>
      <c r="M103" s="470">
        <v>0</v>
      </c>
      <c r="N103" s="470">
        <v>0</v>
      </c>
      <c r="O103" s="472">
        <v>0.66700000000000004</v>
      </c>
      <c r="P103" s="470">
        <v>0</v>
      </c>
      <c r="Q103" s="470">
        <v>1</v>
      </c>
      <c r="R103" s="470">
        <v>0</v>
      </c>
      <c r="S103" s="470">
        <v>1</v>
      </c>
      <c r="T103" s="470">
        <v>0</v>
      </c>
      <c r="U103" s="470">
        <v>0</v>
      </c>
      <c r="V103" s="472">
        <v>0.66700000000000004</v>
      </c>
      <c r="W103" s="472">
        <v>0.83299999999999996</v>
      </c>
      <c r="X103" s="472">
        <v>1.5</v>
      </c>
      <c r="Y103" s="472">
        <v>0</v>
      </c>
      <c r="Z103" s="280"/>
      <c r="AC103" s="283"/>
    </row>
    <row r="104" spans="2:29" ht="21">
      <c r="B104" s="256" t="s">
        <v>4</v>
      </c>
      <c r="C104" s="470">
        <v>10</v>
      </c>
      <c r="D104" s="471" t="s">
        <v>477</v>
      </c>
      <c r="E104" s="470">
        <v>3</v>
      </c>
      <c r="F104" s="470">
        <v>12</v>
      </c>
      <c r="G104" s="470">
        <v>9</v>
      </c>
      <c r="H104" s="470">
        <v>6</v>
      </c>
      <c r="I104" s="470">
        <v>4</v>
      </c>
      <c r="J104" s="470">
        <v>3</v>
      </c>
      <c r="K104" s="470">
        <v>0</v>
      </c>
      <c r="L104" s="470">
        <v>0</v>
      </c>
      <c r="M104" s="470">
        <v>1</v>
      </c>
      <c r="N104" s="470">
        <v>1</v>
      </c>
      <c r="O104" s="472">
        <v>0.44400000000000001</v>
      </c>
      <c r="P104" s="470">
        <v>3</v>
      </c>
      <c r="Q104" s="470">
        <v>0</v>
      </c>
      <c r="R104" s="470">
        <v>0</v>
      </c>
      <c r="S104" s="470">
        <v>1</v>
      </c>
      <c r="T104" s="470">
        <v>0</v>
      </c>
      <c r="U104" s="470">
        <v>0</v>
      </c>
      <c r="V104" s="472">
        <v>0.58299999999999996</v>
      </c>
      <c r="W104" s="472">
        <v>0.77800000000000002</v>
      </c>
      <c r="X104" s="472">
        <v>1.361</v>
      </c>
      <c r="Y104" s="472">
        <v>0</v>
      </c>
      <c r="Z104" s="280"/>
      <c r="AC104" s="283"/>
    </row>
    <row r="105" spans="2:29" ht="21">
      <c r="B105" s="256" t="s">
        <v>4</v>
      </c>
      <c r="C105" s="470">
        <v>14</v>
      </c>
      <c r="D105" s="471" t="s">
        <v>520</v>
      </c>
      <c r="E105" s="470">
        <v>3</v>
      </c>
      <c r="F105" s="470">
        <v>10</v>
      </c>
      <c r="G105" s="470">
        <v>7</v>
      </c>
      <c r="H105" s="470">
        <v>2</v>
      </c>
      <c r="I105" s="470">
        <v>3</v>
      </c>
      <c r="J105" s="470">
        <v>3</v>
      </c>
      <c r="K105" s="470">
        <v>0</v>
      </c>
      <c r="L105" s="470">
        <v>0</v>
      </c>
      <c r="M105" s="470">
        <v>0</v>
      </c>
      <c r="N105" s="470">
        <v>0</v>
      </c>
      <c r="O105" s="472">
        <v>0.42899999999999999</v>
      </c>
      <c r="P105" s="470">
        <v>2</v>
      </c>
      <c r="Q105" s="470">
        <v>1</v>
      </c>
      <c r="R105" s="470">
        <v>1</v>
      </c>
      <c r="S105" s="470">
        <v>1</v>
      </c>
      <c r="T105" s="470">
        <v>0</v>
      </c>
      <c r="U105" s="470">
        <v>0</v>
      </c>
      <c r="V105" s="472">
        <v>0.6</v>
      </c>
      <c r="W105" s="472">
        <v>0.42899999999999999</v>
      </c>
      <c r="X105" s="472">
        <v>1.0289999999999999</v>
      </c>
      <c r="Y105" s="472">
        <v>0.5</v>
      </c>
      <c r="Z105" s="280"/>
      <c r="AC105" s="283"/>
    </row>
    <row r="106" spans="2:29" ht="21">
      <c r="B106" s="256" t="s">
        <v>4</v>
      </c>
      <c r="C106" s="470">
        <v>6</v>
      </c>
      <c r="D106" s="471" t="s">
        <v>519</v>
      </c>
      <c r="E106" s="470">
        <v>3</v>
      </c>
      <c r="F106" s="470">
        <v>12</v>
      </c>
      <c r="G106" s="470">
        <v>11</v>
      </c>
      <c r="H106" s="470">
        <v>3</v>
      </c>
      <c r="I106" s="470">
        <v>4</v>
      </c>
      <c r="J106" s="470">
        <v>1</v>
      </c>
      <c r="K106" s="470">
        <v>2</v>
      </c>
      <c r="L106" s="470">
        <v>0</v>
      </c>
      <c r="M106" s="470">
        <v>1</v>
      </c>
      <c r="N106" s="470">
        <v>4</v>
      </c>
      <c r="O106" s="472">
        <v>0.36399999999999999</v>
      </c>
      <c r="P106" s="470">
        <v>1</v>
      </c>
      <c r="Q106" s="470">
        <v>2</v>
      </c>
      <c r="R106" s="470">
        <v>0</v>
      </c>
      <c r="S106" s="470">
        <v>1</v>
      </c>
      <c r="T106" s="470">
        <v>0</v>
      </c>
      <c r="U106" s="470">
        <v>0</v>
      </c>
      <c r="V106" s="472">
        <v>0.41699999999999998</v>
      </c>
      <c r="W106" s="472">
        <v>0.81799999999999995</v>
      </c>
      <c r="X106" s="472">
        <v>1.2350000000000001</v>
      </c>
      <c r="Y106" s="472">
        <v>0.14299999999999999</v>
      </c>
      <c r="Z106" s="280"/>
      <c r="AC106" s="283"/>
    </row>
    <row r="107" spans="2:29" ht="21">
      <c r="B107" s="256" t="s">
        <v>4</v>
      </c>
      <c r="C107" s="470">
        <v>42</v>
      </c>
      <c r="D107" s="471" t="s">
        <v>470</v>
      </c>
      <c r="E107" s="470">
        <v>1</v>
      </c>
      <c r="F107" s="470">
        <v>4</v>
      </c>
      <c r="G107" s="470">
        <v>3</v>
      </c>
      <c r="H107" s="470">
        <v>0</v>
      </c>
      <c r="I107" s="470">
        <v>1</v>
      </c>
      <c r="J107" s="470">
        <v>1</v>
      </c>
      <c r="K107" s="470">
        <v>0</v>
      </c>
      <c r="L107" s="470">
        <v>0</v>
      </c>
      <c r="M107" s="470">
        <v>0</v>
      </c>
      <c r="N107" s="470">
        <v>1</v>
      </c>
      <c r="O107" s="472">
        <v>0.33300000000000002</v>
      </c>
      <c r="P107" s="470">
        <v>0</v>
      </c>
      <c r="Q107" s="470">
        <v>1</v>
      </c>
      <c r="R107" s="470">
        <v>1</v>
      </c>
      <c r="S107" s="470">
        <v>0</v>
      </c>
      <c r="T107" s="470">
        <v>0</v>
      </c>
      <c r="U107" s="470">
        <v>0</v>
      </c>
      <c r="V107" s="472">
        <v>0.5</v>
      </c>
      <c r="W107" s="472">
        <v>0.33300000000000002</v>
      </c>
      <c r="X107" s="472">
        <v>0.83299999999999996</v>
      </c>
      <c r="Y107" s="472">
        <v>0.5</v>
      </c>
      <c r="Z107" s="280"/>
      <c r="AC107" s="283"/>
    </row>
    <row r="108" spans="2:29" ht="21">
      <c r="B108" s="256" t="s">
        <v>4</v>
      </c>
      <c r="C108" s="470">
        <v>34</v>
      </c>
      <c r="D108" s="471" t="s">
        <v>482</v>
      </c>
      <c r="E108" s="470">
        <v>2</v>
      </c>
      <c r="F108" s="470">
        <v>7</v>
      </c>
      <c r="G108" s="470">
        <v>6</v>
      </c>
      <c r="H108" s="470">
        <v>2</v>
      </c>
      <c r="I108" s="470">
        <v>2</v>
      </c>
      <c r="J108" s="470">
        <v>1</v>
      </c>
      <c r="K108" s="470">
        <v>1</v>
      </c>
      <c r="L108" s="470">
        <v>0</v>
      </c>
      <c r="M108" s="470">
        <v>0</v>
      </c>
      <c r="N108" s="470">
        <v>1</v>
      </c>
      <c r="O108" s="472">
        <v>0.33300000000000002</v>
      </c>
      <c r="P108" s="470">
        <v>0</v>
      </c>
      <c r="Q108" s="470">
        <v>1</v>
      </c>
      <c r="R108" s="470">
        <v>1</v>
      </c>
      <c r="S108" s="470">
        <v>0</v>
      </c>
      <c r="T108" s="470">
        <v>1</v>
      </c>
      <c r="U108" s="470">
        <v>0</v>
      </c>
      <c r="V108" s="472">
        <v>0.42899999999999999</v>
      </c>
      <c r="W108" s="472">
        <v>0.5</v>
      </c>
      <c r="X108" s="472">
        <v>0.92900000000000005</v>
      </c>
      <c r="Y108" s="472">
        <v>0</v>
      </c>
      <c r="Z108" s="280"/>
      <c r="AC108" s="283"/>
    </row>
    <row r="109" spans="2:29" ht="21">
      <c r="B109" s="256" t="s">
        <v>4</v>
      </c>
      <c r="C109" s="470">
        <v>44</v>
      </c>
      <c r="D109" s="471" t="s">
        <v>472</v>
      </c>
      <c r="E109" s="470">
        <v>1</v>
      </c>
      <c r="F109" s="470">
        <v>4</v>
      </c>
      <c r="G109" s="470">
        <v>4</v>
      </c>
      <c r="H109" s="470">
        <v>0</v>
      </c>
      <c r="I109" s="470">
        <v>1</v>
      </c>
      <c r="J109" s="470">
        <v>0</v>
      </c>
      <c r="K109" s="470">
        <v>1</v>
      </c>
      <c r="L109" s="470">
        <v>0</v>
      </c>
      <c r="M109" s="470">
        <v>0</v>
      </c>
      <c r="N109" s="470">
        <v>1</v>
      </c>
      <c r="O109" s="472">
        <v>0.25</v>
      </c>
      <c r="P109" s="470">
        <v>0</v>
      </c>
      <c r="Q109" s="470">
        <v>0</v>
      </c>
      <c r="R109" s="470">
        <v>0</v>
      </c>
      <c r="S109" s="470">
        <v>0</v>
      </c>
      <c r="T109" s="470">
        <v>0</v>
      </c>
      <c r="U109" s="470">
        <v>0</v>
      </c>
      <c r="V109" s="472">
        <v>0.25</v>
      </c>
      <c r="W109" s="472">
        <v>0.5</v>
      </c>
      <c r="X109" s="472">
        <v>0.75</v>
      </c>
      <c r="Y109" s="472">
        <v>0.5</v>
      </c>
      <c r="Z109" s="280"/>
      <c r="AC109" s="283"/>
    </row>
    <row r="110" spans="2:29" ht="21">
      <c r="B110" s="256" t="s">
        <v>4</v>
      </c>
      <c r="C110" s="470">
        <v>12</v>
      </c>
      <c r="D110" s="471" t="s">
        <v>475</v>
      </c>
      <c r="E110" s="470">
        <v>3</v>
      </c>
      <c r="F110" s="470">
        <v>10</v>
      </c>
      <c r="G110" s="470">
        <v>9</v>
      </c>
      <c r="H110" s="470">
        <v>0</v>
      </c>
      <c r="I110" s="470">
        <v>2</v>
      </c>
      <c r="J110" s="470">
        <v>2</v>
      </c>
      <c r="K110" s="470">
        <v>0</v>
      </c>
      <c r="L110" s="470">
        <v>0</v>
      </c>
      <c r="M110" s="470">
        <v>0</v>
      </c>
      <c r="N110" s="470">
        <v>3</v>
      </c>
      <c r="O110" s="472">
        <v>0.222</v>
      </c>
      <c r="P110" s="470">
        <v>1</v>
      </c>
      <c r="Q110" s="470">
        <v>3</v>
      </c>
      <c r="R110" s="470">
        <v>0</v>
      </c>
      <c r="S110" s="470">
        <v>0</v>
      </c>
      <c r="T110" s="470">
        <v>0</v>
      </c>
      <c r="U110" s="470">
        <v>0</v>
      </c>
      <c r="V110" s="472">
        <v>0.3</v>
      </c>
      <c r="W110" s="472">
        <v>0.222</v>
      </c>
      <c r="X110" s="472">
        <v>0.52200000000000002</v>
      </c>
      <c r="Y110" s="472">
        <v>0.16700000000000001</v>
      </c>
      <c r="Z110" s="280"/>
      <c r="AC110" s="283"/>
    </row>
    <row r="111" spans="2:29" ht="21">
      <c r="B111" s="256" t="s">
        <v>4</v>
      </c>
      <c r="C111" s="470">
        <v>11</v>
      </c>
      <c r="D111" s="471" t="s">
        <v>437</v>
      </c>
      <c r="E111" s="470">
        <v>2</v>
      </c>
      <c r="F111" s="470">
        <v>6</v>
      </c>
      <c r="G111" s="470">
        <v>5</v>
      </c>
      <c r="H111" s="470">
        <v>1</v>
      </c>
      <c r="I111" s="470">
        <v>1</v>
      </c>
      <c r="J111" s="470">
        <v>1</v>
      </c>
      <c r="K111" s="470">
        <v>0</v>
      </c>
      <c r="L111" s="470">
        <v>0</v>
      </c>
      <c r="M111" s="470">
        <v>0</v>
      </c>
      <c r="N111" s="470">
        <v>1</v>
      </c>
      <c r="O111" s="472">
        <v>0.2</v>
      </c>
      <c r="P111" s="470">
        <v>0</v>
      </c>
      <c r="Q111" s="470">
        <v>2</v>
      </c>
      <c r="R111" s="470">
        <v>0</v>
      </c>
      <c r="S111" s="470">
        <v>1</v>
      </c>
      <c r="T111" s="470">
        <v>0</v>
      </c>
      <c r="U111" s="470">
        <v>1</v>
      </c>
      <c r="V111" s="472">
        <v>0.16700000000000001</v>
      </c>
      <c r="W111" s="472">
        <v>0.2</v>
      </c>
      <c r="X111" s="472">
        <v>0.36699999999999999</v>
      </c>
      <c r="Y111" s="472">
        <v>0</v>
      </c>
      <c r="Z111" s="280"/>
      <c r="AC111" s="283"/>
    </row>
    <row r="112" spans="2:29" ht="21">
      <c r="B112" s="256" t="s">
        <v>4</v>
      </c>
      <c r="C112" s="470">
        <v>29</v>
      </c>
      <c r="D112" s="471" t="s">
        <v>473</v>
      </c>
      <c r="E112" s="470">
        <v>2</v>
      </c>
      <c r="F112" s="470">
        <v>7</v>
      </c>
      <c r="G112" s="470">
        <v>7</v>
      </c>
      <c r="H112" s="470">
        <v>2</v>
      </c>
      <c r="I112" s="470">
        <v>1</v>
      </c>
      <c r="J112" s="470">
        <v>0</v>
      </c>
      <c r="K112" s="470">
        <v>1</v>
      </c>
      <c r="L112" s="470">
        <v>0</v>
      </c>
      <c r="M112" s="470">
        <v>0</v>
      </c>
      <c r="N112" s="470">
        <v>1</v>
      </c>
      <c r="O112" s="472">
        <v>0.14299999999999999</v>
      </c>
      <c r="P112" s="470">
        <v>0</v>
      </c>
      <c r="Q112" s="470">
        <v>2</v>
      </c>
      <c r="R112" s="470">
        <v>0</v>
      </c>
      <c r="S112" s="470">
        <v>0</v>
      </c>
      <c r="T112" s="470">
        <v>0</v>
      </c>
      <c r="U112" s="470">
        <v>0</v>
      </c>
      <c r="V112" s="472">
        <v>0.14299999999999999</v>
      </c>
      <c r="W112" s="472">
        <v>0.28599999999999998</v>
      </c>
      <c r="X112" s="472">
        <v>0.42899999999999999</v>
      </c>
      <c r="Y112" s="472">
        <v>0.33300000000000002</v>
      </c>
      <c r="Z112" s="280"/>
      <c r="AC112" s="283"/>
    </row>
    <row r="113" spans="2:29" ht="21">
      <c r="B113" s="256" t="s">
        <v>4</v>
      </c>
      <c r="C113" s="470">
        <v>5</v>
      </c>
      <c r="D113" s="471" t="s">
        <v>486</v>
      </c>
      <c r="E113" s="470">
        <v>1</v>
      </c>
      <c r="F113" s="470">
        <v>4</v>
      </c>
      <c r="G113" s="470">
        <v>4</v>
      </c>
      <c r="H113" s="470">
        <v>0</v>
      </c>
      <c r="I113" s="470">
        <v>0</v>
      </c>
      <c r="J113" s="470">
        <v>0</v>
      </c>
      <c r="K113" s="470">
        <v>0</v>
      </c>
      <c r="L113" s="470">
        <v>0</v>
      </c>
      <c r="M113" s="470">
        <v>0</v>
      </c>
      <c r="N113" s="470">
        <v>0</v>
      </c>
      <c r="O113" s="472">
        <v>0</v>
      </c>
      <c r="P113" s="470">
        <v>0</v>
      </c>
      <c r="Q113" s="470">
        <v>1</v>
      </c>
      <c r="R113" s="470">
        <v>0</v>
      </c>
      <c r="S113" s="470">
        <v>1</v>
      </c>
      <c r="T113" s="470">
        <v>0</v>
      </c>
      <c r="U113" s="470">
        <v>0</v>
      </c>
      <c r="V113" s="472">
        <v>0</v>
      </c>
      <c r="W113" s="472">
        <v>0</v>
      </c>
      <c r="X113" s="472">
        <v>0</v>
      </c>
      <c r="Y113" s="472">
        <v>0</v>
      </c>
      <c r="Z113" s="280"/>
      <c r="AC113" s="283"/>
    </row>
    <row r="114" spans="2:29" ht="21">
      <c r="C114" s="470">
        <v>45</v>
      </c>
      <c r="D114" s="471" t="s">
        <v>534</v>
      </c>
      <c r="E114" s="470">
        <v>1</v>
      </c>
      <c r="F114" s="470">
        <v>4</v>
      </c>
      <c r="G114" s="470">
        <v>4</v>
      </c>
      <c r="H114" s="470">
        <v>1</v>
      </c>
      <c r="I114" s="470">
        <v>0</v>
      </c>
      <c r="J114" s="470">
        <v>0</v>
      </c>
      <c r="K114" s="470">
        <v>0</v>
      </c>
      <c r="L114" s="470">
        <v>0</v>
      </c>
      <c r="M114" s="470">
        <v>0</v>
      </c>
      <c r="N114" s="470">
        <v>1</v>
      </c>
      <c r="O114" s="472">
        <v>0</v>
      </c>
      <c r="P114" s="470">
        <v>0</v>
      </c>
      <c r="Q114" s="470">
        <v>2</v>
      </c>
      <c r="R114" s="470">
        <v>0</v>
      </c>
      <c r="S114" s="470">
        <v>1</v>
      </c>
      <c r="T114" s="470">
        <v>0</v>
      </c>
      <c r="U114" s="470">
        <v>0</v>
      </c>
      <c r="V114" s="472">
        <v>0</v>
      </c>
      <c r="W114" s="472">
        <v>0</v>
      </c>
      <c r="X114" s="472">
        <v>0</v>
      </c>
      <c r="Y114" s="472">
        <v>0</v>
      </c>
      <c r="Z114" s="280"/>
      <c r="AC114" s="283"/>
    </row>
    <row r="115" spans="2:29" ht="21">
      <c r="C115" s="470">
        <v>24</v>
      </c>
      <c r="D115" s="471" t="s">
        <v>528</v>
      </c>
      <c r="E115" s="470">
        <v>1</v>
      </c>
      <c r="F115" s="470">
        <v>0</v>
      </c>
      <c r="G115" s="470">
        <v>0</v>
      </c>
      <c r="H115" s="470">
        <v>0</v>
      </c>
      <c r="I115" s="470">
        <v>0</v>
      </c>
      <c r="J115" s="470">
        <v>0</v>
      </c>
      <c r="K115" s="470">
        <v>0</v>
      </c>
      <c r="L115" s="470">
        <v>0</v>
      </c>
      <c r="M115" s="470">
        <v>0</v>
      </c>
      <c r="N115" s="470">
        <v>0</v>
      </c>
      <c r="O115" s="472">
        <v>0</v>
      </c>
      <c r="P115" s="470">
        <v>0</v>
      </c>
      <c r="Q115" s="470">
        <v>0</v>
      </c>
      <c r="R115" s="470">
        <v>0</v>
      </c>
      <c r="S115" s="470">
        <v>0</v>
      </c>
      <c r="T115" s="470">
        <v>0</v>
      </c>
      <c r="U115" s="470">
        <v>0</v>
      </c>
      <c r="V115" s="472">
        <v>0</v>
      </c>
      <c r="W115" s="472">
        <v>0</v>
      </c>
      <c r="X115" s="472">
        <v>0</v>
      </c>
      <c r="Y115" s="472">
        <v>0</v>
      </c>
      <c r="Z115" s="280"/>
      <c r="AC115" s="283"/>
    </row>
    <row r="116" spans="2:29" ht="21.5" thickBot="1">
      <c r="C116" s="470">
        <v>25</v>
      </c>
      <c r="D116" s="471" t="s">
        <v>488</v>
      </c>
      <c r="E116" s="470">
        <v>2</v>
      </c>
      <c r="F116" s="470">
        <v>6</v>
      </c>
      <c r="G116" s="470">
        <v>5</v>
      </c>
      <c r="H116" s="470">
        <v>0</v>
      </c>
      <c r="I116" s="470">
        <v>0</v>
      </c>
      <c r="J116" s="470">
        <v>0</v>
      </c>
      <c r="K116" s="470">
        <v>0</v>
      </c>
      <c r="L116" s="470">
        <v>0</v>
      </c>
      <c r="M116" s="470">
        <v>0</v>
      </c>
      <c r="N116" s="470">
        <v>0</v>
      </c>
      <c r="O116" s="472">
        <v>0</v>
      </c>
      <c r="P116" s="470">
        <v>1</v>
      </c>
      <c r="Q116" s="470">
        <v>4</v>
      </c>
      <c r="R116" s="470">
        <v>0</v>
      </c>
      <c r="S116" s="470">
        <v>0</v>
      </c>
      <c r="T116" s="470">
        <v>0</v>
      </c>
      <c r="U116" s="470">
        <v>0</v>
      </c>
      <c r="V116" s="472">
        <v>0.16700000000000001</v>
      </c>
      <c r="W116" s="472">
        <v>0</v>
      </c>
      <c r="X116" s="472">
        <v>0.16700000000000001</v>
      </c>
      <c r="Y116" s="472">
        <v>0</v>
      </c>
      <c r="Z116" s="280"/>
      <c r="AC116" s="283"/>
    </row>
    <row r="117" spans="2:29" ht="21.5" thickTop="1">
      <c r="C117" s="473"/>
      <c r="D117" s="473" t="s">
        <v>202</v>
      </c>
      <c r="E117" s="473">
        <v>3</v>
      </c>
      <c r="F117" s="473">
        <v>92</v>
      </c>
      <c r="G117" s="473">
        <v>80</v>
      </c>
      <c r="H117" s="473">
        <v>20</v>
      </c>
      <c r="I117" s="473">
        <v>23</v>
      </c>
      <c r="J117" s="473">
        <v>15</v>
      </c>
      <c r="K117" s="473">
        <v>6</v>
      </c>
      <c r="L117" s="473">
        <v>0</v>
      </c>
      <c r="M117" s="473">
        <v>2</v>
      </c>
      <c r="N117" s="473">
        <v>14</v>
      </c>
      <c r="O117" s="474">
        <v>0.28749999999999998</v>
      </c>
      <c r="P117" s="473">
        <v>8</v>
      </c>
      <c r="Q117" s="473">
        <v>20</v>
      </c>
      <c r="R117" s="473">
        <v>3</v>
      </c>
      <c r="S117" s="473">
        <v>7</v>
      </c>
      <c r="T117" s="473">
        <v>1</v>
      </c>
      <c r="U117" s="473">
        <v>1</v>
      </c>
      <c r="V117" s="474">
        <v>0.36956521739130432</v>
      </c>
      <c r="W117" s="474">
        <v>0.4375</v>
      </c>
      <c r="X117" s="474">
        <v>0.80706521739130432</v>
      </c>
      <c r="Y117" s="474">
        <v>0.16666666666666671</v>
      </c>
    </row>
  </sheetData>
  <autoFilter ref="F3:F209" xr:uid="{116FCA69-9495-45D2-A056-461100422AC6}"/>
  <mergeCells count="4">
    <mergeCell ref="C3:Y3"/>
    <mergeCell ref="C35:Y35"/>
    <mergeCell ref="C65:Y65"/>
    <mergeCell ref="C99:Y99"/>
  </mergeCells>
  <phoneticPr fontId="37" type="noConversion"/>
  <pageMargins left="0.7" right="0.7" top="0.75" bottom="0.75" header="0.3" footer="0.3"/>
  <pageSetup scale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Y120"/>
  <sheetViews>
    <sheetView zoomScale="70" zoomScaleNormal="70" workbookViewId="0">
      <pane ySplit="5" topLeftCell="A6" activePane="bottomLeft" state="frozen"/>
      <selection pane="bottomLeft"/>
    </sheetView>
  </sheetViews>
  <sheetFormatPr defaultColWidth="8.90625" defaultRowHeight="18.5"/>
  <cols>
    <col min="1" max="1" width="2.6328125" style="155"/>
    <col min="2" max="2" width="13.36328125" style="155"/>
    <col min="3" max="3" width="11.08984375" style="155" customWidth="1"/>
    <col min="4" max="4" width="22.1796875" style="155" bestFit="1" customWidth="1"/>
    <col min="5" max="5" width="9" style="155" customWidth="1"/>
    <col min="6" max="6" width="9.81640625" style="155" customWidth="1"/>
    <col min="7" max="7" width="10" style="155" customWidth="1"/>
    <col min="8" max="8" width="8.6328125" style="155" customWidth="1"/>
    <col min="9" max="9" width="8.90625" style="155" customWidth="1"/>
    <col min="10" max="12" width="9.81640625" style="155" customWidth="1"/>
    <col min="13" max="13" width="10.08984375" style="155" customWidth="1"/>
    <col min="14" max="14" width="10.54296875" style="155" customWidth="1"/>
    <col min="15" max="15" width="11.36328125" style="155" customWidth="1"/>
    <col min="16" max="17" width="10" style="155" customWidth="1"/>
    <col min="18" max="18" width="14.08984375" style="155" customWidth="1"/>
    <col min="19" max="19" width="9.81640625" style="155" customWidth="1"/>
    <col min="20" max="20" width="9.6328125" style="155" customWidth="1"/>
    <col min="21" max="21" width="10.90625" style="155" customWidth="1"/>
    <col min="22" max="22" width="11.1796875" style="155" customWidth="1"/>
    <col min="23" max="23" width="10.90625" style="155" bestFit="1" customWidth="1"/>
    <col min="24" max="24" width="13.453125" style="155" hidden="1" customWidth="1"/>
    <col min="25" max="25" width="14.453125" style="155" hidden="1" customWidth="1"/>
    <col min="26" max="16384" width="8.90625" style="155"/>
  </cols>
  <sheetData>
    <row r="3" spans="2:25">
      <c r="B3" s="218"/>
      <c r="C3" s="218"/>
      <c r="D3" s="448" t="s">
        <v>158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218"/>
      <c r="W3" s="218"/>
      <c r="X3" s="218"/>
      <c r="Y3" s="218"/>
    </row>
    <row r="4" spans="2:25" ht="9.9" customHeight="1"/>
    <row r="5" spans="2:25">
      <c r="B5" s="318" t="s">
        <v>159</v>
      </c>
      <c r="C5" s="318" t="s">
        <v>6</v>
      </c>
      <c r="D5" s="318" t="s">
        <v>7</v>
      </c>
      <c r="E5" s="318" t="s">
        <v>104</v>
      </c>
      <c r="F5" s="318" t="s">
        <v>118</v>
      </c>
      <c r="G5" s="318" t="s">
        <v>119</v>
      </c>
      <c r="H5" s="318" t="s">
        <v>120</v>
      </c>
      <c r="I5" s="318" t="s">
        <v>121</v>
      </c>
      <c r="J5" s="318" t="s">
        <v>122</v>
      </c>
      <c r="K5" s="318" t="s">
        <v>123</v>
      </c>
      <c r="L5" s="318" t="s">
        <v>124</v>
      </c>
      <c r="M5" s="318" t="s">
        <v>125</v>
      </c>
      <c r="N5" s="318" t="s">
        <v>126</v>
      </c>
      <c r="O5" s="318" t="s">
        <v>127</v>
      </c>
      <c r="P5" s="318" t="s">
        <v>1</v>
      </c>
      <c r="Q5" s="318" t="s">
        <v>128</v>
      </c>
      <c r="R5" s="318" t="s">
        <v>129</v>
      </c>
      <c r="S5" s="318" t="s">
        <v>130</v>
      </c>
      <c r="T5" s="318" t="s">
        <v>131</v>
      </c>
      <c r="U5" s="318" t="s">
        <v>132</v>
      </c>
      <c r="V5" s="318" t="s">
        <v>133</v>
      </c>
      <c r="W5" s="318" t="s">
        <v>134</v>
      </c>
      <c r="X5" s="318" t="s">
        <v>135</v>
      </c>
      <c r="Y5" s="318" t="s">
        <v>136</v>
      </c>
    </row>
    <row r="6" spans="2:25">
      <c r="B6" s="310" t="s">
        <v>0</v>
      </c>
      <c r="C6" s="355">
        <v>47</v>
      </c>
      <c r="D6" s="355" t="s">
        <v>416</v>
      </c>
      <c r="E6" s="355">
        <v>2</v>
      </c>
      <c r="F6" s="355">
        <v>11</v>
      </c>
      <c r="G6" s="355">
        <v>11</v>
      </c>
      <c r="H6" s="355">
        <v>2</v>
      </c>
      <c r="I6" s="355">
        <v>5</v>
      </c>
      <c r="J6" s="355">
        <v>4</v>
      </c>
      <c r="K6" s="355">
        <v>1</v>
      </c>
      <c r="L6" s="355">
        <v>0</v>
      </c>
      <c r="M6" s="355">
        <v>0</v>
      </c>
      <c r="N6" s="355">
        <v>3</v>
      </c>
      <c r="O6" s="356">
        <v>0.45500000000000002</v>
      </c>
      <c r="P6" s="355">
        <v>0</v>
      </c>
      <c r="Q6" s="355">
        <v>0</v>
      </c>
      <c r="R6" s="355">
        <v>0</v>
      </c>
      <c r="S6" s="355">
        <v>2</v>
      </c>
      <c r="T6" s="355">
        <v>0</v>
      </c>
      <c r="U6" s="355">
        <v>0</v>
      </c>
      <c r="V6" s="356">
        <v>0.45500000000000002</v>
      </c>
      <c r="W6" s="356">
        <v>0.54500000000000004</v>
      </c>
      <c r="X6" s="356">
        <v>1</v>
      </c>
      <c r="Y6" s="356">
        <v>0.42899999999999999</v>
      </c>
    </row>
    <row r="7" spans="2:25" customFormat="1">
      <c r="B7" s="310" t="s">
        <v>0</v>
      </c>
      <c r="C7" s="355">
        <v>51</v>
      </c>
      <c r="D7" s="355" t="s">
        <v>418</v>
      </c>
      <c r="E7" s="355">
        <v>9</v>
      </c>
      <c r="F7" s="355">
        <v>31</v>
      </c>
      <c r="G7" s="355">
        <v>24</v>
      </c>
      <c r="H7" s="355">
        <v>7</v>
      </c>
      <c r="I7" s="355">
        <v>10</v>
      </c>
      <c r="J7" s="355">
        <v>8</v>
      </c>
      <c r="K7" s="355">
        <v>2</v>
      </c>
      <c r="L7" s="355">
        <v>0</v>
      </c>
      <c r="M7" s="355">
        <v>0</v>
      </c>
      <c r="N7" s="355">
        <v>4</v>
      </c>
      <c r="O7" s="356">
        <v>0.41699999999999998</v>
      </c>
      <c r="P7" s="355">
        <v>7</v>
      </c>
      <c r="Q7" s="355">
        <v>2</v>
      </c>
      <c r="R7" s="355">
        <v>0</v>
      </c>
      <c r="S7" s="355">
        <v>8</v>
      </c>
      <c r="T7" s="355">
        <v>0</v>
      </c>
      <c r="U7" s="355">
        <v>0</v>
      </c>
      <c r="V7" s="356">
        <v>0.54800000000000004</v>
      </c>
      <c r="W7" s="356">
        <v>0.5</v>
      </c>
      <c r="X7" s="356">
        <v>1.048</v>
      </c>
      <c r="Y7" s="356">
        <v>0.28599999999999998</v>
      </c>
    </row>
    <row r="8" spans="2:25">
      <c r="B8" s="310" t="s">
        <v>0</v>
      </c>
      <c r="C8" s="355">
        <v>17</v>
      </c>
      <c r="D8" s="355" t="s">
        <v>421</v>
      </c>
      <c r="E8" s="355">
        <v>7</v>
      </c>
      <c r="F8" s="355">
        <v>25</v>
      </c>
      <c r="G8" s="355">
        <v>18</v>
      </c>
      <c r="H8" s="355">
        <v>13</v>
      </c>
      <c r="I8" s="355">
        <v>7</v>
      </c>
      <c r="J8" s="355">
        <v>4</v>
      </c>
      <c r="K8" s="355">
        <v>1</v>
      </c>
      <c r="L8" s="355">
        <v>0</v>
      </c>
      <c r="M8" s="355">
        <v>2</v>
      </c>
      <c r="N8" s="355">
        <v>5</v>
      </c>
      <c r="O8" s="356">
        <v>0.38900000000000001</v>
      </c>
      <c r="P8" s="355">
        <v>7</v>
      </c>
      <c r="Q8" s="355">
        <v>3</v>
      </c>
      <c r="R8" s="355">
        <v>0</v>
      </c>
      <c r="S8" s="355">
        <v>15</v>
      </c>
      <c r="T8" s="355">
        <v>0</v>
      </c>
      <c r="U8" s="355">
        <v>0</v>
      </c>
      <c r="V8" s="356">
        <v>0.56000000000000005</v>
      </c>
      <c r="W8" s="356">
        <v>0.77800000000000002</v>
      </c>
      <c r="X8" s="356">
        <v>1.3380000000000001</v>
      </c>
      <c r="Y8" s="356">
        <v>0.375</v>
      </c>
    </row>
    <row r="9" spans="2:25">
      <c r="B9" s="310" t="s">
        <v>0</v>
      </c>
      <c r="C9" s="355">
        <v>23</v>
      </c>
      <c r="D9" s="355" t="s">
        <v>208</v>
      </c>
      <c r="E9" s="355">
        <v>11</v>
      </c>
      <c r="F9" s="355">
        <v>37</v>
      </c>
      <c r="G9" s="355">
        <v>30</v>
      </c>
      <c r="H9" s="355">
        <v>13</v>
      </c>
      <c r="I9" s="355">
        <v>10</v>
      </c>
      <c r="J9" s="355">
        <v>5</v>
      </c>
      <c r="K9" s="355">
        <v>4</v>
      </c>
      <c r="L9" s="355">
        <v>1</v>
      </c>
      <c r="M9" s="355">
        <v>0</v>
      </c>
      <c r="N9" s="355">
        <v>5</v>
      </c>
      <c r="O9" s="356">
        <v>0.33300000000000002</v>
      </c>
      <c r="P9" s="355">
        <v>5</v>
      </c>
      <c r="Q9" s="355">
        <v>4</v>
      </c>
      <c r="R9" s="355">
        <v>2</v>
      </c>
      <c r="S9" s="355">
        <v>14</v>
      </c>
      <c r="T9" s="355">
        <v>0</v>
      </c>
      <c r="U9" s="355">
        <v>0</v>
      </c>
      <c r="V9" s="356">
        <v>0.45900000000000002</v>
      </c>
      <c r="W9" s="356">
        <v>0.53300000000000003</v>
      </c>
      <c r="X9" s="356">
        <v>0.99299999999999999</v>
      </c>
      <c r="Y9" s="356">
        <v>0.36399999999999999</v>
      </c>
    </row>
    <row r="10" spans="2:25">
      <c r="B10" s="310" t="s">
        <v>0</v>
      </c>
      <c r="C10" s="355">
        <v>2</v>
      </c>
      <c r="D10" s="355" t="s">
        <v>423</v>
      </c>
      <c r="E10" s="355">
        <v>4</v>
      </c>
      <c r="F10" s="355">
        <v>11</v>
      </c>
      <c r="G10" s="355">
        <v>10</v>
      </c>
      <c r="H10" s="355">
        <v>1</v>
      </c>
      <c r="I10" s="355">
        <v>3</v>
      </c>
      <c r="J10" s="355">
        <v>3</v>
      </c>
      <c r="K10" s="355">
        <v>0</v>
      </c>
      <c r="L10" s="355">
        <v>0</v>
      </c>
      <c r="M10" s="355">
        <v>0</v>
      </c>
      <c r="N10" s="355">
        <v>1</v>
      </c>
      <c r="O10" s="356">
        <v>0.3</v>
      </c>
      <c r="P10" s="355">
        <v>1</v>
      </c>
      <c r="Q10" s="355">
        <v>3</v>
      </c>
      <c r="R10" s="355">
        <v>0</v>
      </c>
      <c r="S10" s="355">
        <v>1</v>
      </c>
      <c r="T10" s="355">
        <v>0</v>
      </c>
      <c r="U10" s="355">
        <v>0</v>
      </c>
      <c r="V10" s="356">
        <v>0.36399999999999999</v>
      </c>
      <c r="W10" s="356">
        <v>0.3</v>
      </c>
      <c r="X10" s="356">
        <v>0.66400000000000003</v>
      </c>
      <c r="Y10" s="356">
        <v>0.33300000000000002</v>
      </c>
    </row>
    <row r="11" spans="2:25">
      <c r="B11" s="310" t="s">
        <v>0</v>
      </c>
      <c r="C11" s="355">
        <v>5</v>
      </c>
      <c r="D11" s="355" t="s">
        <v>415</v>
      </c>
      <c r="E11" s="355">
        <v>20</v>
      </c>
      <c r="F11" s="355">
        <v>68</v>
      </c>
      <c r="G11" s="355">
        <v>56</v>
      </c>
      <c r="H11" s="355">
        <v>16</v>
      </c>
      <c r="I11" s="355">
        <v>25</v>
      </c>
      <c r="J11" s="355">
        <v>19</v>
      </c>
      <c r="K11" s="355">
        <v>1</v>
      </c>
      <c r="L11" s="355">
        <v>0</v>
      </c>
      <c r="M11" s="355">
        <v>5</v>
      </c>
      <c r="N11" s="355">
        <v>23</v>
      </c>
      <c r="O11" s="356">
        <v>0.44600000000000001</v>
      </c>
      <c r="P11" s="355">
        <v>10</v>
      </c>
      <c r="Q11" s="355">
        <v>9</v>
      </c>
      <c r="R11" s="355">
        <v>2</v>
      </c>
      <c r="S11" s="355">
        <v>14</v>
      </c>
      <c r="T11" s="355">
        <v>0</v>
      </c>
      <c r="U11" s="355">
        <v>0</v>
      </c>
      <c r="V11" s="356">
        <v>0.54400000000000004</v>
      </c>
      <c r="W11" s="356">
        <v>0.73199999999999998</v>
      </c>
      <c r="X11" s="356">
        <v>1.276</v>
      </c>
      <c r="Y11" s="356">
        <v>0.46700000000000003</v>
      </c>
    </row>
    <row r="12" spans="2:25" customFormat="1">
      <c r="B12" s="310" t="s">
        <v>0</v>
      </c>
      <c r="C12" s="355">
        <v>61</v>
      </c>
      <c r="D12" s="355" t="s">
        <v>426</v>
      </c>
      <c r="E12" s="355">
        <v>12</v>
      </c>
      <c r="F12" s="355">
        <v>35</v>
      </c>
      <c r="G12" s="355">
        <v>29</v>
      </c>
      <c r="H12" s="355">
        <v>5</v>
      </c>
      <c r="I12" s="355">
        <v>8</v>
      </c>
      <c r="J12" s="355">
        <v>7</v>
      </c>
      <c r="K12" s="355">
        <v>1</v>
      </c>
      <c r="L12" s="355">
        <v>0</v>
      </c>
      <c r="M12" s="355">
        <v>0</v>
      </c>
      <c r="N12" s="355">
        <v>5</v>
      </c>
      <c r="O12" s="356">
        <v>0.27600000000000002</v>
      </c>
      <c r="P12" s="355">
        <v>5</v>
      </c>
      <c r="Q12" s="355">
        <v>7</v>
      </c>
      <c r="R12" s="355">
        <v>1</v>
      </c>
      <c r="S12" s="355">
        <v>7</v>
      </c>
      <c r="T12" s="355">
        <v>0</v>
      </c>
      <c r="U12" s="355">
        <v>0</v>
      </c>
      <c r="V12" s="356">
        <v>0.4</v>
      </c>
      <c r="W12" s="356">
        <v>0.31</v>
      </c>
      <c r="X12" s="356">
        <v>0.71</v>
      </c>
      <c r="Y12" s="356">
        <v>0.214</v>
      </c>
    </row>
    <row r="13" spans="2:25" customFormat="1">
      <c r="B13" s="310" t="s">
        <v>0</v>
      </c>
      <c r="C13" s="355">
        <v>83</v>
      </c>
      <c r="D13" s="355" t="s">
        <v>428</v>
      </c>
      <c r="E13" s="355">
        <v>3</v>
      </c>
      <c r="F13" s="355">
        <v>9</v>
      </c>
      <c r="G13" s="355">
        <v>4</v>
      </c>
      <c r="H13" s="355">
        <v>3</v>
      </c>
      <c r="I13" s="355">
        <v>1</v>
      </c>
      <c r="J13" s="355">
        <v>1</v>
      </c>
      <c r="K13" s="355">
        <v>0</v>
      </c>
      <c r="L13" s="355">
        <v>0</v>
      </c>
      <c r="M13" s="355">
        <v>0</v>
      </c>
      <c r="N13" s="355">
        <v>2</v>
      </c>
      <c r="O13" s="356">
        <v>0.25</v>
      </c>
      <c r="P13" s="355">
        <v>5</v>
      </c>
      <c r="Q13" s="355">
        <v>2</v>
      </c>
      <c r="R13" s="355">
        <v>0</v>
      </c>
      <c r="S13" s="355">
        <v>4</v>
      </c>
      <c r="T13" s="355">
        <v>0</v>
      </c>
      <c r="U13" s="355">
        <v>0</v>
      </c>
      <c r="V13" s="356">
        <v>0.66700000000000004</v>
      </c>
      <c r="W13" s="356">
        <v>0.25</v>
      </c>
      <c r="X13" s="356">
        <v>0.91700000000000004</v>
      </c>
      <c r="Y13" s="356">
        <v>0.33300000000000002</v>
      </c>
    </row>
    <row r="14" spans="2:25">
      <c r="B14" s="310" t="s">
        <v>0</v>
      </c>
      <c r="C14" s="355">
        <v>8</v>
      </c>
      <c r="D14" s="355" t="s">
        <v>429</v>
      </c>
      <c r="E14" s="355">
        <v>5</v>
      </c>
      <c r="F14" s="355">
        <v>15</v>
      </c>
      <c r="G14" s="355">
        <v>13</v>
      </c>
      <c r="H14" s="355">
        <v>2</v>
      </c>
      <c r="I14" s="355">
        <v>3</v>
      </c>
      <c r="J14" s="355">
        <v>3</v>
      </c>
      <c r="K14" s="355">
        <v>0</v>
      </c>
      <c r="L14" s="355">
        <v>0</v>
      </c>
      <c r="M14" s="355">
        <v>0</v>
      </c>
      <c r="N14" s="355">
        <v>0</v>
      </c>
      <c r="O14" s="356">
        <v>0.23100000000000001</v>
      </c>
      <c r="P14" s="355">
        <v>2</v>
      </c>
      <c r="Q14" s="355">
        <v>5</v>
      </c>
      <c r="R14" s="355">
        <v>0</v>
      </c>
      <c r="S14" s="355">
        <v>2</v>
      </c>
      <c r="T14" s="355">
        <v>0</v>
      </c>
      <c r="U14" s="355">
        <v>0</v>
      </c>
      <c r="V14" s="356">
        <v>0.33300000000000002</v>
      </c>
      <c r="W14" s="356">
        <v>0.23100000000000001</v>
      </c>
      <c r="X14" s="356">
        <v>0.56399999999999995</v>
      </c>
      <c r="Y14" s="356">
        <v>0</v>
      </c>
    </row>
    <row r="15" spans="2:25" customFormat="1">
      <c r="B15" s="310" t="s">
        <v>0</v>
      </c>
      <c r="C15" s="355">
        <v>98</v>
      </c>
      <c r="D15" s="355" t="s">
        <v>425</v>
      </c>
      <c r="E15" s="355">
        <v>11</v>
      </c>
      <c r="F15" s="355">
        <v>32</v>
      </c>
      <c r="G15" s="355">
        <v>27</v>
      </c>
      <c r="H15" s="355">
        <v>5</v>
      </c>
      <c r="I15" s="355">
        <v>5</v>
      </c>
      <c r="J15" s="355">
        <v>2</v>
      </c>
      <c r="K15" s="355">
        <v>2</v>
      </c>
      <c r="L15" s="355">
        <v>0</v>
      </c>
      <c r="M15" s="355">
        <v>1</v>
      </c>
      <c r="N15" s="355">
        <v>2</v>
      </c>
      <c r="O15" s="356">
        <v>0.185</v>
      </c>
      <c r="P15" s="355">
        <v>4</v>
      </c>
      <c r="Q15" s="355">
        <v>13</v>
      </c>
      <c r="R15" s="355">
        <v>1</v>
      </c>
      <c r="S15" s="355">
        <v>3</v>
      </c>
      <c r="T15" s="355">
        <v>0</v>
      </c>
      <c r="U15" s="355">
        <v>0</v>
      </c>
      <c r="V15" s="356">
        <v>0.313</v>
      </c>
      <c r="W15" s="356">
        <v>0.37</v>
      </c>
      <c r="X15" s="356">
        <v>0.68300000000000005</v>
      </c>
      <c r="Y15" s="356">
        <v>8.3000000000000004E-2</v>
      </c>
    </row>
    <row r="16" spans="2:25">
      <c r="B16" s="310" t="s">
        <v>0</v>
      </c>
      <c r="C16" s="355">
        <v>27</v>
      </c>
      <c r="D16" s="355" t="s">
        <v>430</v>
      </c>
      <c r="E16" s="355">
        <v>4</v>
      </c>
      <c r="F16" s="355">
        <v>6</v>
      </c>
      <c r="G16" s="355">
        <v>6</v>
      </c>
      <c r="H16" s="355">
        <v>1</v>
      </c>
      <c r="I16" s="355">
        <v>1</v>
      </c>
      <c r="J16" s="355">
        <v>1</v>
      </c>
      <c r="K16" s="355">
        <v>0</v>
      </c>
      <c r="L16" s="355">
        <v>0</v>
      </c>
      <c r="M16" s="355">
        <v>0</v>
      </c>
      <c r="N16" s="355">
        <v>1</v>
      </c>
      <c r="O16" s="356">
        <v>0.16700000000000001</v>
      </c>
      <c r="P16" s="355">
        <v>0</v>
      </c>
      <c r="Q16" s="355">
        <v>5</v>
      </c>
      <c r="R16" s="355">
        <v>0</v>
      </c>
      <c r="S16" s="355">
        <v>0</v>
      </c>
      <c r="T16" s="355">
        <v>0</v>
      </c>
      <c r="U16" s="355">
        <v>0</v>
      </c>
      <c r="V16" s="356">
        <v>0.16700000000000001</v>
      </c>
      <c r="W16" s="356">
        <v>0.16700000000000001</v>
      </c>
      <c r="X16" s="356">
        <v>0.33300000000000002</v>
      </c>
      <c r="Y16" s="356">
        <v>0.2</v>
      </c>
    </row>
    <row r="17" spans="2:25">
      <c r="B17" s="310" t="s">
        <v>0</v>
      </c>
      <c r="C17" s="355">
        <v>91</v>
      </c>
      <c r="D17" s="355" t="s">
        <v>431</v>
      </c>
      <c r="E17" s="355">
        <v>8</v>
      </c>
      <c r="F17" s="355">
        <v>14</v>
      </c>
      <c r="G17" s="355">
        <v>12</v>
      </c>
      <c r="H17" s="355">
        <v>2</v>
      </c>
      <c r="I17" s="355">
        <v>2</v>
      </c>
      <c r="J17" s="355">
        <v>2</v>
      </c>
      <c r="K17" s="355">
        <v>0</v>
      </c>
      <c r="L17" s="355">
        <v>0</v>
      </c>
      <c r="M17" s="355">
        <v>0</v>
      </c>
      <c r="N17" s="355">
        <v>0</v>
      </c>
      <c r="O17" s="356">
        <v>0.16700000000000001</v>
      </c>
      <c r="P17" s="355">
        <v>2</v>
      </c>
      <c r="Q17" s="355">
        <v>2</v>
      </c>
      <c r="R17" s="355">
        <v>0</v>
      </c>
      <c r="S17" s="355">
        <v>0</v>
      </c>
      <c r="T17" s="355">
        <v>0</v>
      </c>
      <c r="U17" s="355">
        <v>0</v>
      </c>
      <c r="V17" s="356">
        <v>0.28599999999999998</v>
      </c>
      <c r="W17" s="356">
        <v>0.16700000000000001</v>
      </c>
      <c r="X17" s="356">
        <v>0.45200000000000001</v>
      </c>
      <c r="Y17" s="356">
        <v>0</v>
      </c>
    </row>
    <row r="18" spans="2:25" customFormat="1">
      <c r="B18" s="310" t="s">
        <v>0</v>
      </c>
      <c r="C18" s="355">
        <v>99</v>
      </c>
      <c r="D18" s="355" t="s">
        <v>433</v>
      </c>
      <c r="E18" s="355">
        <v>2</v>
      </c>
      <c r="F18" s="355">
        <v>1</v>
      </c>
      <c r="G18" s="355">
        <v>1</v>
      </c>
      <c r="H18" s="355">
        <v>0</v>
      </c>
      <c r="I18" s="355">
        <v>0</v>
      </c>
      <c r="J18" s="355">
        <v>0</v>
      </c>
      <c r="K18" s="355">
        <v>0</v>
      </c>
      <c r="L18" s="355">
        <v>0</v>
      </c>
      <c r="M18" s="355">
        <v>0</v>
      </c>
      <c r="N18" s="355">
        <v>0</v>
      </c>
      <c r="O18" s="356">
        <v>0</v>
      </c>
      <c r="P18" s="355">
        <v>0</v>
      </c>
      <c r="Q18" s="355">
        <v>1</v>
      </c>
      <c r="R18" s="355">
        <v>0</v>
      </c>
      <c r="S18" s="355">
        <v>0</v>
      </c>
      <c r="T18" s="355">
        <v>0</v>
      </c>
      <c r="U18" s="355">
        <v>0</v>
      </c>
      <c r="V18" s="356">
        <v>0</v>
      </c>
      <c r="W18" s="356">
        <v>0</v>
      </c>
      <c r="X18" s="356">
        <v>0</v>
      </c>
      <c r="Y18" s="356">
        <v>0</v>
      </c>
    </row>
    <row r="19" spans="2:25" customFormat="1">
      <c r="B19" s="310" t="s">
        <v>0</v>
      </c>
      <c r="C19" s="355">
        <v>2</v>
      </c>
      <c r="D19" s="355" t="s">
        <v>420</v>
      </c>
      <c r="E19" s="355">
        <v>14</v>
      </c>
      <c r="F19" s="355">
        <v>60</v>
      </c>
      <c r="G19" s="355">
        <v>48</v>
      </c>
      <c r="H19" s="355">
        <v>17</v>
      </c>
      <c r="I19" s="355">
        <v>16</v>
      </c>
      <c r="J19" s="355">
        <v>7</v>
      </c>
      <c r="K19" s="355">
        <v>6</v>
      </c>
      <c r="L19" s="355">
        <v>0</v>
      </c>
      <c r="M19" s="355">
        <v>3</v>
      </c>
      <c r="N19" s="355">
        <v>18</v>
      </c>
      <c r="O19" s="356">
        <v>0.33300000000000002</v>
      </c>
      <c r="P19" s="355">
        <v>12</v>
      </c>
      <c r="Q19" s="355">
        <v>11</v>
      </c>
      <c r="R19" s="355">
        <v>0</v>
      </c>
      <c r="S19" s="355">
        <v>16</v>
      </c>
      <c r="T19" s="355">
        <v>0</v>
      </c>
      <c r="U19" s="355">
        <v>0</v>
      </c>
      <c r="V19" s="356">
        <v>0.46700000000000003</v>
      </c>
      <c r="W19" s="356">
        <v>0.64600000000000002</v>
      </c>
      <c r="X19" s="356">
        <v>1.113</v>
      </c>
      <c r="Y19" s="356">
        <v>0.57899999999999996</v>
      </c>
    </row>
    <row r="20" spans="2:25">
      <c r="B20" s="310" t="s">
        <v>0</v>
      </c>
      <c r="C20" s="355">
        <v>12</v>
      </c>
      <c r="D20" s="355" t="s">
        <v>417</v>
      </c>
      <c r="E20" s="355">
        <v>12</v>
      </c>
      <c r="F20" s="355">
        <v>43</v>
      </c>
      <c r="G20" s="355">
        <v>36</v>
      </c>
      <c r="H20" s="355">
        <v>9</v>
      </c>
      <c r="I20" s="355">
        <v>16</v>
      </c>
      <c r="J20" s="355">
        <v>11</v>
      </c>
      <c r="K20" s="355">
        <v>5</v>
      </c>
      <c r="L20" s="355">
        <v>0</v>
      </c>
      <c r="M20" s="355">
        <v>0</v>
      </c>
      <c r="N20" s="355">
        <v>5</v>
      </c>
      <c r="O20" s="356">
        <v>0.44400000000000001</v>
      </c>
      <c r="P20" s="355">
        <v>6</v>
      </c>
      <c r="Q20" s="355">
        <v>6</v>
      </c>
      <c r="R20" s="355">
        <v>1</v>
      </c>
      <c r="S20" s="355">
        <v>8</v>
      </c>
      <c r="T20" s="355">
        <v>0</v>
      </c>
      <c r="U20" s="355">
        <v>0</v>
      </c>
      <c r="V20" s="356">
        <v>0.53500000000000003</v>
      </c>
      <c r="W20" s="356">
        <v>0.58299999999999996</v>
      </c>
      <c r="X20" s="356">
        <v>1.1180000000000001</v>
      </c>
      <c r="Y20" s="356">
        <v>0.23499999999999999</v>
      </c>
    </row>
    <row r="21" spans="2:25" customFormat="1">
      <c r="B21" s="310" t="s">
        <v>0</v>
      </c>
      <c r="C21" s="355">
        <v>7</v>
      </c>
      <c r="D21" s="355" t="s">
        <v>419</v>
      </c>
      <c r="E21" s="355">
        <v>15</v>
      </c>
      <c r="F21" s="355">
        <v>50</v>
      </c>
      <c r="G21" s="355">
        <v>40</v>
      </c>
      <c r="H21" s="355">
        <v>11</v>
      </c>
      <c r="I21" s="355">
        <v>14</v>
      </c>
      <c r="J21" s="355">
        <v>11</v>
      </c>
      <c r="K21" s="355">
        <v>2</v>
      </c>
      <c r="L21" s="355">
        <v>0</v>
      </c>
      <c r="M21" s="355">
        <v>1</v>
      </c>
      <c r="N21" s="355">
        <v>12</v>
      </c>
      <c r="O21" s="356">
        <v>0.35</v>
      </c>
      <c r="P21" s="355">
        <v>8</v>
      </c>
      <c r="Q21" s="355">
        <v>2</v>
      </c>
      <c r="R21" s="355">
        <v>1</v>
      </c>
      <c r="S21" s="355">
        <v>8</v>
      </c>
      <c r="T21" s="355">
        <v>0</v>
      </c>
      <c r="U21" s="355">
        <v>1</v>
      </c>
      <c r="V21" s="356">
        <v>0.46</v>
      </c>
      <c r="W21" s="356">
        <v>0.47499999999999998</v>
      </c>
      <c r="X21" s="356">
        <v>0.93500000000000005</v>
      </c>
      <c r="Y21" s="356">
        <v>0.28599999999999998</v>
      </c>
    </row>
    <row r="22" spans="2:25" customFormat="1">
      <c r="B22" s="310" t="s">
        <v>0</v>
      </c>
      <c r="C22" s="355">
        <v>77</v>
      </c>
      <c r="D22" s="355" t="s">
        <v>422</v>
      </c>
      <c r="E22" s="355">
        <v>16</v>
      </c>
      <c r="F22" s="355">
        <v>43</v>
      </c>
      <c r="G22" s="355">
        <v>37</v>
      </c>
      <c r="H22" s="355">
        <v>8</v>
      </c>
      <c r="I22" s="355">
        <v>11</v>
      </c>
      <c r="J22" s="355">
        <v>9</v>
      </c>
      <c r="K22" s="355">
        <v>2</v>
      </c>
      <c r="L22" s="355">
        <v>0</v>
      </c>
      <c r="M22" s="355">
        <v>0</v>
      </c>
      <c r="N22" s="355">
        <v>5</v>
      </c>
      <c r="O22" s="356">
        <v>0.29699999999999999</v>
      </c>
      <c r="P22" s="355">
        <v>4</v>
      </c>
      <c r="Q22" s="355">
        <v>4</v>
      </c>
      <c r="R22" s="355">
        <v>2</v>
      </c>
      <c r="S22" s="355">
        <v>5</v>
      </c>
      <c r="T22" s="355">
        <v>0</v>
      </c>
      <c r="U22" s="355">
        <v>0</v>
      </c>
      <c r="V22" s="356">
        <v>0.39500000000000002</v>
      </c>
      <c r="W22" s="356">
        <v>0.35099999999999998</v>
      </c>
      <c r="X22" s="356">
        <v>0.747</v>
      </c>
      <c r="Y22" s="356">
        <v>0.316</v>
      </c>
    </row>
    <row r="23" spans="2:25" customFormat="1" ht="18.649999999999999" customHeight="1">
      <c r="B23" s="310" t="s">
        <v>0</v>
      </c>
      <c r="C23" s="355">
        <v>33</v>
      </c>
      <c r="D23" s="355" t="s">
        <v>424</v>
      </c>
      <c r="E23" s="355">
        <v>17</v>
      </c>
      <c r="F23" s="355">
        <v>58</v>
      </c>
      <c r="G23" s="355">
        <v>49</v>
      </c>
      <c r="H23" s="355">
        <v>15</v>
      </c>
      <c r="I23" s="355">
        <v>13</v>
      </c>
      <c r="J23" s="355">
        <v>12</v>
      </c>
      <c r="K23" s="355">
        <v>1</v>
      </c>
      <c r="L23" s="355">
        <v>0</v>
      </c>
      <c r="M23" s="355">
        <v>0</v>
      </c>
      <c r="N23" s="355">
        <v>9</v>
      </c>
      <c r="O23" s="356">
        <v>0.26500000000000001</v>
      </c>
      <c r="P23" s="355">
        <v>9</v>
      </c>
      <c r="Q23" s="355">
        <v>3</v>
      </c>
      <c r="R23" s="355">
        <v>0</v>
      </c>
      <c r="S23" s="355">
        <v>22</v>
      </c>
      <c r="T23" s="355">
        <v>0</v>
      </c>
      <c r="U23" s="355">
        <v>0</v>
      </c>
      <c r="V23" s="356">
        <v>0.379</v>
      </c>
      <c r="W23" s="356">
        <v>0.28599999999999998</v>
      </c>
      <c r="X23" s="356">
        <v>0.66500000000000004</v>
      </c>
      <c r="Y23" s="356">
        <v>0.35299999999999998</v>
      </c>
    </row>
    <row r="24" spans="2:25" customFormat="1">
      <c r="B24" s="310" t="s">
        <v>0</v>
      </c>
      <c r="C24" s="355">
        <v>42</v>
      </c>
      <c r="D24" s="355" t="s">
        <v>427</v>
      </c>
      <c r="E24" s="355">
        <v>13</v>
      </c>
      <c r="F24" s="355">
        <v>47</v>
      </c>
      <c r="G24" s="355">
        <v>43</v>
      </c>
      <c r="H24" s="355">
        <v>11</v>
      </c>
      <c r="I24" s="355">
        <v>11</v>
      </c>
      <c r="J24" s="355">
        <v>10</v>
      </c>
      <c r="K24" s="355">
        <v>1</v>
      </c>
      <c r="L24" s="355">
        <v>0</v>
      </c>
      <c r="M24" s="355">
        <v>0</v>
      </c>
      <c r="N24" s="355">
        <v>4</v>
      </c>
      <c r="O24" s="356">
        <v>0.25600000000000001</v>
      </c>
      <c r="P24" s="355">
        <v>3</v>
      </c>
      <c r="Q24" s="355">
        <v>6</v>
      </c>
      <c r="R24" s="355">
        <v>1</v>
      </c>
      <c r="S24" s="355">
        <v>7</v>
      </c>
      <c r="T24" s="355">
        <v>0</v>
      </c>
      <c r="U24" s="355">
        <v>0</v>
      </c>
      <c r="V24" s="356">
        <v>0.31900000000000001</v>
      </c>
      <c r="W24" s="356">
        <v>0.27900000000000003</v>
      </c>
      <c r="X24" s="356">
        <v>0.59799999999999998</v>
      </c>
      <c r="Y24" s="356">
        <v>0.214</v>
      </c>
    </row>
    <row r="25" spans="2:25">
      <c r="B25" s="310" t="s">
        <v>0</v>
      </c>
      <c r="C25" s="355">
        <v>52</v>
      </c>
      <c r="D25" s="355" t="s">
        <v>268</v>
      </c>
      <c r="E25" s="355">
        <v>18</v>
      </c>
      <c r="F25" s="355">
        <v>62</v>
      </c>
      <c r="G25" s="355">
        <v>53</v>
      </c>
      <c r="H25" s="355">
        <v>8</v>
      </c>
      <c r="I25" s="355">
        <v>11</v>
      </c>
      <c r="J25" s="355">
        <v>11</v>
      </c>
      <c r="K25" s="355">
        <v>0</v>
      </c>
      <c r="L25" s="355">
        <v>0</v>
      </c>
      <c r="M25" s="355">
        <v>0</v>
      </c>
      <c r="N25" s="355">
        <v>6</v>
      </c>
      <c r="O25" s="356">
        <v>0.20799999999999999</v>
      </c>
      <c r="P25" s="355">
        <v>8</v>
      </c>
      <c r="Q25" s="355">
        <v>11</v>
      </c>
      <c r="R25" s="355">
        <v>1</v>
      </c>
      <c r="S25" s="355">
        <v>6</v>
      </c>
      <c r="T25" s="355">
        <v>0</v>
      </c>
      <c r="U25" s="355">
        <v>0</v>
      </c>
      <c r="V25" s="356">
        <v>0.32300000000000001</v>
      </c>
      <c r="W25" s="356">
        <v>0.20799999999999999</v>
      </c>
      <c r="X25" s="356">
        <v>0.53</v>
      </c>
      <c r="Y25" s="356">
        <v>0.111</v>
      </c>
    </row>
    <row r="26" spans="2:25" customFormat="1">
      <c r="B26" s="310" t="s">
        <v>0</v>
      </c>
      <c r="C26" s="355">
        <v>9</v>
      </c>
      <c r="D26" s="355" t="s">
        <v>432</v>
      </c>
      <c r="E26" s="355">
        <v>14</v>
      </c>
      <c r="F26" s="355">
        <v>43</v>
      </c>
      <c r="G26" s="355">
        <v>39</v>
      </c>
      <c r="H26" s="355">
        <v>11</v>
      </c>
      <c r="I26" s="355">
        <v>4</v>
      </c>
      <c r="J26" s="355">
        <v>2</v>
      </c>
      <c r="K26" s="355">
        <v>1</v>
      </c>
      <c r="L26" s="355">
        <v>1</v>
      </c>
      <c r="M26" s="355">
        <v>0</v>
      </c>
      <c r="N26" s="355">
        <v>0</v>
      </c>
      <c r="O26" s="356">
        <v>0.10299999999999999</v>
      </c>
      <c r="P26" s="355">
        <v>4</v>
      </c>
      <c r="Q26" s="355">
        <v>12</v>
      </c>
      <c r="R26" s="355">
        <v>0</v>
      </c>
      <c r="S26" s="355">
        <v>4</v>
      </c>
      <c r="T26" s="355">
        <v>0</v>
      </c>
      <c r="U26" s="355">
        <v>0</v>
      </c>
      <c r="V26" s="356">
        <v>0.186</v>
      </c>
      <c r="W26" s="356">
        <v>0.17899999999999999</v>
      </c>
      <c r="X26" s="356">
        <v>0.36599999999999999</v>
      </c>
      <c r="Y26" s="356">
        <v>0</v>
      </c>
    </row>
    <row r="27" spans="2:25">
      <c r="B27" s="310" t="s">
        <v>1</v>
      </c>
      <c r="C27" s="355">
        <v>7</v>
      </c>
      <c r="D27" s="355" t="s">
        <v>437</v>
      </c>
      <c r="E27" s="355">
        <v>18</v>
      </c>
      <c r="F27" s="355">
        <v>89</v>
      </c>
      <c r="G27" s="355">
        <v>74</v>
      </c>
      <c r="H27" s="355">
        <v>38</v>
      </c>
      <c r="I27" s="355">
        <v>36</v>
      </c>
      <c r="J27" s="355">
        <v>21</v>
      </c>
      <c r="K27" s="355">
        <v>6</v>
      </c>
      <c r="L27" s="355">
        <v>0</v>
      </c>
      <c r="M27" s="355">
        <v>9</v>
      </c>
      <c r="N27" s="355">
        <v>51</v>
      </c>
      <c r="O27" s="356">
        <v>0.48599999999999999</v>
      </c>
      <c r="P27" s="355">
        <v>12</v>
      </c>
      <c r="Q27" s="355">
        <v>6</v>
      </c>
      <c r="R27" s="355">
        <v>1</v>
      </c>
      <c r="S27" s="355">
        <v>20</v>
      </c>
      <c r="T27" s="355">
        <v>0</v>
      </c>
      <c r="U27" s="355">
        <v>2</v>
      </c>
      <c r="V27" s="356">
        <v>0.55100000000000005</v>
      </c>
      <c r="W27" s="356">
        <v>0.93200000000000005</v>
      </c>
      <c r="X27" s="356">
        <v>1.4830000000000001</v>
      </c>
      <c r="Y27" s="356">
        <v>0.49099999999999999</v>
      </c>
    </row>
    <row r="28" spans="2:25" customFormat="1">
      <c r="B28" s="310" t="s">
        <v>1</v>
      </c>
      <c r="C28" s="355">
        <v>45</v>
      </c>
      <c r="D28" s="355" t="s">
        <v>434</v>
      </c>
      <c r="E28" s="355">
        <v>20</v>
      </c>
      <c r="F28" s="355">
        <v>97</v>
      </c>
      <c r="G28" s="355">
        <v>83</v>
      </c>
      <c r="H28" s="355">
        <v>36</v>
      </c>
      <c r="I28" s="355">
        <v>51</v>
      </c>
      <c r="J28" s="355">
        <v>37</v>
      </c>
      <c r="K28" s="355">
        <v>8</v>
      </c>
      <c r="L28" s="355">
        <v>3</v>
      </c>
      <c r="M28" s="355">
        <v>3</v>
      </c>
      <c r="N28" s="355">
        <v>51</v>
      </c>
      <c r="O28" s="356">
        <v>0.61399999999999999</v>
      </c>
      <c r="P28" s="355">
        <v>11</v>
      </c>
      <c r="Q28" s="355">
        <v>3</v>
      </c>
      <c r="R28" s="355">
        <v>2</v>
      </c>
      <c r="S28" s="355">
        <v>31</v>
      </c>
      <c r="T28" s="355">
        <v>0</v>
      </c>
      <c r="U28" s="355">
        <v>1</v>
      </c>
      <c r="V28" s="356">
        <v>0.66700000000000004</v>
      </c>
      <c r="W28" s="356">
        <v>0.89200000000000002</v>
      </c>
      <c r="X28" s="356">
        <v>1.5580000000000001</v>
      </c>
      <c r="Y28" s="356">
        <v>0.67800000000000005</v>
      </c>
    </row>
    <row r="29" spans="2:25" customFormat="1">
      <c r="B29" s="310" t="s">
        <v>1</v>
      </c>
      <c r="C29" s="355">
        <v>16</v>
      </c>
      <c r="D29" s="355" t="s">
        <v>435</v>
      </c>
      <c r="E29" s="355">
        <v>5</v>
      </c>
      <c r="F29" s="355">
        <v>28</v>
      </c>
      <c r="G29" s="355">
        <v>22</v>
      </c>
      <c r="H29" s="355">
        <v>13</v>
      </c>
      <c r="I29" s="355">
        <v>12</v>
      </c>
      <c r="J29" s="355">
        <v>7</v>
      </c>
      <c r="K29" s="355">
        <v>4</v>
      </c>
      <c r="L29" s="355">
        <v>0</v>
      </c>
      <c r="M29" s="355">
        <v>1</v>
      </c>
      <c r="N29" s="355">
        <v>8</v>
      </c>
      <c r="O29" s="356">
        <v>0.54500000000000004</v>
      </c>
      <c r="P29" s="355">
        <v>5</v>
      </c>
      <c r="Q29" s="355">
        <v>0</v>
      </c>
      <c r="R29" s="355">
        <v>1</v>
      </c>
      <c r="S29" s="355">
        <v>3</v>
      </c>
      <c r="T29" s="355">
        <v>0</v>
      </c>
      <c r="U29" s="355">
        <v>0</v>
      </c>
      <c r="V29" s="356">
        <v>0.64300000000000002</v>
      </c>
      <c r="W29" s="356">
        <v>0.86399999999999999</v>
      </c>
      <c r="X29" s="356">
        <v>1.506</v>
      </c>
      <c r="Y29" s="356">
        <v>0.5</v>
      </c>
    </row>
    <row r="30" spans="2:25">
      <c r="B30" s="310" t="s">
        <v>1</v>
      </c>
      <c r="C30" s="355">
        <v>11</v>
      </c>
      <c r="D30" s="355" t="s">
        <v>436</v>
      </c>
      <c r="E30" s="355">
        <v>7</v>
      </c>
      <c r="F30" s="355">
        <v>31</v>
      </c>
      <c r="G30" s="355">
        <v>28</v>
      </c>
      <c r="H30" s="355">
        <v>13</v>
      </c>
      <c r="I30" s="355">
        <v>14</v>
      </c>
      <c r="J30" s="355">
        <v>11</v>
      </c>
      <c r="K30" s="355">
        <v>3</v>
      </c>
      <c r="L30" s="355">
        <v>0</v>
      </c>
      <c r="M30" s="355">
        <v>0</v>
      </c>
      <c r="N30" s="355">
        <v>14</v>
      </c>
      <c r="O30" s="356">
        <v>0.5</v>
      </c>
      <c r="P30" s="355">
        <v>3</v>
      </c>
      <c r="Q30" s="355">
        <v>1</v>
      </c>
      <c r="R30" s="355">
        <v>0</v>
      </c>
      <c r="S30" s="355">
        <v>8</v>
      </c>
      <c r="T30" s="355">
        <v>0</v>
      </c>
      <c r="U30" s="355">
        <v>0</v>
      </c>
      <c r="V30" s="356">
        <v>0.54800000000000004</v>
      </c>
      <c r="W30" s="356">
        <v>0.60699999999999998</v>
      </c>
      <c r="X30" s="356">
        <v>1.1559999999999999</v>
      </c>
      <c r="Y30" s="356">
        <v>0.47399999999999998</v>
      </c>
    </row>
    <row r="31" spans="2:25">
      <c r="B31" s="310" t="s">
        <v>1</v>
      </c>
      <c r="C31" s="355">
        <v>27</v>
      </c>
      <c r="D31" s="355" t="s">
        <v>439</v>
      </c>
      <c r="E31" s="355">
        <v>3</v>
      </c>
      <c r="F31" s="355">
        <v>14</v>
      </c>
      <c r="G31" s="355">
        <v>13</v>
      </c>
      <c r="H31" s="355">
        <v>3</v>
      </c>
      <c r="I31" s="355">
        <v>6</v>
      </c>
      <c r="J31" s="355">
        <v>5</v>
      </c>
      <c r="K31" s="355">
        <v>1</v>
      </c>
      <c r="L31" s="355">
        <v>0</v>
      </c>
      <c r="M31" s="355">
        <v>0</v>
      </c>
      <c r="N31" s="355">
        <v>3</v>
      </c>
      <c r="O31" s="356">
        <v>0.46200000000000002</v>
      </c>
      <c r="P31" s="355">
        <v>1</v>
      </c>
      <c r="Q31" s="355">
        <v>2</v>
      </c>
      <c r="R31" s="355">
        <v>0</v>
      </c>
      <c r="S31" s="355">
        <v>5</v>
      </c>
      <c r="T31" s="355">
        <v>0</v>
      </c>
      <c r="U31" s="355">
        <v>0</v>
      </c>
      <c r="V31" s="356">
        <v>0.5</v>
      </c>
      <c r="W31" s="356">
        <v>0.53800000000000003</v>
      </c>
      <c r="X31" s="356">
        <v>1.038</v>
      </c>
      <c r="Y31" s="356">
        <v>0.5</v>
      </c>
    </row>
    <row r="32" spans="2:25" customFormat="1">
      <c r="B32" s="310" t="s">
        <v>1</v>
      </c>
      <c r="C32" s="355">
        <v>99</v>
      </c>
      <c r="D32" s="355" t="s">
        <v>440</v>
      </c>
      <c r="E32" s="355">
        <v>8</v>
      </c>
      <c r="F32" s="355">
        <v>38</v>
      </c>
      <c r="G32" s="355">
        <v>35</v>
      </c>
      <c r="H32" s="355">
        <v>15</v>
      </c>
      <c r="I32" s="355">
        <v>16</v>
      </c>
      <c r="J32" s="355">
        <v>9</v>
      </c>
      <c r="K32" s="355">
        <v>2</v>
      </c>
      <c r="L32" s="355">
        <v>0</v>
      </c>
      <c r="M32" s="355">
        <v>5</v>
      </c>
      <c r="N32" s="355">
        <v>13</v>
      </c>
      <c r="O32" s="356">
        <v>0.45700000000000002</v>
      </c>
      <c r="P32" s="355">
        <v>2</v>
      </c>
      <c r="Q32" s="355">
        <v>8</v>
      </c>
      <c r="R32" s="355">
        <v>1</v>
      </c>
      <c r="S32" s="355">
        <v>10</v>
      </c>
      <c r="T32" s="355">
        <v>0</v>
      </c>
      <c r="U32" s="355">
        <v>0</v>
      </c>
      <c r="V32" s="356">
        <v>0.5</v>
      </c>
      <c r="W32" s="356">
        <v>0.94299999999999995</v>
      </c>
      <c r="X32" s="356">
        <v>1.4430000000000001</v>
      </c>
      <c r="Y32" s="356">
        <v>0.316</v>
      </c>
    </row>
    <row r="33" spans="2:25" customFormat="1">
      <c r="B33" s="310" t="s">
        <v>1</v>
      </c>
      <c r="C33" s="355">
        <v>25</v>
      </c>
      <c r="D33" s="355" t="s">
        <v>438</v>
      </c>
      <c r="E33" s="355">
        <v>14</v>
      </c>
      <c r="F33" s="355">
        <v>62</v>
      </c>
      <c r="G33" s="355">
        <v>50</v>
      </c>
      <c r="H33" s="355">
        <v>16</v>
      </c>
      <c r="I33" s="355">
        <v>23</v>
      </c>
      <c r="J33" s="355">
        <v>20</v>
      </c>
      <c r="K33" s="355">
        <v>2</v>
      </c>
      <c r="L33" s="355">
        <v>0</v>
      </c>
      <c r="M33" s="355">
        <v>1</v>
      </c>
      <c r="N33" s="355">
        <v>11</v>
      </c>
      <c r="O33" s="356">
        <v>0.46</v>
      </c>
      <c r="P33" s="355">
        <v>11</v>
      </c>
      <c r="Q33" s="355">
        <v>6</v>
      </c>
      <c r="R33" s="355">
        <v>0</v>
      </c>
      <c r="S33" s="355">
        <v>28</v>
      </c>
      <c r="T33" s="355">
        <v>0</v>
      </c>
      <c r="U33" s="355">
        <v>1</v>
      </c>
      <c r="V33" s="356">
        <v>0.54800000000000004</v>
      </c>
      <c r="W33" s="356">
        <v>0.56000000000000005</v>
      </c>
      <c r="X33" s="356">
        <v>1.1080000000000001</v>
      </c>
      <c r="Y33" s="356">
        <v>0.40600000000000003</v>
      </c>
    </row>
    <row r="34" spans="2:25">
      <c r="B34" s="310" t="s">
        <v>1</v>
      </c>
      <c r="C34" s="355">
        <v>22</v>
      </c>
      <c r="D34" s="355" t="s">
        <v>449</v>
      </c>
      <c r="E34" s="355">
        <v>4</v>
      </c>
      <c r="F34" s="355">
        <v>16</v>
      </c>
      <c r="G34" s="355">
        <v>13</v>
      </c>
      <c r="H34" s="355">
        <v>4</v>
      </c>
      <c r="I34" s="355">
        <v>3</v>
      </c>
      <c r="J34" s="355">
        <v>3</v>
      </c>
      <c r="K34" s="355">
        <v>0</v>
      </c>
      <c r="L34" s="355">
        <v>0</v>
      </c>
      <c r="M34" s="355">
        <v>0</v>
      </c>
      <c r="N34" s="355">
        <v>2</v>
      </c>
      <c r="O34" s="356">
        <v>0.23100000000000001</v>
      </c>
      <c r="P34" s="355">
        <v>2</v>
      </c>
      <c r="Q34" s="355">
        <v>0</v>
      </c>
      <c r="R34" s="355">
        <v>1</v>
      </c>
      <c r="S34" s="355">
        <v>7</v>
      </c>
      <c r="T34" s="355">
        <v>0</v>
      </c>
      <c r="U34" s="355">
        <v>0</v>
      </c>
      <c r="V34" s="356">
        <v>0.375</v>
      </c>
      <c r="W34" s="356">
        <v>0.23100000000000001</v>
      </c>
      <c r="X34" s="356">
        <v>0.60599999999999998</v>
      </c>
      <c r="Y34" s="356">
        <v>0.16700000000000001</v>
      </c>
    </row>
    <row r="35" spans="2:25" customFormat="1">
      <c r="B35" s="310" t="s">
        <v>1</v>
      </c>
      <c r="C35" s="355">
        <v>10</v>
      </c>
      <c r="D35" s="355" t="s">
        <v>452</v>
      </c>
      <c r="E35" s="355">
        <v>4</v>
      </c>
      <c r="F35" s="355">
        <v>13</v>
      </c>
      <c r="G35" s="355">
        <v>10</v>
      </c>
      <c r="H35" s="355">
        <v>4</v>
      </c>
      <c r="I35" s="355">
        <v>2</v>
      </c>
      <c r="J35" s="355">
        <v>2</v>
      </c>
      <c r="K35" s="355">
        <v>0</v>
      </c>
      <c r="L35" s="355">
        <v>0</v>
      </c>
      <c r="M35" s="355">
        <v>0</v>
      </c>
      <c r="N35" s="355">
        <v>1</v>
      </c>
      <c r="O35" s="356">
        <v>0.2</v>
      </c>
      <c r="P35" s="355">
        <v>1</v>
      </c>
      <c r="Q35" s="355">
        <v>7</v>
      </c>
      <c r="R35" s="355">
        <v>2</v>
      </c>
      <c r="S35" s="355">
        <v>0</v>
      </c>
      <c r="T35" s="355">
        <v>0</v>
      </c>
      <c r="U35" s="355">
        <v>0</v>
      </c>
      <c r="V35" s="356">
        <v>0.38500000000000001</v>
      </c>
      <c r="W35" s="356">
        <v>0.2</v>
      </c>
      <c r="X35" s="356">
        <v>0.58499999999999996</v>
      </c>
      <c r="Y35" s="356">
        <v>0.16700000000000001</v>
      </c>
    </row>
    <row r="36" spans="2:25">
      <c r="B36" s="310" t="s">
        <v>1</v>
      </c>
      <c r="C36" s="355">
        <v>13</v>
      </c>
      <c r="D36" s="355" t="s">
        <v>444</v>
      </c>
      <c r="E36" s="355">
        <v>5</v>
      </c>
      <c r="F36" s="355">
        <v>23</v>
      </c>
      <c r="G36" s="355">
        <v>21</v>
      </c>
      <c r="H36" s="355">
        <v>1</v>
      </c>
      <c r="I36" s="355">
        <v>4</v>
      </c>
      <c r="J36" s="355">
        <v>3</v>
      </c>
      <c r="K36" s="355">
        <v>0</v>
      </c>
      <c r="L36" s="355">
        <v>0</v>
      </c>
      <c r="M36" s="355">
        <v>1</v>
      </c>
      <c r="N36" s="355">
        <v>5</v>
      </c>
      <c r="O36" s="356">
        <v>0.19</v>
      </c>
      <c r="P36" s="355">
        <v>2</v>
      </c>
      <c r="Q36" s="355">
        <v>5</v>
      </c>
      <c r="R36" s="355">
        <v>0</v>
      </c>
      <c r="S36" s="355">
        <v>2</v>
      </c>
      <c r="T36" s="355">
        <v>1</v>
      </c>
      <c r="U36" s="355">
        <v>0</v>
      </c>
      <c r="V36" s="356">
        <v>0.26100000000000001</v>
      </c>
      <c r="W36" s="356">
        <v>0.33300000000000002</v>
      </c>
      <c r="X36" s="356">
        <v>0.59399999999999997</v>
      </c>
      <c r="Y36" s="356">
        <v>0.13300000000000001</v>
      </c>
    </row>
    <row r="37" spans="2:25">
      <c r="B37" s="310" t="s">
        <v>1</v>
      </c>
      <c r="C37" s="355">
        <v>91</v>
      </c>
      <c r="D37" s="355" t="s">
        <v>445</v>
      </c>
      <c r="E37" s="355">
        <v>7</v>
      </c>
      <c r="F37" s="355">
        <v>31</v>
      </c>
      <c r="G37" s="355">
        <v>22</v>
      </c>
      <c r="H37" s="355">
        <v>7</v>
      </c>
      <c r="I37" s="355">
        <v>4</v>
      </c>
      <c r="J37" s="355">
        <v>4</v>
      </c>
      <c r="K37" s="355">
        <v>0</v>
      </c>
      <c r="L37" s="355">
        <v>0</v>
      </c>
      <c r="M37" s="355">
        <v>0</v>
      </c>
      <c r="N37" s="355">
        <v>3</v>
      </c>
      <c r="O37" s="356">
        <v>0.182</v>
      </c>
      <c r="P37" s="355">
        <v>7</v>
      </c>
      <c r="Q37" s="355">
        <v>11</v>
      </c>
      <c r="R37" s="355">
        <v>2</v>
      </c>
      <c r="S37" s="355">
        <v>0</v>
      </c>
      <c r="T37" s="355">
        <v>0</v>
      </c>
      <c r="U37" s="355">
        <v>0</v>
      </c>
      <c r="V37" s="356">
        <v>0.41899999999999998</v>
      </c>
      <c r="W37" s="356">
        <v>0.182</v>
      </c>
      <c r="X37" s="356">
        <v>0.60099999999999998</v>
      </c>
      <c r="Y37" s="356">
        <v>8.3000000000000004E-2</v>
      </c>
    </row>
    <row r="38" spans="2:25" customFormat="1">
      <c r="B38" s="310" t="s">
        <v>1</v>
      </c>
      <c r="C38" s="355">
        <v>33</v>
      </c>
      <c r="D38" s="355" t="s">
        <v>497</v>
      </c>
      <c r="E38" s="355">
        <v>3</v>
      </c>
      <c r="F38" s="355">
        <v>16</v>
      </c>
      <c r="G38" s="355">
        <v>14</v>
      </c>
      <c r="H38" s="355">
        <v>4</v>
      </c>
      <c r="I38" s="355">
        <v>2</v>
      </c>
      <c r="J38" s="355">
        <v>2</v>
      </c>
      <c r="K38" s="355">
        <v>0</v>
      </c>
      <c r="L38" s="355">
        <v>0</v>
      </c>
      <c r="M38" s="355">
        <v>0</v>
      </c>
      <c r="N38" s="355">
        <v>1</v>
      </c>
      <c r="O38" s="356">
        <v>0.14299999999999999</v>
      </c>
      <c r="P38" s="355">
        <v>2</v>
      </c>
      <c r="Q38" s="355">
        <v>5</v>
      </c>
      <c r="R38" s="355">
        <v>0</v>
      </c>
      <c r="S38" s="355">
        <v>2</v>
      </c>
      <c r="T38" s="355">
        <v>0</v>
      </c>
      <c r="U38" s="355">
        <v>0</v>
      </c>
      <c r="V38" s="356">
        <v>0.25</v>
      </c>
      <c r="W38" s="356">
        <v>0.14299999999999999</v>
      </c>
      <c r="X38" s="356">
        <v>0.39300000000000002</v>
      </c>
      <c r="Y38" s="356">
        <v>0</v>
      </c>
    </row>
    <row r="39" spans="2:25">
      <c r="B39" s="310" t="s">
        <v>1</v>
      </c>
      <c r="C39" s="355">
        <v>67</v>
      </c>
      <c r="D39" s="355" t="s">
        <v>447</v>
      </c>
      <c r="E39" s="355">
        <v>1</v>
      </c>
      <c r="F39" s="355">
        <v>2</v>
      </c>
      <c r="G39" s="355">
        <v>2</v>
      </c>
      <c r="H39" s="355">
        <v>0</v>
      </c>
      <c r="I39" s="355">
        <v>0</v>
      </c>
      <c r="J39" s="355">
        <v>0</v>
      </c>
      <c r="K39" s="355">
        <v>0</v>
      </c>
      <c r="L39" s="355">
        <v>0</v>
      </c>
      <c r="M39" s="355">
        <v>0</v>
      </c>
      <c r="N39" s="355">
        <v>0</v>
      </c>
      <c r="O39" s="356">
        <v>0</v>
      </c>
      <c r="P39" s="355">
        <v>0</v>
      </c>
      <c r="Q39" s="355">
        <v>1</v>
      </c>
      <c r="R39" s="355">
        <v>0</v>
      </c>
      <c r="S39" s="355">
        <v>0</v>
      </c>
      <c r="T39" s="355">
        <v>0</v>
      </c>
      <c r="U39" s="355">
        <v>0</v>
      </c>
      <c r="V39" s="356">
        <v>0</v>
      </c>
      <c r="W39" s="356">
        <v>0</v>
      </c>
      <c r="X39" s="356">
        <v>0</v>
      </c>
      <c r="Y39" s="356">
        <v>0</v>
      </c>
    </row>
    <row r="40" spans="2:25">
      <c r="B40" s="310" t="s">
        <v>1</v>
      </c>
      <c r="C40" s="355">
        <v>8</v>
      </c>
      <c r="D40" s="355" t="s">
        <v>451</v>
      </c>
      <c r="E40" s="355">
        <v>2</v>
      </c>
      <c r="F40" s="355">
        <v>7</v>
      </c>
      <c r="G40" s="355">
        <v>6</v>
      </c>
      <c r="H40" s="355">
        <v>0</v>
      </c>
      <c r="I40" s="355">
        <v>0</v>
      </c>
      <c r="J40" s="355">
        <v>0</v>
      </c>
      <c r="K40" s="355">
        <v>0</v>
      </c>
      <c r="L40" s="355">
        <v>0</v>
      </c>
      <c r="M40" s="355">
        <v>0</v>
      </c>
      <c r="N40" s="355">
        <v>0</v>
      </c>
      <c r="O40" s="356">
        <v>0</v>
      </c>
      <c r="P40" s="355">
        <v>1</v>
      </c>
      <c r="Q40" s="355">
        <v>2</v>
      </c>
      <c r="R40" s="355">
        <v>0</v>
      </c>
      <c r="S40" s="355">
        <v>0</v>
      </c>
      <c r="T40" s="355">
        <v>0</v>
      </c>
      <c r="U40" s="355">
        <v>0</v>
      </c>
      <c r="V40" s="356">
        <v>0.14299999999999999</v>
      </c>
      <c r="W40" s="356">
        <v>0</v>
      </c>
      <c r="X40" s="356">
        <v>0.14299999999999999</v>
      </c>
      <c r="Y40" s="356">
        <v>0</v>
      </c>
    </row>
    <row r="41" spans="2:25" customFormat="1">
      <c r="B41" s="310" t="s">
        <v>1</v>
      </c>
      <c r="C41" s="355">
        <v>49</v>
      </c>
      <c r="D41" s="355" t="s">
        <v>450</v>
      </c>
      <c r="E41" s="355">
        <v>1</v>
      </c>
      <c r="F41" s="355">
        <v>5</v>
      </c>
      <c r="G41" s="355">
        <v>4</v>
      </c>
      <c r="H41" s="355">
        <v>1</v>
      </c>
      <c r="I41" s="355">
        <v>0</v>
      </c>
      <c r="J41" s="355">
        <v>0</v>
      </c>
      <c r="K41" s="355">
        <v>0</v>
      </c>
      <c r="L41" s="355">
        <v>0</v>
      </c>
      <c r="M41" s="355">
        <v>0</v>
      </c>
      <c r="N41" s="355">
        <v>0</v>
      </c>
      <c r="O41" s="356">
        <v>0</v>
      </c>
      <c r="P41" s="355">
        <v>1</v>
      </c>
      <c r="Q41" s="355">
        <v>3</v>
      </c>
      <c r="R41" s="355">
        <v>0</v>
      </c>
      <c r="S41" s="355">
        <v>2</v>
      </c>
      <c r="T41" s="355">
        <v>0</v>
      </c>
      <c r="U41" s="355">
        <v>0</v>
      </c>
      <c r="V41" s="356">
        <v>0.2</v>
      </c>
      <c r="W41" s="356">
        <v>0</v>
      </c>
      <c r="X41" s="356">
        <v>0.2</v>
      </c>
      <c r="Y41" s="356">
        <v>0</v>
      </c>
    </row>
    <row r="42" spans="2:25" customFormat="1">
      <c r="B42" s="310" t="s">
        <v>1</v>
      </c>
      <c r="C42" s="355">
        <v>19</v>
      </c>
      <c r="D42" s="355" t="s">
        <v>448</v>
      </c>
      <c r="E42" s="355">
        <v>1</v>
      </c>
      <c r="F42" s="355">
        <v>5</v>
      </c>
      <c r="G42" s="355">
        <v>5</v>
      </c>
      <c r="H42" s="355">
        <v>0</v>
      </c>
      <c r="I42" s="355">
        <v>0</v>
      </c>
      <c r="J42" s="355">
        <v>0</v>
      </c>
      <c r="K42" s="355">
        <v>0</v>
      </c>
      <c r="L42" s="355">
        <v>0</v>
      </c>
      <c r="M42" s="355">
        <v>0</v>
      </c>
      <c r="N42" s="355">
        <v>0</v>
      </c>
      <c r="O42" s="356">
        <v>0</v>
      </c>
      <c r="P42" s="355">
        <v>0</v>
      </c>
      <c r="Q42" s="355">
        <v>5</v>
      </c>
      <c r="R42" s="355">
        <v>0</v>
      </c>
      <c r="S42" s="355">
        <v>0</v>
      </c>
      <c r="T42" s="355">
        <v>0</v>
      </c>
      <c r="U42" s="355">
        <v>0</v>
      </c>
      <c r="V42" s="356">
        <v>0</v>
      </c>
      <c r="W42" s="356">
        <v>0</v>
      </c>
      <c r="X42" s="356">
        <v>0</v>
      </c>
      <c r="Y42" s="356">
        <v>0</v>
      </c>
    </row>
    <row r="43" spans="2:25" customFormat="1">
      <c r="B43" s="310" t="s">
        <v>1</v>
      </c>
      <c r="C43" s="355">
        <v>4</v>
      </c>
      <c r="D43" s="355" t="s">
        <v>441</v>
      </c>
      <c r="E43" s="355">
        <v>20</v>
      </c>
      <c r="F43" s="355">
        <v>101</v>
      </c>
      <c r="G43" s="355">
        <v>76</v>
      </c>
      <c r="H43" s="355">
        <v>45</v>
      </c>
      <c r="I43" s="355">
        <v>34</v>
      </c>
      <c r="J43" s="355">
        <v>29</v>
      </c>
      <c r="K43" s="355">
        <v>5</v>
      </c>
      <c r="L43" s="355">
        <v>0</v>
      </c>
      <c r="M43" s="355">
        <v>0</v>
      </c>
      <c r="N43" s="355">
        <v>17</v>
      </c>
      <c r="O43" s="356">
        <v>0.44700000000000001</v>
      </c>
      <c r="P43" s="355">
        <v>24</v>
      </c>
      <c r="Q43" s="355">
        <v>5</v>
      </c>
      <c r="R43" s="355">
        <v>0</v>
      </c>
      <c r="S43" s="355">
        <v>35</v>
      </c>
      <c r="T43" s="355">
        <v>0</v>
      </c>
      <c r="U43" s="355">
        <v>0</v>
      </c>
      <c r="V43" s="356">
        <v>0.57999999999999996</v>
      </c>
      <c r="W43" s="356">
        <v>0.51300000000000001</v>
      </c>
      <c r="X43" s="356">
        <v>1.093</v>
      </c>
      <c r="Y43" s="356">
        <v>0.5</v>
      </c>
    </row>
    <row r="44" spans="2:25" customFormat="1">
      <c r="B44" s="310" t="s">
        <v>1</v>
      </c>
      <c r="C44" s="355">
        <v>1</v>
      </c>
      <c r="D44" s="355" t="s">
        <v>442</v>
      </c>
      <c r="E44" s="355">
        <v>18</v>
      </c>
      <c r="F44" s="355">
        <v>93</v>
      </c>
      <c r="G44" s="355">
        <v>76</v>
      </c>
      <c r="H44" s="355">
        <v>27</v>
      </c>
      <c r="I44" s="355">
        <v>22</v>
      </c>
      <c r="J44" s="355">
        <v>21</v>
      </c>
      <c r="K44" s="355">
        <v>1</v>
      </c>
      <c r="L44" s="355">
        <v>0</v>
      </c>
      <c r="M44" s="355">
        <v>0</v>
      </c>
      <c r="N44" s="355">
        <v>6</v>
      </c>
      <c r="O44" s="356">
        <v>0.28899999999999998</v>
      </c>
      <c r="P44" s="355">
        <v>14</v>
      </c>
      <c r="Q44" s="355">
        <v>20</v>
      </c>
      <c r="R44" s="355">
        <v>1</v>
      </c>
      <c r="S44" s="355">
        <v>22</v>
      </c>
      <c r="T44" s="355">
        <v>0</v>
      </c>
      <c r="U44" s="355">
        <v>1</v>
      </c>
      <c r="V44" s="356">
        <v>0.40699999999999997</v>
      </c>
      <c r="W44" s="356">
        <v>0.30299999999999999</v>
      </c>
      <c r="X44" s="356">
        <v>0.70899999999999996</v>
      </c>
      <c r="Y44" s="356">
        <v>0.27300000000000002</v>
      </c>
    </row>
    <row r="45" spans="2:25" customFormat="1">
      <c r="B45" s="310" t="s">
        <v>1</v>
      </c>
      <c r="C45" s="355">
        <v>21</v>
      </c>
      <c r="D45" s="355" t="s">
        <v>443</v>
      </c>
      <c r="E45" s="355">
        <v>14</v>
      </c>
      <c r="F45" s="355">
        <v>61</v>
      </c>
      <c r="G45" s="355">
        <v>46</v>
      </c>
      <c r="H45" s="355">
        <v>10</v>
      </c>
      <c r="I45" s="355">
        <v>11</v>
      </c>
      <c r="J45" s="355">
        <v>10</v>
      </c>
      <c r="K45" s="355">
        <v>0</v>
      </c>
      <c r="L45" s="355">
        <v>0</v>
      </c>
      <c r="M45" s="355">
        <v>0</v>
      </c>
      <c r="N45" s="355">
        <v>5</v>
      </c>
      <c r="O45" s="356">
        <v>0.23899999999999999</v>
      </c>
      <c r="P45" s="355">
        <v>14</v>
      </c>
      <c r="Q45" s="355">
        <v>25</v>
      </c>
      <c r="R45" s="355">
        <v>1</v>
      </c>
      <c r="S45" s="355">
        <v>16</v>
      </c>
      <c r="T45" s="355">
        <v>1</v>
      </c>
      <c r="U45" s="355">
        <v>0</v>
      </c>
      <c r="V45" s="356">
        <v>0.42599999999999999</v>
      </c>
      <c r="W45" s="356">
        <v>0.23899999999999999</v>
      </c>
      <c r="X45" s="356">
        <v>0.66500000000000004</v>
      </c>
      <c r="Y45" s="356">
        <v>0.20799999999999999</v>
      </c>
    </row>
    <row r="46" spans="2:25" customFormat="1">
      <c r="B46" s="310" t="s">
        <v>1</v>
      </c>
      <c r="C46" s="355">
        <v>75</v>
      </c>
      <c r="D46" s="355" t="s">
        <v>446</v>
      </c>
      <c r="E46" s="355">
        <v>11</v>
      </c>
      <c r="F46" s="355">
        <v>43</v>
      </c>
      <c r="G46" s="355">
        <v>35</v>
      </c>
      <c r="H46" s="355">
        <v>7</v>
      </c>
      <c r="I46" s="355">
        <v>5</v>
      </c>
      <c r="J46" s="355">
        <v>4</v>
      </c>
      <c r="K46" s="355">
        <v>1</v>
      </c>
      <c r="L46" s="355">
        <v>0</v>
      </c>
      <c r="M46" s="355">
        <v>0</v>
      </c>
      <c r="N46" s="355">
        <v>5</v>
      </c>
      <c r="O46" s="356">
        <v>0.14299999999999999</v>
      </c>
      <c r="P46" s="355">
        <v>8</v>
      </c>
      <c r="Q46" s="355">
        <v>12</v>
      </c>
      <c r="R46" s="355">
        <v>0</v>
      </c>
      <c r="S46" s="355">
        <v>7</v>
      </c>
      <c r="T46" s="355">
        <v>0</v>
      </c>
      <c r="U46" s="355">
        <v>0</v>
      </c>
      <c r="V46" s="356">
        <v>0.30199999999999999</v>
      </c>
      <c r="W46" s="356">
        <v>0.17100000000000001</v>
      </c>
      <c r="X46" s="356">
        <v>0.47399999999999998</v>
      </c>
      <c r="Y46" s="356">
        <v>0.125</v>
      </c>
    </row>
    <row r="47" spans="2:25">
      <c r="B47" s="310" t="s">
        <v>2</v>
      </c>
      <c r="C47" s="355">
        <v>42</v>
      </c>
      <c r="D47" s="355" t="s">
        <v>454</v>
      </c>
      <c r="E47" s="355">
        <v>18</v>
      </c>
      <c r="F47" s="355">
        <v>73</v>
      </c>
      <c r="G47" s="355">
        <v>59</v>
      </c>
      <c r="H47" s="355">
        <v>26</v>
      </c>
      <c r="I47" s="355">
        <v>32</v>
      </c>
      <c r="J47" s="355">
        <v>24</v>
      </c>
      <c r="K47" s="355">
        <v>6</v>
      </c>
      <c r="L47" s="355">
        <v>0</v>
      </c>
      <c r="M47" s="355">
        <v>2</v>
      </c>
      <c r="N47" s="355">
        <v>18</v>
      </c>
      <c r="O47" s="356">
        <v>0.54200000000000004</v>
      </c>
      <c r="P47" s="355">
        <v>13</v>
      </c>
      <c r="Q47" s="355">
        <v>6</v>
      </c>
      <c r="R47" s="355">
        <v>1</v>
      </c>
      <c r="S47" s="355">
        <v>20</v>
      </c>
      <c r="T47" s="355">
        <v>0</v>
      </c>
      <c r="U47" s="355">
        <v>0</v>
      </c>
      <c r="V47" s="356">
        <v>0.63</v>
      </c>
      <c r="W47" s="356">
        <v>0.746</v>
      </c>
      <c r="X47" s="356">
        <v>1.3759999999999999</v>
      </c>
      <c r="Y47" s="356">
        <v>0.48599999999999999</v>
      </c>
    </row>
    <row r="48" spans="2:25">
      <c r="B48" s="294" t="s">
        <v>2</v>
      </c>
      <c r="C48" s="355">
        <v>2</v>
      </c>
      <c r="D48" s="355" t="s">
        <v>456</v>
      </c>
      <c r="E48" s="355">
        <v>20</v>
      </c>
      <c r="F48" s="355">
        <v>89</v>
      </c>
      <c r="G48" s="355">
        <v>74</v>
      </c>
      <c r="H48" s="355">
        <v>33</v>
      </c>
      <c r="I48" s="355">
        <v>31</v>
      </c>
      <c r="J48" s="355">
        <v>20</v>
      </c>
      <c r="K48" s="355">
        <v>8</v>
      </c>
      <c r="L48" s="355">
        <v>0</v>
      </c>
      <c r="M48" s="355">
        <v>3</v>
      </c>
      <c r="N48" s="355">
        <v>34</v>
      </c>
      <c r="O48" s="356">
        <v>0.41899999999999998</v>
      </c>
      <c r="P48" s="355">
        <v>15</v>
      </c>
      <c r="Q48" s="355">
        <v>8</v>
      </c>
      <c r="R48" s="355">
        <v>0</v>
      </c>
      <c r="S48" s="355">
        <v>35</v>
      </c>
      <c r="T48" s="355">
        <v>1</v>
      </c>
      <c r="U48" s="355">
        <v>0</v>
      </c>
      <c r="V48" s="356">
        <v>0.51700000000000002</v>
      </c>
      <c r="W48" s="356">
        <v>0.64900000000000002</v>
      </c>
      <c r="X48" s="356">
        <v>1.1659999999999999</v>
      </c>
      <c r="Y48" s="356">
        <v>0.46500000000000002</v>
      </c>
    </row>
    <row r="49" spans="2:25">
      <c r="B49" s="310" t="s">
        <v>2</v>
      </c>
      <c r="C49" s="355">
        <v>17</v>
      </c>
      <c r="D49" s="355" t="s">
        <v>269</v>
      </c>
      <c r="E49" s="355">
        <v>17</v>
      </c>
      <c r="F49" s="355">
        <v>55</v>
      </c>
      <c r="G49" s="355">
        <v>48</v>
      </c>
      <c r="H49" s="355">
        <v>13</v>
      </c>
      <c r="I49" s="355">
        <v>18</v>
      </c>
      <c r="J49" s="355">
        <v>11</v>
      </c>
      <c r="K49" s="355">
        <v>4</v>
      </c>
      <c r="L49" s="355">
        <v>0</v>
      </c>
      <c r="M49" s="355">
        <v>3</v>
      </c>
      <c r="N49" s="355">
        <v>16</v>
      </c>
      <c r="O49" s="356">
        <v>0.375</v>
      </c>
      <c r="P49" s="355">
        <v>7</v>
      </c>
      <c r="Q49" s="355">
        <v>1</v>
      </c>
      <c r="R49" s="355">
        <v>0</v>
      </c>
      <c r="S49" s="355">
        <v>7</v>
      </c>
      <c r="T49" s="355">
        <v>0</v>
      </c>
      <c r="U49" s="355">
        <v>0</v>
      </c>
      <c r="V49" s="356">
        <v>0.45500000000000002</v>
      </c>
      <c r="W49" s="356">
        <v>0.64600000000000002</v>
      </c>
      <c r="X49" s="356">
        <v>1.1000000000000001</v>
      </c>
      <c r="Y49" s="356">
        <v>0.39</v>
      </c>
    </row>
    <row r="50" spans="2:25">
      <c r="B50" s="310" t="s">
        <v>2</v>
      </c>
      <c r="C50" s="355">
        <v>8</v>
      </c>
      <c r="D50" s="355" t="s">
        <v>457</v>
      </c>
      <c r="E50" s="355">
        <v>20</v>
      </c>
      <c r="F50" s="355">
        <v>90</v>
      </c>
      <c r="G50" s="355">
        <v>72</v>
      </c>
      <c r="H50" s="355">
        <v>34</v>
      </c>
      <c r="I50" s="355">
        <v>30</v>
      </c>
      <c r="J50" s="355">
        <v>21</v>
      </c>
      <c r="K50" s="355">
        <v>5</v>
      </c>
      <c r="L50" s="355">
        <v>3</v>
      </c>
      <c r="M50" s="355">
        <v>0</v>
      </c>
      <c r="N50" s="355">
        <v>21</v>
      </c>
      <c r="O50" s="356">
        <v>0.41699999999999998</v>
      </c>
      <c r="P50" s="355">
        <v>15</v>
      </c>
      <c r="Q50" s="355">
        <v>10</v>
      </c>
      <c r="R50" s="355">
        <v>3</v>
      </c>
      <c r="S50" s="355">
        <v>36</v>
      </c>
      <c r="T50" s="355">
        <v>0</v>
      </c>
      <c r="U50" s="355">
        <v>0</v>
      </c>
      <c r="V50" s="356">
        <v>0.53300000000000003</v>
      </c>
      <c r="W50" s="356">
        <v>0.56899999999999995</v>
      </c>
      <c r="X50" s="356">
        <v>1.103</v>
      </c>
      <c r="Y50" s="356">
        <v>0.45900000000000002</v>
      </c>
    </row>
    <row r="51" spans="2:25" customFormat="1">
      <c r="B51" s="294" t="s">
        <v>2</v>
      </c>
      <c r="C51" s="355">
        <v>31</v>
      </c>
      <c r="D51" s="355" t="s">
        <v>275</v>
      </c>
      <c r="E51" s="355">
        <v>11</v>
      </c>
      <c r="F51" s="355">
        <v>57</v>
      </c>
      <c r="G51" s="355">
        <v>45</v>
      </c>
      <c r="H51" s="355">
        <v>18</v>
      </c>
      <c r="I51" s="355">
        <v>18</v>
      </c>
      <c r="J51" s="355">
        <v>16</v>
      </c>
      <c r="K51" s="355">
        <v>0</v>
      </c>
      <c r="L51" s="355">
        <v>0</v>
      </c>
      <c r="M51" s="355">
        <v>2</v>
      </c>
      <c r="N51" s="355">
        <v>16</v>
      </c>
      <c r="O51" s="356">
        <v>0.4</v>
      </c>
      <c r="P51" s="355">
        <v>12</v>
      </c>
      <c r="Q51" s="355">
        <v>6</v>
      </c>
      <c r="R51" s="355">
        <v>0</v>
      </c>
      <c r="S51" s="355">
        <v>17</v>
      </c>
      <c r="T51" s="355">
        <v>1</v>
      </c>
      <c r="U51" s="355">
        <v>0</v>
      </c>
      <c r="V51" s="356">
        <v>0.52600000000000002</v>
      </c>
      <c r="W51" s="356">
        <v>0.53300000000000003</v>
      </c>
      <c r="X51" s="356">
        <v>1.06</v>
      </c>
      <c r="Y51" s="356">
        <v>0.44800000000000001</v>
      </c>
    </row>
    <row r="52" spans="2:25">
      <c r="B52" s="310" t="s">
        <v>2</v>
      </c>
      <c r="C52" s="355">
        <v>6</v>
      </c>
      <c r="D52" s="355" t="s">
        <v>455</v>
      </c>
      <c r="E52" s="355">
        <v>10</v>
      </c>
      <c r="F52" s="355">
        <v>42</v>
      </c>
      <c r="G52" s="355">
        <v>37</v>
      </c>
      <c r="H52" s="355">
        <v>12</v>
      </c>
      <c r="I52" s="355">
        <v>17</v>
      </c>
      <c r="J52" s="355">
        <v>15</v>
      </c>
      <c r="K52" s="355">
        <v>2</v>
      </c>
      <c r="L52" s="355">
        <v>0</v>
      </c>
      <c r="M52" s="355">
        <v>0</v>
      </c>
      <c r="N52" s="355">
        <v>8</v>
      </c>
      <c r="O52" s="356">
        <v>0.45900000000000002</v>
      </c>
      <c r="P52" s="355">
        <v>3</v>
      </c>
      <c r="Q52" s="355">
        <v>4</v>
      </c>
      <c r="R52" s="355">
        <v>2</v>
      </c>
      <c r="S52" s="355">
        <v>13</v>
      </c>
      <c r="T52" s="355">
        <v>1</v>
      </c>
      <c r="U52" s="355">
        <v>0</v>
      </c>
      <c r="V52" s="356">
        <v>0.52400000000000002</v>
      </c>
      <c r="W52" s="356">
        <v>0.51400000000000001</v>
      </c>
      <c r="X52" s="356">
        <v>1.0369999999999999</v>
      </c>
      <c r="Y52" s="356">
        <v>0.61499999999999999</v>
      </c>
    </row>
    <row r="53" spans="2:25">
      <c r="B53" s="310" t="s">
        <v>2</v>
      </c>
      <c r="C53" s="355">
        <v>9</v>
      </c>
      <c r="D53" s="355" t="s">
        <v>453</v>
      </c>
      <c r="E53" s="355">
        <v>5</v>
      </c>
      <c r="F53" s="355">
        <v>11</v>
      </c>
      <c r="G53" s="355">
        <v>9</v>
      </c>
      <c r="H53" s="355">
        <v>5</v>
      </c>
      <c r="I53" s="355">
        <v>5</v>
      </c>
      <c r="J53" s="355">
        <v>5</v>
      </c>
      <c r="K53" s="355">
        <v>0</v>
      </c>
      <c r="L53" s="355">
        <v>0</v>
      </c>
      <c r="M53" s="355">
        <v>0</v>
      </c>
      <c r="N53" s="355">
        <v>3</v>
      </c>
      <c r="O53" s="356">
        <v>0.55600000000000005</v>
      </c>
      <c r="P53" s="355">
        <v>2</v>
      </c>
      <c r="Q53" s="355">
        <v>2</v>
      </c>
      <c r="R53" s="355">
        <v>0</v>
      </c>
      <c r="S53" s="355">
        <v>6</v>
      </c>
      <c r="T53" s="355">
        <v>0</v>
      </c>
      <c r="U53" s="355">
        <v>0</v>
      </c>
      <c r="V53" s="356">
        <v>0.63600000000000001</v>
      </c>
      <c r="W53" s="356">
        <v>0.55600000000000005</v>
      </c>
      <c r="X53" s="356">
        <v>1.1919999999999999</v>
      </c>
      <c r="Y53" s="356">
        <v>0.6</v>
      </c>
    </row>
    <row r="54" spans="2:25" customFormat="1">
      <c r="B54" s="294" t="s">
        <v>2</v>
      </c>
      <c r="C54" s="355">
        <v>31</v>
      </c>
      <c r="D54" s="355" t="s">
        <v>458</v>
      </c>
      <c r="E54" s="355">
        <v>4</v>
      </c>
      <c r="F54" s="355">
        <v>17</v>
      </c>
      <c r="G54" s="355">
        <v>16</v>
      </c>
      <c r="H54" s="355">
        <v>4</v>
      </c>
      <c r="I54" s="355">
        <v>7</v>
      </c>
      <c r="J54" s="355">
        <v>4</v>
      </c>
      <c r="K54" s="355">
        <v>3</v>
      </c>
      <c r="L54" s="355">
        <v>0</v>
      </c>
      <c r="M54" s="355">
        <v>0</v>
      </c>
      <c r="N54" s="355">
        <v>4</v>
      </c>
      <c r="O54" s="356">
        <v>0.438</v>
      </c>
      <c r="P54" s="355">
        <v>1</v>
      </c>
      <c r="Q54" s="355">
        <v>2</v>
      </c>
      <c r="R54" s="355">
        <v>0</v>
      </c>
      <c r="S54" s="355">
        <v>3</v>
      </c>
      <c r="T54" s="355">
        <v>0</v>
      </c>
      <c r="U54" s="355">
        <v>0</v>
      </c>
      <c r="V54" s="356">
        <v>0.47099999999999997</v>
      </c>
      <c r="W54" s="356">
        <v>0.625</v>
      </c>
      <c r="X54" s="356">
        <v>1.0960000000000001</v>
      </c>
      <c r="Y54" s="356">
        <v>0.33300000000000002</v>
      </c>
    </row>
    <row r="55" spans="2:25">
      <c r="B55" s="294" t="s">
        <v>2</v>
      </c>
      <c r="C55" s="355">
        <v>95</v>
      </c>
      <c r="D55" s="355" t="s">
        <v>460</v>
      </c>
      <c r="E55" s="355">
        <v>11</v>
      </c>
      <c r="F55" s="355">
        <v>30</v>
      </c>
      <c r="G55" s="355">
        <v>22</v>
      </c>
      <c r="H55" s="355">
        <v>6</v>
      </c>
      <c r="I55" s="355">
        <v>8</v>
      </c>
      <c r="J55" s="355">
        <v>7</v>
      </c>
      <c r="K55" s="355">
        <v>0</v>
      </c>
      <c r="L55" s="355">
        <v>1</v>
      </c>
      <c r="M55" s="355">
        <v>0</v>
      </c>
      <c r="N55" s="355">
        <v>4</v>
      </c>
      <c r="O55" s="356">
        <v>0.36399999999999999</v>
      </c>
      <c r="P55" s="355">
        <v>7</v>
      </c>
      <c r="Q55" s="355">
        <v>3</v>
      </c>
      <c r="R55" s="355">
        <v>1</v>
      </c>
      <c r="S55" s="355">
        <v>8</v>
      </c>
      <c r="T55" s="355">
        <v>0</v>
      </c>
      <c r="U55" s="355">
        <v>0</v>
      </c>
      <c r="V55" s="356">
        <v>0.53300000000000003</v>
      </c>
      <c r="W55" s="356">
        <v>0.45500000000000002</v>
      </c>
      <c r="X55" s="356">
        <v>0.98799999999999999</v>
      </c>
      <c r="Y55" s="356">
        <v>0.28599999999999998</v>
      </c>
    </row>
    <row r="56" spans="2:25" customFormat="1">
      <c r="B56" s="294" t="s">
        <v>2</v>
      </c>
      <c r="C56" s="355">
        <v>12</v>
      </c>
      <c r="D56" s="355" t="s">
        <v>294</v>
      </c>
      <c r="E56" s="355">
        <v>5</v>
      </c>
      <c r="F56" s="355">
        <v>15</v>
      </c>
      <c r="G56" s="355">
        <v>14</v>
      </c>
      <c r="H56" s="355">
        <v>2</v>
      </c>
      <c r="I56" s="355">
        <v>5</v>
      </c>
      <c r="J56" s="355">
        <v>4</v>
      </c>
      <c r="K56" s="355">
        <v>1</v>
      </c>
      <c r="L56" s="355">
        <v>0</v>
      </c>
      <c r="M56" s="355">
        <v>0</v>
      </c>
      <c r="N56" s="355">
        <v>3</v>
      </c>
      <c r="O56" s="356">
        <v>0.35699999999999998</v>
      </c>
      <c r="P56" s="355">
        <v>1</v>
      </c>
      <c r="Q56" s="355">
        <v>1</v>
      </c>
      <c r="R56" s="355">
        <v>0</v>
      </c>
      <c r="S56" s="355">
        <v>7</v>
      </c>
      <c r="T56" s="355">
        <v>0</v>
      </c>
      <c r="U56" s="355">
        <v>0</v>
      </c>
      <c r="V56" s="356">
        <v>0.4</v>
      </c>
      <c r="W56" s="356">
        <v>0.42899999999999999</v>
      </c>
      <c r="X56" s="356">
        <v>0.82899999999999996</v>
      </c>
      <c r="Y56" s="356">
        <v>0.25</v>
      </c>
    </row>
    <row r="57" spans="2:25">
      <c r="B57" s="310" t="s">
        <v>2</v>
      </c>
      <c r="C57" s="355">
        <v>1</v>
      </c>
      <c r="D57" s="355" t="s">
        <v>462</v>
      </c>
      <c r="E57" s="355">
        <v>11</v>
      </c>
      <c r="F57" s="355">
        <v>37</v>
      </c>
      <c r="G57" s="355">
        <v>30</v>
      </c>
      <c r="H57" s="355">
        <v>8</v>
      </c>
      <c r="I57" s="355">
        <v>9</v>
      </c>
      <c r="J57" s="355">
        <v>8</v>
      </c>
      <c r="K57" s="355">
        <v>1</v>
      </c>
      <c r="L57" s="355">
        <v>0</v>
      </c>
      <c r="M57" s="355">
        <v>0</v>
      </c>
      <c r="N57" s="355">
        <v>7</v>
      </c>
      <c r="O57" s="356">
        <v>0.3</v>
      </c>
      <c r="P57" s="355">
        <v>6</v>
      </c>
      <c r="Q57" s="355">
        <v>7</v>
      </c>
      <c r="R57" s="355">
        <v>1</v>
      </c>
      <c r="S57" s="355">
        <v>4</v>
      </c>
      <c r="T57" s="355">
        <v>0</v>
      </c>
      <c r="U57" s="355">
        <v>0</v>
      </c>
      <c r="V57" s="356">
        <v>0.432</v>
      </c>
      <c r="W57" s="356">
        <v>0.33300000000000002</v>
      </c>
      <c r="X57" s="356">
        <v>0.76600000000000001</v>
      </c>
      <c r="Y57" s="356">
        <v>0.222</v>
      </c>
    </row>
    <row r="58" spans="2:25" customFormat="1">
      <c r="B58" s="294" t="s">
        <v>2</v>
      </c>
      <c r="C58" s="355">
        <v>99</v>
      </c>
      <c r="D58" s="355" t="s">
        <v>461</v>
      </c>
      <c r="E58" s="355">
        <v>7</v>
      </c>
      <c r="F58" s="355">
        <v>28</v>
      </c>
      <c r="G58" s="355">
        <v>21</v>
      </c>
      <c r="H58" s="355">
        <v>5</v>
      </c>
      <c r="I58" s="355">
        <v>6</v>
      </c>
      <c r="J58" s="355">
        <v>4</v>
      </c>
      <c r="K58" s="355">
        <v>2</v>
      </c>
      <c r="L58" s="355">
        <v>0</v>
      </c>
      <c r="M58" s="355">
        <v>0</v>
      </c>
      <c r="N58" s="355">
        <v>3</v>
      </c>
      <c r="O58" s="356">
        <v>0.28599999999999998</v>
      </c>
      <c r="P58" s="355">
        <v>7</v>
      </c>
      <c r="Q58" s="355">
        <v>10</v>
      </c>
      <c r="R58" s="355">
        <v>0</v>
      </c>
      <c r="S58" s="355">
        <v>4</v>
      </c>
      <c r="T58" s="355">
        <v>0</v>
      </c>
      <c r="U58" s="355">
        <v>0</v>
      </c>
      <c r="V58" s="356">
        <v>0.46400000000000002</v>
      </c>
      <c r="W58" s="356">
        <v>0.38100000000000001</v>
      </c>
      <c r="X58" s="356">
        <v>0.84499999999999997</v>
      </c>
      <c r="Y58" s="356">
        <v>0.27300000000000002</v>
      </c>
    </row>
    <row r="59" spans="2:25">
      <c r="B59" s="294" t="s">
        <v>2</v>
      </c>
      <c r="C59" s="355">
        <v>21</v>
      </c>
      <c r="D59" s="355" t="s">
        <v>463</v>
      </c>
      <c r="E59" s="355">
        <v>1</v>
      </c>
      <c r="F59" s="355">
        <v>4</v>
      </c>
      <c r="G59" s="355">
        <v>4</v>
      </c>
      <c r="H59" s="355">
        <v>0</v>
      </c>
      <c r="I59" s="355">
        <v>1</v>
      </c>
      <c r="J59" s="355">
        <v>1</v>
      </c>
      <c r="K59" s="355">
        <v>0</v>
      </c>
      <c r="L59" s="355">
        <v>0</v>
      </c>
      <c r="M59" s="355">
        <v>0</v>
      </c>
      <c r="N59" s="355">
        <v>0</v>
      </c>
      <c r="O59" s="356">
        <v>0.25</v>
      </c>
      <c r="P59" s="355">
        <v>0</v>
      </c>
      <c r="Q59" s="355">
        <v>2</v>
      </c>
      <c r="R59" s="355">
        <v>0</v>
      </c>
      <c r="S59" s="355">
        <v>0</v>
      </c>
      <c r="T59" s="355">
        <v>0</v>
      </c>
      <c r="U59" s="355">
        <v>0</v>
      </c>
      <c r="V59" s="356">
        <v>0.25</v>
      </c>
      <c r="W59" s="356">
        <v>0.25</v>
      </c>
      <c r="X59" s="356">
        <v>0.5</v>
      </c>
      <c r="Y59" s="356">
        <v>0</v>
      </c>
    </row>
    <row r="60" spans="2:25" customFormat="1">
      <c r="B60" s="310" t="s">
        <v>2</v>
      </c>
      <c r="C60" s="355">
        <v>73</v>
      </c>
      <c r="D60" s="355" t="s">
        <v>467</v>
      </c>
      <c r="E60" s="355">
        <v>14</v>
      </c>
      <c r="F60" s="355">
        <v>33</v>
      </c>
      <c r="G60" s="355">
        <v>24</v>
      </c>
      <c r="H60" s="355">
        <v>5</v>
      </c>
      <c r="I60" s="355">
        <v>5</v>
      </c>
      <c r="J60" s="355">
        <v>4</v>
      </c>
      <c r="K60" s="355">
        <v>1</v>
      </c>
      <c r="L60" s="355">
        <v>0</v>
      </c>
      <c r="M60" s="355">
        <v>0</v>
      </c>
      <c r="N60" s="355">
        <v>5</v>
      </c>
      <c r="O60" s="356">
        <v>0.20799999999999999</v>
      </c>
      <c r="P60" s="355">
        <v>7</v>
      </c>
      <c r="Q60" s="355">
        <v>14</v>
      </c>
      <c r="R60" s="355">
        <v>2</v>
      </c>
      <c r="S60" s="355">
        <v>2</v>
      </c>
      <c r="T60" s="355">
        <v>0</v>
      </c>
      <c r="U60" s="355">
        <v>0</v>
      </c>
      <c r="V60" s="356">
        <v>0.42399999999999999</v>
      </c>
      <c r="W60" s="356">
        <v>0.25</v>
      </c>
      <c r="X60" s="356">
        <v>0.67400000000000004</v>
      </c>
      <c r="Y60" s="356">
        <v>0.26700000000000002</v>
      </c>
    </row>
    <row r="61" spans="2:25" customFormat="1">
      <c r="B61" s="310" t="s">
        <v>2</v>
      </c>
      <c r="C61" s="355">
        <v>10</v>
      </c>
      <c r="D61" s="355" t="s">
        <v>466</v>
      </c>
      <c r="E61" s="355">
        <v>7</v>
      </c>
      <c r="F61" s="355">
        <v>18</v>
      </c>
      <c r="G61" s="355">
        <v>15</v>
      </c>
      <c r="H61" s="355">
        <v>0</v>
      </c>
      <c r="I61" s="355">
        <v>3</v>
      </c>
      <c r="J61" s="355">
        <v>3</v>
      </c>
      <c r="K61" s="355">
        <v>0</v>
      </c>
      <c r="L61" s="355">
        <v>0</v>
      </c>
      <c r="M61" s="355">
        <v>0</v>
      </c>
      <c r="N61" s="355">
        <v>1</v>
      </c>
      <c r="O61" s="356">
        <v>0.2</v>
      </c>
      <c r="P61" s="355">
        <v>3</v>
      </c>
      <c r="Q61" s="355">
        <v>9</v>
      </c>
      <c r="R61" s="355">
        <v>0</v>
      </c>
      <c r="S61" s="355">
        <v>3</v>
      </c>
      <c r="T61" s="355">
        <v>0</v>
      </c>
      <c r="U61" s="355">
        <v>0</v>
      </c>
      <c r="V61" s="356">
        <v>0.33300000000000002</v>
      </c>
      <c r="W61" s="356">
        <v>0.2</v>
      </c>
      <c r="X61" s="356">
        <v>0.53300000000000003</v>
      </c>
      <c r="Y61" s="356">
        <v>0.111</v>
      </c>
    </row>
    <row r="62" spans="2:25" customFormat="1">
      <c r="B62" s="310" t="s">
        <v>2</v>
      </c>
      <c r="C62" s="355">
        <v>44</v>
      </c>
      <c r="D62" s="355" t="s">
        <v>465</v>
      </c>
      <c r="E62" s="355">
        <v>13</v>
      </c>
      <c r="F62" s="355">
        <v>28</v>
      </c>
      <c r="G62" s="355">
        <v>26</v>
      </c>
      <c r="H62" s="355">
        <v>8</v>
      </c>
      <c r="I62" s="355">
        <v>4</v>
      </c>
      <c r="J62" s="355">
        <v>4</v>
      </c>
      <c r="K62" s="355">
        <v>0</v>
      </c>
      <c r="L62" s="355">
        <v>0</v>
      </c>
      <c r="M62" s="355">
        <v>0</v>
      </c>
      <c r="N62" s="355">
        <v>5</v>
      </c>
      <c r="O62" s="356">
        <v>0.154</v>
      </c>
      <c r="P62" s="355">
        <v>1</v>
      </c>
      <c r="Q62" s="355">
        <v>7</v>
      </c>
      <c r="R62" s="355">
        <v>1</v>
      </c>
      <c r="S62" s="355">
        <v>9</v>
      </c>
      <c r="T62" s="355">
        <v>0</v>
      </c>
      <c r="U62" s="355">
        <v>0</v>
      </c>
      <c r="V62" s="356">
        <v>0.214</v>
      </c>
      <c r="W62" s="356">
        <v>0.154</v>
      </c>
      <c r="X62" s="356">
        <v>0.36799999999999999</v>
      </c>
      <c r="Y62" s="356">
        <v>0.23100000000000001</v>
      </c>
    </row>
    <row r="63" spans="2:25" customFormat="1">
      <c r="B63" s="310" t="s">
        <v>2</v>
      </c>
      <c r="C63" s="355">
        <v>14</v>
      </c>
      <c r="D63" s="355" t="s">
        <v>270</v>
      </c>
      <c r="E63" s="355">
        <v>8</v>
      </c>
      <c r="F63" s="355">
        <v>24</v>
      </c>
      <c r="G63" s="355">
        <v>21</v>
      </c>
      <c r="H63" s="355">
        <v>2</v>
      </c>
      <c r="I63" s="355">
        <v>3</v>
      </c>
      <c r="J63" s="355">
        <v>3</v>
      </c>
      <c r="K63" s="355">
        <v>0</v>
      </c>
      <c r="L63" s="355">
        <v>0</v>
      </c>
      <c r="M63" s="355">
        <v>0</v>
      </c>
      <c r="N63" s="355">
        <v>2</v>
      </c>
      <c r="O63" s="356">
        <v>0.14299999999999999</v>
      </c>
      <c r="P63" s="355">
        <v>2</v>
      </c>
      <c r="Q63" s="355">
        <v>9</v>
      </c>
      <c r="R63" s="355">
        <v>1</v>
      </c>
      <c r="S63" s="355">
        <v>1</v>
      </c>
      <c r="T63" s="355">
        <v>0</v>
      </c>
      <c r="U63" s="355">
        <v>0</v>
      </c>
      <c r="V63" s="356">
        <v>0.25</v>
      </c>
      <c r="W63" s="356">
        <v>0.14299999999999999</v>
      </c>
      <c r="X63" s="356">
        <v>0.39300000000000002</v>
      </c>
      <c r="Y63" s="356">
        <v>6.7000000000000004E-2</v>
      </c>
    </row>
    <row r="64" spans="2:25" customFormat="1">
      <c r="B64" s="310" t="s">
        <v>2</v>
      </c>
      <c r="C64" s="355">
        <v>5</v>
      </c>
      <c r="D64" s="355" t="s">
        <v>468</v>
      </c>
      <c r="E64" s="355">
        <v>6</v>
      </c>
      <c r="F64" s="355">
        <v>13</v>
      </c>
      <c r="G64" s="355">
        <v>11</v>
      </c>
      <c r="H64" s="355">
        <v>2</v>
      </c>
      <c r="I64" s="355">
        <v>0</v>
      </c>
      <c r="J64" s="355">
        <v>0</v>
      </c>
      <c r="K64" s="355">
        <v>0</v>
      </c>
      <c r="L64" s="355">
        <v>0</v>
      </c>
      <c r="M64" s="355">
        <v>0</v>
      </c>
      <c r="N64" s="355">
        <v>1</v>
      </c>
      <c r="O64" s="356">
        <v>0</v>
      </c>
      <c r="P64" s="355">
        <v>2</v>
      </c>
      <c r="Q64" s="355">
        <v>9</v>
      </c>
      <c r="R64" s="355">
        <v>0</v>
      </c>
      <c r="S64" s="355">
        <v>1</v>
      </c>
      <c r="T64" s="355">
        <v>0</v>
      </c>
      <c r="U64" s="355">
        <v>0</v>
      </c>
      <c r="V64" s="356">
        <v>0.154</v>
      </c>
      <c r="W64" s="356">
        <v>0</v>
      </c>
      <c r="X64" s="356">
        <v>0.154</v>
      </c>
      <c r="Y64" s="356">
        <v>0</v>
      </c>
    </row>
    <row r="65" spans="2:25">
      <c r="B65" s="294" t="s">
        <v>2</v>
      </c>
      <c r="C65" s="355">
        <v>57</v>
      </c>
      <c r="D65" s="355" t="s">
        <v>459</v>
      </c>
      <c r="E65" s="355">
        <v>16</v>
      </c>
      <c r="F65" s="355">
        <v>41</v>
      </c>
      <c r="G65" s="355">
        <v>36</v>
      </c>
      <c r="H65" s="355">
        <v>9</v>
      </c>
      <c r="I65" s="355">
        <v>12</v>
      </c>
      <c r="J65" s="355">
        <v>10</v>
      </c>
      <c r="K65" s="355">
        <v>1</v>
      </c>
      <c r="L65" s="355">
        <v>0</v>
      </c>
      <c r="M65" s="355">
        <v>1</v>
      </c>
      <c r="N65" s="355">
        <v>6</v>
      </c>
      <c r="O65" s="356">
        <v>0.33300000000000002</v>
      </c>
      <c r="P65" s="355">
        <v>4</v>
      </c>
      <c r="Q65" s="355">
        <v>4</v>
      </c>
      <c r="R65" s="355">
        <v>1</v>
      </c>
      <c r="S65" s="355">
        <v>9</v>
      </c>
      <c r="T65" s="355">
        <v>0</v>
      </c>
      <c r="U65" s="355">
        <v>0</v>
      </c>
      <c r="V65" s="356">
        <v>0.41499999999999998</v>
      </c>
      <c r="W65" s="356">
        <v>0.44400000000000001</v>
      </c>
      <c r="X65" s="356">
        <v>0.85899999999999999</v>
      </c>
      <c r="Y65" s="356">
        <v>0.23499999999999999</v>
      </c>
    </row>
    <row r="66" spans="2:25">
      <c r="B66" s="294" t="s">
        <v>2</v>
      </c>
      <c r="C66" s="355">
        <v>7</v>
      </c>
      <c r="D66" s="355" t="s">
        <v>276</v>
      </c>
      <c r="E66" s="355">
        <v>19</v>
      </c>
      <c r="F66" s="355">
        <v>68</v>
      </c>
      <c r="G66" s="355">
        <v>60</v>
      </c>
      <c r="H66" s="355">
        <v>26</v>
      </c>
      <c r="I66" s="355">
        <v>20</v>
      </c>
      <c r="J66" s="355">
        <v>17</v>
      </c>
      <c r="K66" s="355">
        <v>1</v>
      </c>
      <c r="L66" s="355">
        <v>1</v>
      </c>
      <c r="M66" s="355">
        <v>0</v>
      </c>
      <c r="N66" s="355">
        <v>9</v>
      </c>
      <c r="O66" s="356">
        <v>0.33300000000000002</v>
      </c>
      <c r="P66" s="355">
        <v>8</v>
      </c>
      <c r="Q66" s="355">
        <v>3</v>
      </c>
      <c r="R66" s="355">
        <v>0</v>
      </c>
      <c r="S66" s="355">
        <v>29</v>
      </c>
      <c r="T66" s="355">
        <v>0</v>
      </c>
      <c r="U66" s="355">
        <v>0</v>
      </c>
      <c r="V66" s="356">
        <v>0.41199999999999998</v>
      </c>
      <c r="W66" s="356">
        <v>0.38300000000000001</v>
      </c>
      <c r="X66" s="356">
        <v>0.79500000000000004</v>
      </c>
      <c r="Y66" s="356">
        <v>0.36699999999999999</v>
      </c>
    </row>
    <row r="67" spans="2:25">
      <c r="B67" s="294" t="s">
        <v>2</v>
      </c>
      <c r="C67" s="355">
        <v>29</v>
      </c>
      <c r="D67" s="355" t="s">
        <v>464</v>
      </c>
      <c r="E67" s="355">
        <v>13</v>
      </c>
      <c r="F67" s="355">
        <v>54</v>
      </c>
      <c r="G67" s="355">
        <v>43</v>
      </c>
      <c r="H67" s="355">
        <v>9</v>
      </c>
      <c r="I67" s="355">
        <v>9</v>
      </c>
      <c r="J67" s="355">
        <v>4</v>
      </c>
      <c r="K67" s="355">
        <v>5</v>
      </c>
      <c r="L67" s="355">
        <v>0</v>
      </c>
      <c r="M67" s="355">
        <v>0</v>
      </c>
      <c r="N67" s="355">
        <v>13</v>
      </c>
      <c r="O67" s="356">
        <v>0.20899999999999999</v>
      </c>
      <c r="P67" s="355">
        <v>8</v>
      </c>
      <c r="Q67" s="355">
        <v>12</v>
      </c>
      <c r="R67" s="355">
        <v>3</v>
      </c>
      <c r="S67" s="355">
        <v>9</v>
      </c>
      <c r="T67" s="355">
        <v>0</v>
      </c>
      <c r="U67" s="355">
        <v>0</v>
      </c>
      <c r="V67" s="356">
        <v>0.37</v>
      </c>
      <c r="W67" s="356">
        <v>0.32600000000000001</v>
      </c>
      <c r="X67" s="356">
        <v>0.69599999999999995</v>
      </c>
      <c r="Y67" s="356">
        <v>0.30399999999999999</v>
      </c>
    </row>
    <row r="68" spans="2:25">
      <c r="B68" s="362" t="s">
        <v>3</v>
      </c>
      <c r="C68" s="308">
        <v>7</v>
      </c>
      <c r="D68" s="308" t="s">
        <v>279</v>
      </c>
      <c r="E68" s="308">
        <v>18</v>
      </c>
      <c r="F68" s="308">
        <v>82</v>
      </c>
      <c r="G68" s="308">
        <v>63</v>
      </c>
      <c r="H68" s="308">
        <v>35</v>
      </c>
      <c r="I68" s="308">
        <v>28</v>
      </c>
      <c r="J68" s="308">
        <v>21</v>
      </c>
      <c r="K68" s="308">
        <v>4</v>
      </c>
      <c r="L68" s="308">
        <v>0</v>
      </c>
      <c r="M68" s="308">
        <v>3</v>
      </c>
      <c r="N68" s="308">
        <v>26</v>
      </c>
      <c r="O68" s="309">
        <v>0.44400000000000001</v>
      </c>
      <c r="P68" s="308">
        <v>16</v>
      </c>
      <c r="Q68" s="308">
        <v>6</v>
      </c>
      <c r="R68" s="308">
        <v>2</v>
      </c>
      <c r="S68" s="308">
        <v>38</v>
      </c>
      <c r="T68" s="308">
        <v>0</v>
      </c>
      <c r="U68" s="308">
        <v>1</v>
      </c>
      <c r="V68" s="309">
        <v>0.56100000000000005</v>
      </c>
      <c r="W68" s="309">
        <v>0.65100000000000002</v>
      </c>
      <c r="X68" s="309">
        <v>1.212</v>
      </c>
      <c r="Y68" s="309">
        <v>0.45900000000000002</v>
      </c>
    </row>
    <row r="69" spans="2:25" customFormat="1">
      <c r="B69" s="363" t="s">
        <v>3</v>
      </c>
      <c r="C69" s="308">
        <v>17</v>
      </c>
      <c r="D69" s="308" t="s">
        <v>278</v>
      </c>
      <c r="E69" s="308">
        <v>16</v>
      </c>
      <c r="F69" s="308">
        <v>72</v>
      </c>
      <c r="G69" s="308">
        <v>55</v>
      </c>
      <c r="H69" s="308">
        <v>28</v>
      </c>
      <c r="I69" s="308">
        <v>27</v>
      </c>
      <c r="J69" s="308">
        <v>22</v>
      </c>
      <c r="K69" s="308">
        <v>5</v>
      </c>
      <c r="L69" s="308">
        <v>0</v>
      </c>
      <c r="M69" s="308">
        <v>0</v>
      </c>
      <c r="N69" s="308">
        <v>17</v>
      </c>
      <c r="O69" s="309">
        <v>0.49099999999999999</v>
      </c>
      <c r="P69" s="308">
        <v>14</v>
      </c>
      <c r="Q69" s="308">
        <v>5</v>
      </c>
      <c r="R69" s="308">
        <v>2</v>
      </c>
      <c r="S69" s="308">
        <v>29</v>
      </c>
      <c r="T69" s="308">
        <v>0</v>
      </c>
      <c r="U69" s="308">
        <v>1</v>
      </c>
      <c r="V69" s="309">
        <v>0.59699999999999998</v>
      </c>
      <c r="W69" s="309">
        <v>0.58199999999999996</v>
      </c>
      <c r="X69" s="309">
        <v>1.179</v>
      </c>
      <c r="Y69" s="309">
        <v>0.53600000000000003</v>
      </c>
    </row>
    <row r="70" spans="2:25" customFormat="1">
      <c r="B70" s="363" t="s">
        <v>3</v>
      </c>
      <c r="C70" s="308">
        <v>24</v>
      </c>
      <c r="D70" s="308" t="s">
        <v>280</v>
      </c>
      <c r="E70" s="308">
        <v>17</v>
      </c>
      <c r="F70" s="308">
        <v>73</v>
      </c>
      <c r="G70" s="308">
        <v>51</v>
      </c>
      <c r="H70" s="308">
        <v>24</v>
      </c>
      <c r="I70" s="308">
        <v>21</v>
      </c>
      <c r="J70" s="308">
        <v>16</v>
      </c>
      <c r="K70" s="308">
        <v>4</v>
      </c>
      <c r="L70" s="308">
        <v>0</v>
      </c>
      <c r="M70" s="308">
        <v>1</v>
      </c>
      <c r="N70" s="308">
        <v>23</v>
      </c>
      <c r="O70" s="309">
        <v>0.41199999999999998</v>
      </c>
      <c r="P70" s="308">
        <v>18</v>
      </c>
      <c r="Q70" s="308">
        <v>8</v>
      </c>
      <c r="R70" s="308">
        <v>3</v>
      </c>
      <c r="S70" s="308">
        <v>23</v>
      </c>
      <c r="T70" s="308">
        <v>0</v>
      </c>
      <c r="U70" s="308">
        <v>1</v>
      </c>
      <c r="V70" s="309">
        <v>0.57499999999999996</v>
      </c>
      <c r="W70" s="309">
        <v>0.54900000000000004</v>
      </c>
      <c r="X70" s="309">
        <v>1.1240000000000001</v>
      </c>
      <c r="Y70" s="309">
        <v>0.48499999999999999</v>
      </c>
    </row>
    <row r="71" spans="2:25">
      <c r="B71" s="363" t="s">
        <v>3</v>
      </c>
      <c r="C71" s="308">
        <v>11</v>
      </c>
      <c r="D71" s="308" t="s">
        <v>273</v>
      </c>
      <c r="E71" s="308">
        <v>16</v>
      </c>
      <c r="F71" s="308">
        <v>61</v>
      </c>
      <c r="G71" s="308">
        <v>35</v>
      </c>
      <c r="H71" s="308">
        <v>19</v>
      </c>
      <c r="I71" s="308">
        <v>12</v>
      </c>
      <c r="J71" s="308">
        <v>8</v>
      </c>
      <c r="K71" s="308">
        <v>3</v>
      </c>
      <c r="L71" s="308">
        <v>1</v>
      </c>
      <c r="M71" s="308">
        <v>0</v>
      </c>
      <c r="N71" s="308">
        <v>13</v>
      </c>
      <c r="O71" s="309">
        <v>0.34300000000000003</v>
      </c>
      <c r="P71" s="308">
        <v>20</v>
      </c>
      <c r="Q71" s="308">
        <v>13</v>
      </c>
      <c r="R71" s="308">
        <v>6</v>
      </c>
      <c r="S71" s="308">
        <v>21</v>
      </c>
      <c r="T71" s="308">
        <v>0</v>
      </c>
      <c r="U71" s="308">
        <v>0</v>
      </c>
      <c r="V71" s="309">
        <v>0.623</v>
      </c>
      <c r="W71" s="309">
        <v>0.48599999999999999</v>
      </c>
      <c r="X71" s="309">
        <v>1.109</v>
      </c>
      <c r="Y71" s="309">
        <v>0.5</v>
      </c>
    </row>
    <row r="72" spans="2:25" customFormat="1">
      <c r="B72" s="363" t="s">
        <v>3</v>
      </c>
      <c r="C72" s="364">
        <v>41</v>
      </c>
      <c r="D72" s="364" t="s">
        <v>501</v>
      </c>
      <c r="E72" s="364">
        <v>1</v>
      </c>
      <c r="F72" s="364">
        <v>6</v>
      </c>
      <c r="G72" s="364">
        <v>5</v>
      </c>
      <c r="H72" s="364">
        <v>3</v>
      </c>
      <c r="I72" s="364">
        <v>4</v>
      </c>
      <c r="J72" s="364">
        <v>2</v>
      </c>
      <c r="K72" s="364">
        <v>2</v>
      </c>
      <c r="L72" s="364">
        <v>0</v>
      </c>
      <c r="M72" s="364">
        <v>0</v>
      </c>
      <c r="N72" s="364">
        <v>7</v>
      </c>
      <c r="O72" s="365">
        <v>0.8</v>
      </c>
      <c r="P72" s="364">
        <v>1</v>
      </c>
      <c r="Q72" s="364">
        <v>1</v>
      </c>
      <c r="R72" s="364">
        <v>0</v>
      </c>
      <c r="S72" s="364">
        <v>2</v>
      </c>
      <c r="T72" s="364">
        <v>0</v>
      </c>
      <c r="U72" s="364">
        <v>0</v>
      </c>
      <c r="V72" s="365">
        <v>0.83299999999999996</v>
      </c>
      <c r="W72" s="365">
        <v>1.2</v>
      </c>
      <c r="X72" s="365">
        <v>2.0329999999999999</v>
      </c>
      <c r="Y72" s="365">
        <v>0.8</v>
      </c>
    </row>
    <row r="73" spans="2:25">
      <c r="B73" s="363" t="s">
        <v>3</v>
      </c>
      <c r="C73" s="308">
        <v>1</v>
      </c>
      <c r="D73" s="308" t="s">
        <v>293</v>
      </c>
      <c r="E73" s="308">
        <v>4</v>
      </c>
      <c r="F73" s="308">
        <v>10</v>
      </c>
      <c r="G73" s="308">
        <v>6</v>
      </c>
      <c r="H73" s="308">
        <v>4</v>
      </c>
      <c r="I73" s="308">
        <v>4</v>
      </c>
      <c r="J73" s="308">
        <v>3</v>
      </c>
      <c r="K73" s="308">
        <v>1</v>
      </c>
      <c r="L73" s="308">
        <v>0</v>
      </c>
      <c r="M73" s="308">
        <v>0</v>
      </c>
      <c r="N73" s="308">
        <v>1</v>
      </c>
      <c r="O73" s="309">
        <v>0.66700000000000004</v>
      </c>
      <c r="P73" s="308">
        <v>3</v>
      </c>
      <c r="Q73" s="308">
        <v>1</v>
      </c>
      <c r="R73" s="308">
        <v>1</v>
      </c>
      <c r="S73" s="308">
        <v>4</v>
      </c>
      <c r="T73" s="308">
        <v>0</v>
      </c>
      <c r="U73" s="308">
        <v>0</v>
      </c>
      <c r="V73" s="309">
        <v>0.8</v>
      </c>
      <c r="W73" s="309">
        <v>0.83299999999999996</v>
      </c>
      <c r="X73" s="309">
        <v>1.633</v>
      </c>
      <c r="Y73" s="309">
        <v>0.5</v>
      </c>
    </row>
    <row r="74" spans="2:25">
      <c r="B74" s="363" t="s">
        <v>3</v>
      </c>
      <c r="C74" s="308">
        <v>10</v>
      </c>
      <c r="D74" s="308" t="s">
        <v>277</v>
      </c>
      <c r="E74" s="308">
        <v>8</v>
      </c>
      <c r="F74" s="308">
        <v>35</v>
      </c>
      <c r="G74" s="308">
        <v>22</v>
      </c>
      <c r="H74" s="308">
        <v>13</v>
      </c>
      <c r="I74" s="308">
        <v>11</v>
      </c>
      <c r="J74" s="308">
        <v>4</v>
      </c>
      <c r="K74" s="308">
        <v>3</v>
      </c>
      <c r="L74" s="308">
        <v>1</v>
      </c>
      <c r="M74" s="308">
        <v>3</v>
      </c>
      <c r="N74" s="308">
        <v>15</v>
      </c>
      <c r="O74" s="309">
        <v>0.5</v>
      </c>
      <c r="P74" s="308">
        <v>12</v>
      </c>
      <c r="Q74" s="308">
        <v>2</v>
      </c>
      <c r="R74" s="308">
        <v>1</v>
      </c>
      <c r="S74" s="308">
        <v>10</v>
      </c>
      <c r="T74" s="308">
        <v>0</v>
      </c>
      <c r="U74" s="308">
        <v>0</v>
      </c>
      <c r="V74" s="309">
        <v>0.68600000000000005</v>
      </c>
      <c r="W74" s="309">
        <v>1.1359999999999999</v>
      </c>
      <c r="X74" s="309">
        <v>1.8220000000000001</v>
      </c>
      <c r="Y74" s="309">
        <v>0.46200000000000002</v>
      </c>
    </row>
    <row r="75" spans="2:25">
      <c r="B75" s="363" t="s">
        <v>3</v>
      </c>
      <c r="C75" s="308">
        <v>26</v>
      </c>
      <c r="D75" s="308" t="s">
        <v>274</v>
      </c>
      <c r="E75" s="308">
        <v>12</v>
      </c>
      <c r="F75" s="308">
        <v>53</v>
      </c>
      <c r="G75" s="308">
        <v>44</v>
      </c>
      <c r="H75" s="308">
        <v>13</v>
      </c>
      <c r="I75" s="308">
        <v>12</v>
      </c>
      <c r="J75" s="308">
        <v>10</v>
      </c>
      <c r="K75" s="308">
        <v>0</v>
      </c>
      <c r="L75" s="308">
        <v>0</v>
      </c>
      <c r="M75" s="308">
        <v>2</v>
      </c>
      <c r="N75" s="308">
        <v>10</v>
      </c>
      <c r="O75" s="309">
        <v>0.27300000000000002</v>
      </c>
      <c r="P75" s="308">
        <v>7</v>
      </c>
      <c r="Q75" s="308">
        <v>7</v>
      </c>
      <c r="R75" s="308">
        <v>2</v>
      </c>
      <c r="S75" s="308">
        <v>12</v>
      </c>
      <c r="T75" s="308">
        <v>0</v>
      </c>
      <c r="U75" s="308">
        <v>0</v>
      </c>
      <c r="V75" s="309">
        <v>0.39600000000000002</v>
      </c>
      <c r="W75" s="309">
        <v>0.40899999999999997</v>
      </c>
      <c r="X75" s="309">
        <v>0.80500000000000005</v>
      </c>
      <c r="Y75" s="309">
        <v>0.14799999999999999</v>
      </c>
    </row>
    <row r="76" spans="2:25">
      <c r="B76" s="362" t="s">
        <v>3</v>
      </c>
      <c r="C76" s="308">
        <v>8</v>
      </c>
      <c r="D76" s="308" t="s">
        <v>498</v>
      </c>
      <c r="E76" s="308">
        <v>5</v>
      </c>
      <c r="F76" s="308">
        <v>22</v>
      </c>
      <c r="G76" s="308">
        <v>15</v>
      </c>
      <c r="H76" s="308">
        <v>12</v>
      </c>
      <c r="I76" s="308">
        <v>7</v>
      </c>
      <c r="J76" s="308">
        <v>3</v>
      </c>
      <c r="K76" s="308">
        <v>4</v>
      </c>
      <c r="L76" s="308">
        <v>0</v>
      </c>
      <c r="M76" s="308">
        <v>0</v>
      </c>
      <c r="N76" s="308">
        <v>9</v>
      </c>
      <c r="O76" s="309">
        <v>0.46700000000000003</v>
      </c>
      <c r="P76" s="308">
        <v>3</v>
      </c>
      <c r="Q76" s="308">
        <v>0</v>
      </c>
      <c r="R76" s="308">
        <v>3</v>
      </c>
      <c r="S76" s="308">
        <v>15</v>
      </c>
      <c r="T76" s="308">
        <v>0</v>
      </c>
      <c r="U76" s="308">
        <v>1</v>
      </c>
      <c r="V76" s="309">
        <v>0.59099999999999997</v>
      </c>
      <c r="W76" s="309">
        <v>0.73299999999999998</v>
      </c>
      <c r="X76" s="309">
        <v>1.3240000000000001</v>
      </c>
      <c r="Y76" s="309">
        <v>0.375</v>
      </c>
    </row>
    <row r="77" spans="2:25">
      <c r="B77" s="362" t="s">
        <v>3</v>
      </c>
      <c r="C77" s="308">
        <v>35</v>
      </c>
      <c r="D77" s="308" t="s">
        <v>500</v>
      </c>
      <c r="E77" s="308">
        <v>4</v>
      </c>
      <c r="F77" s="308">
        <v>13</v>
      </c>
      <c r="G77" s="308">
        <v>9</v>
      </c>
      <c r="H77" s="308">
        <v>3</v>
      </c>
      <c r="I77" s="308">
        <v>4</v>
      </c>
      <c r="J77" s="308">
        <v>2</v>
      </c>
      <c r="K77" s="308">
        <v>2</v>
      </c>
      <c r="L77" s="308">
        <v>0</v>
      </c>
      <c r="M77" s="308">
        <v>0</v>
      </c>
      <c r="N77" s="308">
        <v>2</v>
      </c>
      <c r="O77" s="309">
        <v>0.44400000000000001</v>
      </c>
      <c r="P77" s="308">
        <v>3</v>
      </c>
      <c r="Q77" s="308">
        <v>3</v>
      </c>
      <c r="R77" s="308">
        <v>1</v>
      </c>
      <c r="S77" s="308">
        <v>1</v>
      </c>
      <c r="T77" s="308">
        <v>0</v>
      </c>
      <c r="U77" s="308">
        <v>0</v>
      </c>
      <c r="V77" s="309">
        <v>0.61499999999999999</v>
      </c>
      <c r="W77" s="309">
        <v>0.66700000000000004</v>
      </c>
      <c r="X77" s="309">
        <v>1.282</v>
      </c>
      <c r="Y77" s="309">
        <v>0.5</v>
      </c>
    </row>
    <row r="78" spans="2:25">
      <c r="B78" s="363" t="s">
        <v>3</v>
      </c>
      <c r="C78" s="308">
        <v>51</v>
      </c>
      <c r="D78" s="308" t="s">
        <v>272</v>
      </c>
      <c r="E78" s="308">
        <v>5</v>
      </c>
      <c r="F78" s="308">
        <v>17</v>
      </c>
      <c r="G78" s="308">
        <v>12</v>
      </c>
      <c r="H78" s="308">
        <v>7</v>
      </c>
      <c r="I78" s="308">
        <v>5</v>
      </c>
      <c r="J78" s="308">
        <v>4</v>
      </c>
      <c r="K78" s="308">
        <v>1</v>
      </c>
      <c r="L78" s="308">
        <v>0</v>
      </c>
      <c r="M78" s="308">
        <v>0</v>
      </c>
      <c r="N78" s="308">
        <v>1</v>
      </c>
      <c r="O78" s="309">
        <v>0.41699999999999998</v>
      </c>
      <c r="P78" s="308">
        <v>4</v>
      </c>
      <c r="Q78" s="308">
        <v>4</v>
      </c>
      <c r="R78" s="308">
        <v>1</v>
      </c>
      <c r="S78" s="308">
        <v>7</v>
      </c>
      <c r="T78" s="308">
        <v>0</v>
      </c>
      <c r="U78" s="308">
        <v>0</v>
      </c>
      <c r="V78" s="309">
        <v>0.58799999999999997</v>
      </c>
      <c r="W78" s="309">
        <v>0.5</v>
      </c>
      <c r="X78" s="309">
        <v>1.0880000000000001</v>
      </c>
      <c r="Y78" s="309">
        <v>0.16700000000000001</v>
      </c>
    </row>
    <row r="79" spans="2:25">
      <c r="B79" s="363" t="s">
        <v>3</v>
      </c>
      <c r="C79" s="308">
        <v>15</v>
      </c>
      <c r="D79" s="308" t="s">
        <v>271</v>
      </c>
      <c r="E79" s="308">
        <v>11</v>
      </c>
      <c r="F79" s="308">
        <v>42</v>
      </c>
      <c r="G79" s="308">
        <v>36</v>
      </c>
      <c r="H79" s="308">
        <v>9</v>
      </c>
      <c r="I79" s="308">
        <v>12</v>
      </c>
      <c r="J79" s="308">
        <v>11</v>
      </c>
      <c r="K79" s="308">
        <v>1</v>
      </c>
      <c r="L79" s="308">
        <v>0</v>
      </c>
      <c r="M79" s="308">
        <v>0</v>
      </c>
      <c r="N79" s="308">
        <v>6</v>
      </c>
      <c r="O79" s="309">
        <v>0.33300000000000002</v>
      </c>
      <c r="P79" s="308">
        <v>0</v>
      </c>
      <c r="Q79" s="308">
        <v>9</v>
      </c>
      <c r="R79" s="308">
        <v>6</v>
      </c>
      <c r="S79" s="308">
        <v>11</v>
      </c>
      <c r="T79" s="308">
        <v>0</v>
      </c>
      <c r="U79" s="308">
        <v>0</v>
      </c>
      <c r="V79" s="309">
        <v>0.42899999999999999</v>
      </c>
      <c r="W79" s="309">
        <v>0.36099999999999999</v>
      </c>
      <c r="X79" s="309">
        <v>0.79</v>
      </c>
      <c r="Y79" s="309">
        <v>0.33300000000000002</v>
      </c>
    </row>
    <row r="80" spans="2:25" customFormat="1">
      <c r="B80" s="362" t="s">
        <v>3</v>
      </c>
      <c r="C80" s="308">
        <v>80</v>
      </c>
      <c r="D80" s="308" t="s">
        <v>281</v>
      </c>
      <c r="E80" s="308">
        <v>1</v>
      </c>
      <c r="F80" s="308">
        <v>5</v>
      </c>
      <c r="G80" s="308">
        <v>5</v>
      </c>
      <c r="H80" s="308">
        <v>0</v>
      </c>
      <c r="I80" s="308">
        <v>2</v>
      </c>
      <c r="J80" s="308">
        <v>1</v>
      </c>
      <c r="K80" s="308">
        <v>1</v>
      </c>
      <c r="L80" s="308">
        <v>0</v>
      </c>
      <c r="M80" s="308">
        <v>0</v>
      </c>
      <c r="N80" s="308">
        <v>2</v>
      </c>
      <c r="O80" s="309">
        <v>0.4</v>
      </c>
      <c r="P80" s="308">
        <v>0</v>
      </c>
      <c r="Q80" s="308">
        <v>1</v>
      </c>
      <c r="R80" s="308">
        <v>0</v>
      </c>
      <c r="S80" s="308">
        <v>0</v>
      </c>
      <c r="T80" s="308">
        <v>0</v>
      </c>
      <c r="U80" s="308">
        <v>0</v>
      </c>
      <c r="V80" s="309">
        <v>0.4</v>
      </c>
      <c r="W80" s="309">
        <v>0.6</v>
      </c>
      <c r="X80" s="309">
        <v>1</v>
      </c>
      <c r="Y80" s="309">
        <v>0.25</v>
      </c>
    </row>
    <row r="81" spans="2:25" customFormat="1">
      <c r="B81" s="363" t="s">
        <v>3</v>
      </c>
      <c r="C81" s="308">
        <v>17</v>
      </c>
      <c r="D81" s="308" t="s">
        <v>269</v>
      </c>
      <c r="E81" s="308">
        <v>8</v>
      </c>
      <c r="F81" s="308">
        <v>33</v>
      </c>
      <c r="G81" s="308">
        <v>28</v>
      </c>
      <c r="H81" s="308">
        <v>6</v>
      </c>
      <c r="I81" s="308">
        <v>11</v>
      </c>
      <c r="J81" s="308">
        <v>9</v>
      </c>
      <c r="K81" s="308">
        <v>2</v>
      </c>
      <c r="L81" s="308">
        <v>0</v>
      </c>
      <c r="M81" s="308">
        <v>0</v>
      </c>
      <c r="N81" s="308">
        <v>7</v>
      </c>
      <c r="O81" s="309">
        <v>0.39300000000000002</v>
      </c>
      <c r="P81" s="308">
        <v>5</v>
      </c>
      <c r="Q81" s="308">
        <v>0</v>
      </c>
      <c r="R81" s="308">
        <v>0</v>
      </c>
      <c r="S81" s="308">
        <v>3</v>
      </c>
      <c r="T81" s="308">
        <v>0</v>
      </c>
      <c r="U81" s="308">
        <v>0</v>
      </c>
      <c r="V81" s="309">
        <v>0.48499999999999999</v>
      </c>
      <c r="W81" s="309">
        <v>0.46400000000000002</v>
      </c>
      <c r="X81" s="309">
        <v>0.94899999999999995</v>
      </c>
      <c r="Y81" s="309">
        <v>0.42299999999999999</v>
      </c>
    </row>
    <row r="82" spans="2:25" customFormat="1">
      <c r="B82" s="363" t="s">
        <v>3</v>
      </c>
      <c r="C82" s="308">
        <v>13</v>
      </c>
      <c r="D82" s="308" t="s">
        <v>282</v>
      </c>
      <c r="E82" s="308">
        <v>18</v>
      </c>
      <c r="F82" s="308">
        <v>79</v>
      </c>
      <c r="G82" s="308">
        <v>65</v>
      </c>
      <c r="H82" s="308">
        <v>28</v>
      </c>
      <c r="I82" s="308">
        <v>19</v>
      </c>
      <c r="J82" s="308">
        <v>14</v>
      </c>
      <c r="K82" s="308">
        <v>3</v>
      </c>
      <c r="L82" s="308">
        <v>0</v>
      </c>
      <c r="M82" s="308">
        <v>0</v>
      </c>
      <c r="N82" s="308">
        <v>13</v>
      </c>
      <c r="O82" s="309">
        <v>0.29199999999999998</v>
      </c>
      <c r="P82" s="308">
        <v>12</v>
      </c>
      <c r="Q82" s="308">
        <v>13</v>
      </c>
      <c r="R82" s="308">
        <v>1</v>
      </c>
      <c r="S82" s="308">
        <v>26</v>
      </c>
      <c r="T82" s="308">
        <v>1</v>
      </c>
      <c r="U82" s="308">
        <v>1</v>
      </c>
      <c r="V82" s="309">
        <v>0.40500000000000003</v>
      </c>
      <c r="W82" s="309">
        <v>0.33800000000000002</v>
      </c>
      <c r="X82" s="309">
        <v>0.74399999999999999</v>
      </c>
      <c r="Y82" s="309">
        <v>0.32500000000000001</v>
      </c>
    </row>
    <row r="83" spans="2:25" customFormat="1">
      <c r="B83" s="363" t="s">
        <v>3</v>
      </c>
      <c r="C83" s="308">
        <v>25</v>
      </c>
      <c r="D83" s="308" t="s">
        <v>499</v>
      </c>
      <c r="E83" s="308">
        <v>4</v>
      </c>
      <c r="F83" s="308">
        <v>15</v>
      </c>
      <c r="G83" s="308">
        <v>13</v>
      </c>
      <c r="H83" s="308">
        <v>4</v>
      </c>
      <c r="I83" s="308">
        <v>4</v>
      </c>
      <c r="J83" s="308">
        <v>4</v>
      </c>
      <c r="K83" s="308">
        <v>0</v>
      </c>
      <c r="L83" s="308">
        <v>0</v>
      </c>
      <c r="M83" s="308">
        <v>0</v>
      </c>
      <c r="N83" s="308">
        <v>2</v>
      </c>
      <c r="O83" s="309">
        <v>0.308</v>
      </c>
      <c r="P83" s="308">
        <v>2</v>
      </c>
      <c r="Q83" s="308">
        <v>3</v>
      </c>
      <c r="R83" s="308">
        <v>0</v>
      </c>
      <c r="S83" s="308">
        <v>2</v>
      </c>
      <c r="T83" s="308">
        <v>0</v>
      </c>
      <c r="U83" s="308">
        <v>0</v>
      </c>
      <c r="V83" s="309">
        <v>0.4</v>
      </c>
      <c r="W83" s="309">
        <v>0.308</v>
      </c>
      <c r="X83" s="309">
        <v>0.70799999999999996</v>
      </c>
      <c r="Y83" s="309">
        <v>0.375</v>
      </c>
    </row>
    <row r="84" spans="2:25" customFormat="1">
      <c r="B84" s="363" t="s">
        <v>3</v>
      </c>
      <c r="C84" s="366">
        <v>27</v>
      </c>
      <c r="D84" s="366" t="s">
        <v>286</v>
      </c>
      <c r="E84" s="366">
        <v>2</v>
      </c>
      <c r="F84" s="366">
        <v>8</v>
      </c>
      <c r="G84" s="366">
        <v>8</v>
      </c>
      <c r="H84" s="366">
        <v>2</v>
      </c>
      <c r="I84" s="366">
        <v>2</v>
      </c>
      <c r="J84" s="366">
        <v>2</v>
      </c>
      <c r="K84" s="366">
        <v>0</v>
      </c>
      <c r="L84" s="366">
        <v>0</v>
      </c>
      <c r="M84" s="366">
        <v>0</v>
      </c>
      <c r="N84" s="366">
        <v>4</v>
      </c>
      <c r="O84" s="366">
        <v>0.25</v>
      </c>
      <c r="P84" s="366">
        <v>0</v>
      </c>
      <c r="Q84" s="366">
        <v>6</v>
      </c>
      <c r="R84" s="366">
        <v>0</v>
      </c>
      <c r="S84" s="366">
        <v>1</v>
      </c>
      <c r="T84" s="366">
        <v>0</v>
      </c>
      <c r="U84" s="366">
        <v>0</v>
      </c>
      <c r="V84" s="366">
        <v>0.25</v>
      </c>
      <c r="W84" s="366">
        <v>0.25</v>
      </c>
      <c r="X84" s="366">
        <v>0.5</v>
      </c>
      <c r="Y84" s="366">
        <v>0.4</v>
      </c>
    </row>
    <row r="85" spans="2:25" customFormat="1">
      <c r="B85" s="363" t="s">
        <v>3</v>
      </c>
      <c r="C85" s="308">
        <v>9</v>
      </c>
      <c r="D85" s="308" t="s">
        <v>284</v>
      </c>
      <c r="E85" s="308">
        <v>3</v>
      </c>
      <c r="F85" s="308">
        <v>14</v>
      </c>
      <c r="G85" s="308">
        <v>13</v>
      </c>
      <c r="H85" s="308">
        <v>1</v>
      </c>
      <c r="I85" s="308">
        <v>3</v>
      </c>
      <c r="J85" s="308">
        <v>3</v>
      </c>
      <c r="K85" s="308">
        <v>0</v>
      </c>
      <c r="L85" s="308">
        <v>0</v>
      </c>
      <c r="M85" s="308">
        <v>0</v>
      </c>
      <c r="N85" s="308">
        <v>4</v>
      </c>
      <c r="O85" s="309">
        <v>0.23100000000000001</v>
      </c>
      <c r="P85" s="308">
        <v>1</v>
      </c>
      <c r="Q85" s="308">
        <v>1</v>
      </c>
      <c r="R85" s="308">
        <v>0</v>
      </c>
      <c r="S85" s="308">
        <v>0</v>
      </c>
      <c r="T85" s="308">
        <v>0</v>
      </c>
      <c r="U85" s="308">
        <v>0</v>
      </c>
      <c r="V85" s="309">
        <v>0.28599999999999998</v>
      </c>
      <c r="W85" s="309">
        <v>0.23100000000000001</v>
      </c>
      <c r="X85" s="309">
        <v>0.51600000000000001</v>
      </c>
      <c r="Y85" s="309">
        <v>0.3</v>
      </c>
    </row>
    <row r="86" spans="2:25" customFormat="1">
      <c r="B86" s="363" t="s">
        <v>3</v>
      </c>
      <c r="C86" s="308">
        <v>12</v>
      </c>
      <c r="D86" s="308" t="s">
        <v>285</v>
      </c>
      <c r="E86" s="308">
        <v>3</v>
      </c>
      <c r="F86" s="308">
        <v>16</v>
      </c>
      <c r="G86" s="308">
        <v>13</v>
      </c>
      <c r="H86" s="308">
        <v>6</v>
      </c>
      <c r="I86" s="308">
        <v>3</v>
      </c>
      <c r="J86" s="308">
        <v>2</v>
      </c>
      <c r="K86" s="308">
        <v>0</v>
      </c>
      <c r="L86" s="308">
        <v>1</v>
      </c>
      <c r="M86" s="308">
        <v>0</v>
      </c>
      <c r="N86" s="308">
        <v>6</v>
      </c>
      <c r="O86" s="309">
        <v>0.23100000000000001</v>
      </c>
      <c r="P86" s="308">
        <v>2</v>
      </c>
      <c r="Q86" s="308">
        <v>5</v>
      </c>
      <c r="R86" s="308">
        <v>1</v>
      </c>
      <c r="S86" s="308">
        <v>1</v>
      </c>
      <c r="T86" s="308">
        <v>0</v>
      </c>
      <c r="U86" s="308">
        <v>0</v>
      </c>
      <c r="V86" s="309">
        <v>0.375</v>
      </c>
      <c r="W86" s="309">
        <v>0.38500000000000001</v>
      </c>
      <c r="X86" s="309">
        <v>0.76</v>
      </c>
      <c r="Y86" s="309">
        <v>0.33300000000000002</v>
      </c>
    </row>
    <row r="87" spans="2:25" customFormat="1">
      <c r="B87" s="363" t="s">
        <v>3</v>
      </c>
      <c r="C87" s="308">
        <v>16</v>
      </c>
      <c r="D87" s="308" t="s">
        <v>283</v>
      </c>
      <c r="E87" s="308">
        <v>4</v>
      </c>
      <c r="F87" s="308">
        <v>12</v>
      </c>
      <c r="G87" s="308">
        <v>9</v>
      </c>
      <c r="H87" s="308">
        <v>4</v>
      </c>
      <c r="I87" s="308">
        <v>2</v>
      </c>
      <c r="J87" s="308">
        <v>2</v>
      </c>
      <c r="K87" s="308">
        <v>0</v>
      </c>
      <c r="L87" s="308">
        <v>0</v>
      </c>
      <c r="M87" s="308">
        <v>0</v>
      </c>
      <c r="N87" s="308">
        <v>2</v>
      </c>
      <c r="O87" s="309">
        <v>0.222</v>
      </c>
      <c r="P87" s="308">
        <v>3</v>
      </c>
      <c r="Q87" s="308">
        <v>3</v>
      </c>
      <c r="R87" s="308">
        <v>0</v>
      </c>
      <c r="S87" s="308">
        <v>2</v>
      </c>
      <c r="T87" s="308">
        <v>0</v>
      </c>
      <c r="U87" s="308">
        <v>0</v>
      </c>
      <c r="V87" s="309">
        <v>0.41699999999999998</v>
      </c>
      <c r="W87" s="309">
        <v>0.222</v>
      </c>
      <c r="X87" s="309">
        <v>0.63900000000000001</v>
      </c>
      <c r="Y87" s="309">
        <v>0.14299999999999999</v>
      </c>
    </row>
    <row r="88" spans="2:25" customFormat="1">
      <c r="B88" s="363" t="s">
        <v>3</v>
      </c>
      <c r="C88" s="308">
        <v>34</v>
      </c>
      <c r="D88" s="308" t="s">
        <v>500</v>
      </c>
      <c r="E88" s="308">
        <v>1</v>
      </c>
      <c r="F88" s="308">
        <v>5</v>
      </c>
      <c r="G88" s="308">
        <v>5</v>
      </c>
      <c r="H88" s="308">
        <v>0</v>
      </c>
      <c r="I88" s="308">
        <v>1</v>
      </c>
      <c r="J88" s="308">
        <v>1</v>
      </c>
      <c r="K88" s="308">
        <v>0</v>
      </c>
      <c r="L88" s="308">
        <v>0</v>
      </c>
      <c r="M88" s="308">
        <v>0</v>
      </c>
      <c r="N88" s="308">
        <v>0</v>
      </c>
      <c r="O88" s="309">
        <v>0.2</v>
      </c>
      <c r="P88" s="308">
        <v>0</v>
      </c>
      <c r="Q88" s="308">
        <v>3</v>
      </c>
      <c r="R88" s="308">
        <v>0</v>
      </c>
      <c r="S88" s="308">
        <v>0</v>
      </c>
      <c r="T88" s="308">
        <v>0</v>
      </c>
      <c r="U88" s="308">
        <v>0</v>
      </c>
      <c r="V88" s="309">
        <v>0.2</v>
      </c>
      <c r="W88" s="309">
        <v>0.2</v>
      </c>
      <c r="X88" s="309">
        <v>0.4</v>
      </c>
      <c r="Y88" s="309">
        <v>1</v>
      </c>
    </row>
    <row r="89" spans="2:25" customFormat="1">
      <c r="B89" s="363" t="s">
        <v>3</v>
      </c>
      <c r="C89" s="308">
        <v>25</v>
      </c>
      <c r="D89" s="308" t="s">
        <v>287</v>
      </c>
      <c r="E89" s="308">
        <v>3</v>
      </c>
      <c r="F89" s="308">
        <v>12</v>
      </c>
      <c r="G89" s="308">
        <v>11</v>
      </c>
      <c r="H89" s="308">
        <v>3</v>
      </c>
      <c r="I89" s="308">
        <v>2</v>
      </c>
      <c r="J89" s="308">
        <v>2</v>
      </c>
      <c r="K89" s="308">
        <v>0</v>
      </c>
      <c r="L89" s="308">
        <v>0</v>
      </c>
      <c r="M89" s="308">
        <v>0</v>
      </c>
      <c r="N89" s="308">
        <v>4</v>
      </c>
      <c r="O89" s="309">
        <v>0.182</v>
      </c>
      <c r="P89" s="308">
        <v>1</v>
      </c>
      <c r="Q89" s="308">
        <v>4</v>
      </c>
      <c r="R89" s="308">
        <v>0</v>
      </c>
      <c r="S89" s="308">
        <v>0</v>
      </c>
      <c r="T89" s="308">
        <v>0</v>
      </c>
      <c r="U89" s="308">
        <v>0</v>
      </c>
      <c r="V89" s="309">
        <v>0.25</v>
      </c>
      <c r="W89" s="309">
        <v>0.182</v>
      </c>
      <c r="X89" s="309">
        <v>0.432</v>
      </c>
      <c r="Y89" s="309">
        <v>0.2</v>
      </c>
    </row>
    <row r="90" spans="2:25" customFormat="1">
      <c r="B90" s="363" t="s">
        <v>3</v>
      </c>
      <c r="C90" s="308">
        <v>34</v>
      </c>
      <c r="D90" s="308" t="s">
        <v>288</v>
      </c>
      <c r="E90" s="308">
        <v>2</v>
      </c>
      <c r="F90" s="308">
        <v>6</v>
      </c>
      <c r="G90" s="308">
        <v>6</v>
      </c>
      <c r="H90" s="308">
        <v>0</v>
      </c>
      <c r="I90" s="308">
        <v>1</v>
      </c>
      <c r="J90" s="308">
        <v>1</v>
      </c>
      <c r="K90" s="308">
        <v>0</v>
      </c>
      <c r="L90" s="308">
        <v>0</v>
      </c>
      <c r="M90" s="308">
        <v>0</v>
      </c>
      <c r="N90" s="308">
        <v>3</v>
      </c>
      <c r="O90" s="309">
        <v>0.16700000000000001</v>
      </c>
      <c r="P90" s="308">
        <v>0</v>
      </c>
      <c r="Q90" s="308">
        <v>2</v>
      </c>
      <c r="R90" s="308">
        <v>0</v>
      </c>
      <c r="S90" s="308">
        <v>0</v>
      </c>
      <c r="T90" s="308">
        <v>0</v>
      </c>
      <c r="U90" s="308">
        <v>0</v>
      </c>
      <c r="V90" s="309">
        <v>0.16700000000000001</v>
      </c>
      <c r="W90" s="309">
        <v>0.16700000000000001</v>
      </c>
      <c r="X90" s="309">
        <v>0.33300000000000002</v>
      </c>
      <c r="Y90" s="309">
        <v>0.25</v>
      </c>
    </row>
    <row r="91" spans="2:25" customFormat="1">
      <c r="B91" s="363" t="s">
        <v>3</v>
      </c>
      <c r="C91" s="366">
        <v>40</v>
      </c>
      <c r="D91" s="366" t="s">
        <v>291</v>
      </c>
      <c r="E91" s="366">
        <v>3</v>
      </c>
      <c r="F91" s="366">
        <v>13</v>
      </c>
      <c r="G91" s="366">
        <v>9</v>
      </c>
      <c r="H91" s="366">
        <v>5</v>
      </c>
      <c r="I91" s="366">
        <v>1</v>
      </c>
      <c r="J91" s="366">
        <v>1</v>
      </c>
      <c r="K91" s="366">
        <v>0</v>
      </c>
      <c r="L91" s="366">
        <v>0</v>
      </c>
      <c r="M91" s="366">
        <v>0</v>
      </c>
      <c r="N91" s="366">
        <v>1</v>
      </c>
      <c r="O91" s="366">
        <v>0.111</v>
      </c>
      <c r="P91" s="366">
        <v>3</v>
      </c>
      <c r="Q91" s="366">
        <v>4</v>
      </c>
      <c r="R91" s="366">
        <v>1</v>
      </c>
      <c r="S91" s="366">
        <v>5</v>
      </c>
      <c r="T91" s="366">
        <v>1</v>
      </c>
      <c r="U91" s="366">
        <v>0</v>
      </c>
      <c r="V91" s="366">
        <v>0.38500000000000001</v>
      </c>
      <c r="W91" s="366">
        <v>0.111</v>
      </c>
      <c r="X91" s="366">
        <v>0.496</v>
      </c>
      <c r="Y91" s="366">
        <v>0.14299999999999999</v>
      </c>
    </row>
    <row r="92" spans="2:25" customFormat="1">
      <c r="B92" s="363" t="s">
        <v>3</v>
      </c>
      <c r="C92" s="366">
        <v>50</v>
      </c>
      <c r="D92" s="366" t="s">
        <v>290</v>
      </c>
      <c r="E92" s="366">
        <v>3</v>
      </c>
      <c r="F92" s="366">
        <v>11</v>
      </c>
      <c r="G92" s="366">
        <v>11</v>
      </c>
      <c r="H92" s="366">
        <v>0</v>
      </c>
      <c r="I92" s="366">
        <v>1</v>
      </c>
      <c r="J92" s="366">
        <v>1</v>
      </c>
      <c r="K92" s="366">
        <v>0</v>
      </c>
      <c r="L92" s="366">
        <v>0</v>
      </c>
      <c r="M92" s="366">
        <v>0</v>
      </c>
      <c r="N92" s="366">
        <v>1</v>
      </c>
      <c r="O92" s="366">
        <v>9.0999999999999998E-2</v>
      </c>
      <c r="P92" s="366">
        <v>0</v>
      </c>
      <c r="Q92" s="366">
        <v>7</v>
      </c>
      <c r="R92" s="366">
        <v>0</v>
      </c>
      <c r="S92" s="366">
        <v>0</v>
      </c>
      <c r="T92" s="366">
        <v>0</v>
      </c>
      <c r="U92" s="366">
        <v>0</v>
      </c>
      <c r="V92" s="366">
        <v>9.0999999999999998E-2</v>
      </c>
      <c r="W92" s="366">
        <v>9.0999999999999998E-2</v>
      </c>
      <c r="X92" s="366">
        <v>0.182</v>
      </c>
      <c r="Y92" s="366">
        <v>0.125</v>
      </c>
    </row>
    <row r="93" spans="2:25" customFormat="1">
      <c r="B93" s="363" t="s">
        <v>3</v>
      </c>
      <c r="C93" s="366">
        <v>27</v>
      </c>
      <c r="D93" s="366" t="s">
        <v>289</v>
      </c>
      <c r="E93" s="366">
        <v>1</v>
      </c>
      <c r="F93" s="366">
        <v>3</v>
      </c>
      <c r="G93" s="366">
        <v>2</v>
      </c>
      <c r="H93" s="366">
        <v>1</v>
      </c>
      <c r="I93" s="366">
        <v>0</v>
      </c>
      <c r="J93" s="366">
        <v>0</v>
      </c>
      <c r="K93" s="366">
        <v>0</v>
      </c>
      <c r="L93" s="366">
        <v>0</v>
      </c>
      <c r="M93" s="366">
        <v>0</v>
      </c>
      <c r="N93" s="366">
        <v>0</v>
      </c>
      <c r="O93" s="367">
        <v>0</v>
      </c>
      <c r="P93" s="366">
        <v>1</v>
      </c>
      <c r="Q93" s="366">
        <v>1</v>
      </c>
      <c r="R93" s="366">
        <v>0</v>
      </c>
      <c r="S93" s="366">
        <v>0</v>
      </c>
      <c r="T93" s="366">
        <v>0</v>
      </c>
      <c r="U93" s="366">
        <v>0</v>
      </c>
      <c r="V93" s="366">
        <v>0.33300000000000002</v>
      </c>
      <c r="W93" s="367">
        <v>0</v>
      </c>
      <c r="X93" s="367">
        <v>0.33300000000000002</v>
      </c>
      <c r="Y93" s="367">
        <v>0</v>
      </c>
    </row>
    <row r="94" spans="2:25" customFormat="1">
      <c r="B94" s="363" t="s">
        <v>3</v>
      </c>
      <c r="C94" s="366">
        <v>41</v>
      </c>
      <c r="D94" s="366" t="s">
        <v>501</v>
      </c>
      <c r="E94" s="366">
        <v>1</v>
      </c>
      <c r="F94" s="366">
        <v>5</v>
      </c>
      <c r="G94" s="366">
        <v>3</v>
      </c>
      <c r="H94" s="366">
        <v>0</v>
      </c>
      <c r="I94" s="366">
        <v>0</v>
      </c>
      <c r="J94" s="366">
        <v>0</v>
      </c>
      <c r="K94" s="366">
        <v>0</v>
      </c>
      <c r="L94" s="366">
        <v>0</v>
      </c>
      <c r="M94" s="366">
        <v>0</v>
      </c>
      <c r="N94" s="366">
        <v>0</v>
      </c>
      <c r="O94" s="367">
        <v>0</v>
      </c>
      <c r="P94" s="366">
        <v>2</v>
      </c>
      <c r="Q94" s="366">
        <v>0</v>
      </c>
      <c r="R94" s="366">
        <v>0</v>
      </c>
      <c r="S94" s="366">
        <v>1</v>
      </c>
      <c r="T94" s="366">
        <v>0</v>
      </c>
      <c r="U94" s="366">
        <v>0</v>
      </c>
      <c r="V94" s="366">
        <v>0.4</v>
      </c>
      <c r="W94" s="367">
        <v>0</v>
      </c>
      <c r="X94" s="367">
        <v>0.4</v>
      </c>
      <c r="Y94" s="367">
        <v>0</v>
      </c>
    </row>
    <row r="95" spans="2:25">
      <c r="B95" s="363" t="s">
        <v>3</v>
      </c>
      <c r="C95" s="308">
        <v>11</v>
      </c>
      <c r="D95" s="308" t="s">
        <v>292</v>
      </c>
      <c r="E95" s="308">
        <v>2</v>
      </c>
      <c r="F95" s="308">
        <v>9</v>
      </c>
      <c r="G95" s="308">
        <v>6</v>
      </c>
      <c r="H95" s="308">
        <v>3</v>
      </c>
      <c r="I95" s="308">
        <v>0</v>
      </c>
      <c r="J95" s="308">
        <v>0</v>
      </c>
      <c r="K95" s="308">
        <v>0</v>
      </c>
      <c r="L95" s="308">
        <v>0</v>
      </c>
      <c r="M95" s="308">
        <v>0</v>
      </c>
      <c r="N95" s="308">
        <v>1</v>
      </c>
      <c r="O95" s="309">
        <v>0</v>
      </c>
      <c r="P95" s="308">
        <v>3</v>
      </c>
      <c r="Q95" s="308">
        <v>5</v>
      </c>
      <c r="R95" s="308">
        <v>0</v>
      </c>
      <c r="S95" s="308">
        <v>1</v>
      </c>
      <c r="T95" s="308">
        <v>0</v>
      </c>
      <c r="U95" s="308">
        <v>0</v>
      </c>
      <c r="V95" s="309">
        <v>0.33300000000000002</v>
      </c>
      <c r="W95" s="309">
        <v>0</v>
      </c>
      <c r="X95" s="309">
        <v>0.33300000000000002</v>
      </c>
      <c r="Y95" s="309">
        <v>0</v>
      </c>
    </row>
    <row r="96" spans="2:25" customFormat="1">
      <c r="B96" s="363" t="s">
        <v>3</v>
      </c>
      <c r="C96" s="308">
        <v>27</v>
      </c>
      <c r="D96" s="308" t="s">
        <v>508</v>
      </c>
      <c r="E96" s="308">
        <v>2</v>
      </c>
      <c r="F96" s="308">
        <v>6</v>
      </c>
      <c r="G96" s="308">
        <v>4</v>
      </c>
      <c r="H96" s="308">
        <v>1</v>
      </c>
      <c r="I96" s="308">
        <v>0</v>
      </c>
      <c r="J96" s="308">
        <v>0</v>
      </c>
      <c r="K96" s="308">
        <v>0</v>
      </c>
      <c r="L96" s="308">
        <v>0</v>
      </c>
      <c r="M96" s="308">
        <v>0</v>
      </c>
      <c r="N96" s="308">
        <v>0</v>
      </c>
      <c r="O96" s="309">
        <v>0</v>
      </c>
      <c r="P96" s="308">
        <v>1</v>
      </c>
      <c r="Q96" s="308">
        <v>3</v>
      </c>
      <c r="R96" s="308">
        <v>1</v>
      </c>
      <c r="S96" s="308">
        <v>0</v>
      </c>
      <c r="T96" s="308">
        <v>0</v>
      </c>
      <c r="U96" s="308">
        <v>0</v>
      </c>
      <c r="V96" s="309">
        <v>0.33300000000000002</v>
      </c>
      <c r="W96" s="309">
        <v>0</v>
      </c>
      <c r="X96" s="309">
        <v>0.33300000000000002</v>
      </c>
      <c r="Y96" s="309">
        <v>0</v>
      </c>
    </row>
    <row r="97" spans="2:25">
      <c r="B97" s="363" t="s">
        <v>4</v>
      </c>
      <c r="C97" s="355">
        <v>42</v>
      </c>
      <c r="D97" s="355" t="s">
        <v>470</v>
      </c>
      <c r="E97" s="355">
        <v>16</v>
      </c>
      <c r="F97" s="355">
        <v>67</v>
      </c>
      <c r="G97" s="355">
        <v>53</v>
      </c>
      <c r="H97" s="355">
        <v>26</v>
      </c>
      <c r="I97" s="355">
        <v>26</v>
      </c>
      <c r="J97" s="355">
        <v>13</v>
      </c>
      <c r="K97" s="355">
        <v>6</v>
      </c>
      <c r="L97" s="355">
        <v>0</v>
      </c>
      <c r="M97" s="355">
        <v>7</v>
      </c>
      <c r="N97" s="355">
        <v>24</v>
      </c>
      <c r="O97" s="356">
        <v>0.49099999999999999</v>
      </c>
      <c r="P97" s="355">
        <v>10</v>
      </c>
      <c r="Q97" s="355">
        <v>4</v>
      </c>
      <c r="R97" s="355">
        <v>3</v>
      </c>
      <c r="S97" s="355">
        <v>11</v>
      </c>
      <c r="T97" s="355">
        <v>0</v>
      </c>
      <c r="U97" s="355">
        <v>1</v>
      </c>
      <c r="V97" s="356">
        <v>0.58199999999999996</v>
      </c>
      <c r="W97" s="356">
        <v>1</v>
      </c>
      <c r="X97" s="356">
        <v>1.5820000000000001</v>
      </c>
      <c r="Y97" s="356">
        <v>0.45700000000000002</v>
      </c>
    </row>
    <row r="98" spans="2:25">
      <c r="B98" s="363" t="s">
        <v>4</v>
      </c>
      <c r="C98" s="355">
        <v>29</v>
      </c>
      <c r="D98" s="355" t="s">
        <v>473</v>
      </c>
      <c r="E98" s="355">
        <v>15</v>
      </c>
      <c r="F98" s="355">
        <v>63</v>
      </c>
      <c r="G98" s="355">
        <v>52</v>
      </c>
      <c r="H98" s="355">
        <v>17</v>
      </c>
      <c r="I98" s="355">
        <v>24</v>
      </c>
      <c r="J98" s="355">
        <v>17</v>
      </c>
      <c r="K98" s="355">
        <v>3</v>
      </c>
      <c r="L98" s="355">
        <v>1</v>
      </c>
      <c r="M98" s="355">
        <v>3</v>
      </c>
      <c r="N98" s="355">
        <v>27</v>
      </c>
      <c r="O98" s="356">
        <v>0.46200000000000002</v>
      </c>
      <c r="P98" s="355">
        <v>7</v>
      </c>
      <c r="Q98" s="355">
        <v>6</v>
      </c>
      <c r="R98" s="355">
        <v>2</v>
      </c>
      <c r="S98" s="355">
        <v>12</v>
      </c>
      <c r="T98" s="355">
        <v>0</v>
      </c>
      <c r="U98" s="355">
        <v>2</v>
      </c>
      <c r="V98" s="356">
        <v>0.52400000000000002</v>
      </c>
      <c r="W98" s="356">
        <v>0.73099999999999998</v>
      </c>
      <c r="X98" s="356">
        <v>1.2549999999999999</v>
      </c>
      <c r="Y98" s="356">
        <v>0.41399999999999998</v>
      </c>
    </row>
    <row r="99" spans="2:25">
      <c r="B99" s="363" t="s">
        <v>4</v>
      </c>
      <c r="C99" s="355">
        <v>24</v>
      </c>
      <c r="D99" s="355" t="s">
        <v>474</v>
      </c>
      <c r="E99" s="355">
        <v>9</v>
      </c>
      <c r="F99" s="355">
        <v>41</v>
      </c>
      <c r="G99" s="355">
        <v>32</v>
      </c>
      <c r="H99" s="355">
        <v>12</v>
      </c>
      <c r="I99" s="355">
        <v>13</v>
      </c>
      <c r="J99" s="355">
        <v>7</v>
      </c>
      <c r="K99" s="355">
        <v>5</v>
      </c>
      <c r="L99" s="355">
        <v>0</v>
      </c>
      <c r="M99" s="355">
        <v>1</v>
      </c>
      <c r="N99" s="355">
        <v>13</v>
      </c>
      <c r="O99" s="356">
        <v>0.40600000000000003</v>
      </c>
      <c r="P99" s="355">
        <v>8</v>
      </c>
      <c r="Q99" s="355">
        <v>5</v>
      </c>
      <c r="R99" s="355">
        <v>1</v>
      </c>
      <c r="S99" s="355">
        <v>8</v>
      </c>
      <c r="T99" s="355">
        <v>0</v>
      </c>
      <c r="U99" s="355">
        <v>0</v>
      </c>
      <c r="V99" s="356">
        <v>0.53700000000000003</v>
      </c>
      <c r="W99" s="356">
        <v>0.65600000000000003</v>
      </c>
      <c r="X99" s="356">
        <v>1.1930000000000001</v>
      </c>
      <c r="Y99" s="356">
        <v>0.66700000000000004</v>
      </c>
    </row>
    <row r="100" spans="2:25" customFormat="1">
      <c r="B100" s="362" t="s">
        <v>4</v>
      </c>
      <c r="C100" s="355">
        <v>2</v>
      </c>
      <c r="D100" s="355" t="s">
        <v>478</v>
      </c>
      <c r="E100" s="355">
        <v>18</v>
      </c>
      <c r="F100" s="355">
        <v>66</v>
      </c>
      <c r="G100" s="355">
        <v>44</v>
      </c>
      <c r="H100" s="355">
        <v>22</v>
      </c>
      <c r="I100" s="355">
        <v>15</v>
      </c>
      <c r="J100" s="355">
        <v>9</v>
      </c>
      <c r="K100" s="355">
        <v>4</v>
      </c>
      <c r="L100" s="355">
        <v>2</v>
      </c>
      <c r="M100" s="355">
        <v>0</v>
      </c>
      <c r="N100" s="355">
        <v>17</v>
      </c>
      <c r="O100" s="356">
        <v>0.34100000000000003</v>
      </c>
      <c r="P100" s="355">
        <v>20</v>
      </c>
      <c r="Q100" s="355">
        <v>3</v>
      </c>
      <c r="R100" s="355">
        <v>1</v>
      </c>
      <c r="S100" s="355">
        <v>19</v>
      </c>
      <c r="T100" s="355">
        <v>0</v>
      </c>
      <c r="U100" s="355">
        <v>1</v>
      </c>
      <c r="V100" s="356">
        <v>0.54500000000000004</v>
      </c>
      <c r="W100" s="356">
        <v>0.52300000000000002</v>
      </c>
      <c r="X100" s="356">
        <v>1.0680000000000001</v>
      </c>
      <c r="Y100" s="356">
        <v>0.47599999999999998</v>
      </c>
    </row>
    <row r="101" spans="2:25" customFormat="1">
      <c r="B101" s="363" t="s">
        <v>4</v>
      </c>
      <c r="C101" s="355">
        <v>44</v>
      </c>
      <c r="D101" s="355" t="s">
        <v>472</v>
      </c>
      <c r="E101" s="355">
        <v>17</v>
      </c>
      <c r="F101" s="355">
        <v>61</v>
      </c>
      <c r="G101" s="355">
        <v>49</v>
      </c>
      <c r="H101" s="355">
        <v>11</v>
      </c>
      <c r="I101" s="355">
        <v>23</v>
      </c>
      <c r="J101" s="355">
        <v>21</v>
      </c>
      <c r="K101" s="355">
        <v>2</v>
      </c>
      <c r="L101" s="355">
        <v>0</v>
      </c>
      <c r="M101" s="355">
        <v>0</v>
      </c>
      <c r="N101" s="355">
        <v>13</v>
      </c>
      <c r="O101" s="356">
        <v>0.46899999999999997</v>
      </c>
      <c r="P101" s="355">
        <v>11</v>
      </c>
      <c r="Q101" s="355">
        <v>7</v>
      </c>
      <c r="R101" s="355">
        <v>1</v>
      </c>
      <c r="S101" s="355">
        <v>14</v>
      </c>
      <c r="T101" s="355">
        <v>0</v>
      </c>
      <c r="U101" s="355">
        <v>0</v>
      </c>
      <c r="V101" s="356">
        <v>0.57399999999999995</v>
      </c>
      <c r="W101" s="356">
        <v>0.51</v>
      </c>
      <c r="X101" s="356">
        <v>1.0840000000000001</v>
      </c>
      <c r="Y101" s="356">
        <v>0.48</v>
      </c>
    </row>
    <row r="102" spans="2:25">
      <c r="B102" s="363" t="s">
        <v>4</v>
      </c>
      <c r="C102" s="355">
        <v>10</v>
      </c>
      <c r="D102" s="355" t="s">
        <v>477</v>
      </c>
      <c r="E102" s="355">
        <v>19</v>
      </c>
      <c r="F102" s="355">
        <v>81</v>
      </c>
      <c r="G102" s="355">
        <v>69</v>
      </c>
      <c r="H102" s="355">
        <v>27</v>
      </c>
      <c r="I102" s="355">
        <v>25</v>
      </c>
      <c r="J102" s="355">
        <v>19</v>
      </c>
      <c r="K102" s="355">
        <v>6</v>
      </c>
      <c r="L102" s="355">
        <v>0</v>
      </c>
      <c r="M102" s="355">
        <v>0</v>
      </c>
      <c r="N102" s="355">
        <v>13</v>
      </c>
      <c r="O102" s="356">
        <v>0.36199999999999999</v>
      </c>
      <c r="P102" s="355">
        <v>11</v>
      </c>
      <c r="Q102" s="355">
        <v>5</v>
      </c>
      <c r="R102" s="355">
        <v>0</v>
      </c>
      <c r="S102" s="355">
        <v>23</v>
      </c>
      <c r="T102" s="355">
        <v>0</v>
      </c>
      <c r="U102" s="355">
        <v>1</v>
      </c>
      <c r="V102" s="356">
        <v>0.44400000000000001</v>
      </c>
      <c r="W102" s="356">
        <v>0.44900000000000001</v>
      </c>
      <c r="X102" s="356">
        <v>0.89400000000000002</v>
      </c>
      <c r="Y102" s="356">
        <v>0.27800000000000002</v>
      </c>
    </row>
    <row r="103" spans="2:25">
      <c r="B103" s="363" t="s">
        <v>4</v>
      </c>
      <c r="C103" s="355">
        <v>11</v>
      </c>
      <c r="D103" s="355" t="s">
        <v>480</v>
      </c>
      <c r="E103" s="355">
        <v>10</v>
      </c>
      <c r="F103" s="355">
        <v>40</v>
      </c>
      <c r="G103" s="355">
        <v>35</v>
      </c>
      <c r="H103" s="355">
        <v>7</v>
      </c>
      <c r="I103" s="355">
        <v>10</v>
      </c>
      <c r="J103" s="355">
        <v>9</v>
      </c>
      <c r="K103" s="355">
        <v>1</v>
      </c>
      <c r="L103" s="355">
        <v>0</v>
      </c>
      <c r="M103" s="355">
        <v>0</v>
      </c>
      <c r="N103" s="355">
        <v>5</v>
      </c>
      <c r="O103" s="356">
        <v>0.28599999999999998</v>
      </c>
      <c r="P103" s="355">
        <v>3</v>
      </c>
      <c r="Q103" s="355">
        <v>7</v>
      </c>
      <c r="R103" s="355">
        <v>1</v>
      </c>
      <c r="S103" s="355">
        <v>3</v>
      </c>
      <c r="T103" s="355">
        <v>0</v>
      </c>
      <c r="U103" s="355">
        <v>1</v>
      </c>
      <c r="V103" s="356">
        <v>0.35</v>
      </c>
      <c r="W103" s="356">
        <v>0.314</v>
      </c>
      <c r="X103" s="356">
        <v>0.66400000000000003</v>
      </c>
      <c r="Y103" s="356">
        <v>0.41199999999999998</v>
      </c>
    </row>
    <row r="104" spans="2:25" customFormat="1">
      <c r="B104" s="362" t="s">
        <v>4</v>
      </c>
      <c r="C104" s="355">
        <v>17</v>
      </c>
      <c r="D104" s="355" t="s">
        <v>469</v>
      </c>
      <c r="E104" s="355">
        <v>1</v>
      </c>
      <c r="F104" s="355">
        <v>5</v>
      </c>
      <c r="G104" s="355">
        <v>4</v>
      </c>
      <c r="H104" s="355">
        <v>2</v>
      </c>
      <c r="I104" s="355">
        <v>3</v>
      </c>
      <c r="J104" s="355">
        <v>2</v>
      </c>
      <c r="K104" s="355">
        <v>1</v>
      </c>
      <c r="L104" s="355">
        <v>0</v>
      </c>
      <c r="M104" s="355">
        <v>0</v>
      </c>
      <c r="N104" s="355">
        <v>3</v>
      </c>
      <c r="O104" s="356">
        <v>0.75</v>
      </c>
      <c r="P104" s="355">
        <v>1</v>
      </c>
      <c r="Q104" s="355">
        <v>0</v>
      </c>
      <c r="R104" s="355">
        <v>0</v>
      </c>
      <c r="S104" s="355">
        <v>1</v>
      </c>
      <c r="T104" s="355">
        <v>0</v>
      </c>
      <c r="U104" s="355">
        <v>0</v>
      </c>
      <c r="V104" s="356">
        <v>0.8</v>
      </c>
      <c r="W104" s="356">
        <v>1</v>
      </c>
      <c r="X104" s="356">
        <v>1.8</v>
      </c>
      <c r="Y104" s="356">
        <v>1</v>
      </c>
    </row>
    <row r="105" spans="2:25" customFormat="1">
      <c r="B105" s="363" t="s">
        <v>4</v>
      </c>
      <c r="C105" s="355">
        <v>20</v>
      </c>
      <c r="D105" s="355" t="s">
        <v>502</v>
      </c>
      <c r="E105" s="355">
        <v>3</v>
      </c>
      <c r="F105" s="355">
        <v>13</v>
      </c>
      <c r="G105" s="355">
        <v>9</v>
      </c>
      <c r="H105" s="355">
        <v>6</v>
      </c>
      <c r="I105" s="355">
        <v>4</v>
      </c>
      <c r="J105" s="355">
        <v>2</v>
      </c>
      <c r="K105" s="355">
        <v>1</v>
      </c>
      <c r="L105" s="355">
        <v>1</v>
      </c>
      <c r="M105" s="355">
        <v>0</v>
      </c>
      <c r="N105" s="355">
        <v>5</v>
      </c>
      <c r="O105" s="356">
        <v>0.44400000000000001</v>
      </c>
      <c r="P105" s="355">
        <v>3</v>
      </c>
      <c r="Q105" s="355">
        <v>1</v>
      </c>
      <c r="R105" s="355">
        <v>0</v>
      </c>
      <c r="S105" s="355">
        <v>2</v>
      </c>
      <c r="T105" s="355">
        <v>0</v>
      </c>
      <c r="U105" s="355">
        <v>1</v>
      </c>
      <c r="V105" s="356">
        <v>0.53800000000000003</v>
      </c>
      <c r="W105" s="356">
        <v>0.77800000000000002</v>
      </c>
      <c r="X105" s="356">
        <v>1.3160000000000001</v>
      </c>
      <c r="Y105" s="356">
        <v>0.42899999999999999</v>
      </c>
    </row>
    <row r="106" spans="2:25">
      <c r="B106" s="363" t="s">
        <v>4</v>
      </c>
      <c r="C106" s="355">
        <v>6</v>
      </c>
      <c r="D106" s="355" t="s">
        <v>471</v>
      </c>
      <c r="E106" s="355">
        <v>4</v>
      </c>
      <c r="F106" s="355">
        <v>14</v>
      </c>
      <c r="G106" s="355">
        <v>9</v>
      </c>
      <c r="H106" s="355">
        <v>4</v>
      </c>
      <c r="I106" s="355">
        <v>4</v>
      </c>
      <c r="J106" s="355">
        <v>4</v>
      </c>
      <c r="K106" s="355">
        <v>0</v>
      </c>
      <c r="L106" s="355">
        <v>0</v>
      </c>
      <c r="M106" s="355">
        <v>0</v>
      </c>
      <c r="N106" s="355">
        <v>4</v>
      </c>
      <c r="O106" s="356">
        <v>0.44400000000000001</v>
      </c>
      <c r="P106" s="355">
        <v>5</v>
      </c>
      <c r="Q106" s="355">
        <v>1</v>
      </c>
      <c r="R106" s="355">
        <v>0</v>
      </c>
      <c r="S106" s="355">
        <v>1</v>
      </c>
      <c r="T106" s="355">
        <v>0</v>
      </c>
      <c r="U106" s="355">
        <v>0</v>
      </c>
      <c r="V106" s="356">
        <v>0.64300000000000002</v>
      </c>
      <c r="W106" s="356">
        <v>0.44400000000000001</v>
      </c>
      <c r="X106" s="356">
        <v>1.087</v>
      </c>
      <c r="Y106" s="356">
        <v>0.6</v>
      </c>
    </row>
    <row r="107" spans="2:25" customFormat="1">
      <c r="B107" s="362" t="s">
        <v>4</v>
      </c>
      <c r="C107" s="355">
        <v>21</v>
      </c>
      <c r="D107" s="355" t="s">
        <v>476</v>
      </c>
      <c r="E107" s="355">
        <v>5</v>
      </c>
      <c r="F107" s="355">
        <v>17</v>
      </c>
      <c r="G107" s="355">
        <v>16</v>
      </c>
      <c r="H107" s="355">
        <v>0</v>
      </c>
      <c r="I107" s="355">
        <v>7</v>
      </c>
      <c r="J107" s="355">
        <v>7</v>
      </c>
      <c r="K107" s="355">
        <v>0</v>
      </c>
      <c r="L107" s="355">
        <v>0</v>
      </c>
      <c r="M107" s="355">
        <v>0</v>
      </c>
      <c r="N107" s="355">
        <v>6</v>
      </c>
      <c r="O107" s="356">
        <v>0.438</v>
      </c>
      <c r="P107" s="355">
        <v>1</v>
      </c>
      <c r="Q107" s="355">
        <v>1</v>
      </c>
      <c r="R107" s="355">
        <v>0</v>
      </c>
      <c r="S107" s="355">
        <v>2</v>
      </c>
      <c r="T107" s="355">
        <v>0</v>
      </c>
      <c r="U107" s="355">
        <v>0</v>
      </c>
      <c r="V107" s="356">
        <v>0.47099999999999997</v>
      </c>
      <c r="W107" s="356">
        <v>0.438</v>
      </c>
      <c r="X107" s="356">
        <v>0.90800000000000003</v>
      </c>
      <c r="Y107" s="356">
        <v>0.5</v>
      </c>
    </row>
    <row r="108" spans="2:25" customFormat="1">
      <c r="B108" s="362" t="s">
        <v>4</v>
      </c>
      <c r="C108" s="355">
        <v>12</v>
      </c>
      <c r="D108" s="355" t="s">
        <v>475</v>
      </c>
      <c r="E108" s="355">
        <v>10</v>
      </c>
      <c r="F108" s="355">
        <v>35</v>
      </c>
      <c r="G108" s="355">
        <v>32</v>
      </c>
      <c r="H108" s="355">
        <v>8</v>
      </c>
      <c r="I108" s="355">
        <v>14</v>
      </c>
      <c r="J108" s="355">
        <v>14</v>
      </c>
      <c r="K108" s="355">
        <v>0</v>
      </c>
      <c r="L108" s="355">
        <v>0</v>
      </c>
      <c r="M108" s="355">
        <v>0</v>
      </c>
      <c r="N108" s="355">
        <v>5</v>
      </c>
      <c r="O108" s="356">
        <v>0.438</v>
      </c>
      <c r="P108" s="355">
        <v>3</v>
      </c>
      <c r="Q108" s="355">
        <v>6</v>
      </c>
      <c r="R108" s="355">
        <v>0</v>
      </c>
      <c r="S108" s="355">
        <v>3</v>
      </c>
      <c r="T108" s="355">
        <v>0</v>
      </c>
      <c r="U108" s="355">
        <v>0</v>
      </c>
      <c r="V108" s="356">
        <v>0.48599999999999999</v>
      </c>
      <c r="W108" s="356">
        <v>0.438</v>
      </c>
      <c r="X108" s="356">
        <v>0.92300000000000004</v>
      </c>
      <c r="Y108" s="356">
        <v>0.33300000000000002</v>
      </c>
    </row>
    <row r="109" spans="2:25" customFormat="1">
      <c r="B109" s="363" t="s">
        <v>4</v>
      </c>
      <c r="C109" s="355">
        <v>9</v>
      </c>
      <c r="D109" s="355" t="s">
        <v>479</v>
      </c>
      <c r="E109" s="355">
        <v>2</v>
      </c>
      <c r="F109" s="355">
        <v>6</v>
      </c>
      <c r="G109" s="355">
        <v>6</v>
      </c>
      <c r="H109" s="355">
        <v>1</v>
      </c>
      <c r="I109" s="355">
        <v>2</v>
      </c>
      <c r="J109" s="355">
        <v>2</v>
      </c>
      <c r="K109" s="355">
        <v>0</v>
      </c>
      <c r="L109" s="355">
        <v>0</v>
      </c>
      <c r="M109" s="355">
        <v>0</v>
      </c>
      <c r="N109" s="355">
        <v>1</v>
      </c>
      <c r="O109" s="356">
        <v>0.33300000000000002</v>
      </c>
      <c r="P109" s="355">
        <v>0</v>
      </c>
      <c r="Q109" s="355">
        <v>1</v>
      </c>
      <c r="R109" s="355">
        <v>0</v>
      </c>
      <c r="S109" s="355">
        <v>3</v>
      </c>
      <c r="T109" s="355">
        <v>0</v>
      </c>
      <c r="U109" s="355">
        <v>0</v>
      </c>
      <c r="V109" s="356">
        <v>0.33300000000000002</v>
      </c>
      <c r="W109" s="356">
        <v>0.33300000000000002</v>
      </c>
      <c r="X109" s="356">
        <v>0.66700000000000004</v>
      </c>
      <c r="Y109" s="356">
        <v>1</v>
      </c>
    </row>
    <row r="110" spans="2:25" customFormat="1">
      <c r="B110" s="363" t="s">
        <v>4</v>
      </c>
      <c r="C110" s="355">
        <v>4</v>
      </c>
      <c r="D110" s="355" t="s">
        <v>481</v>
      </c>
      <c r="E110" s="355">
        <v>11</v>
      </c>
      <c r="F110" s="355">
        <v>35</v>
      </c>
      <c r="G110" s="355">
        <v>27</v>
      </c>
      <c r="H110" s="355">
        <v>10</v>
      </c>
      <c r="I110" s="355">
        <v>8</v>
      </c>
      <c r="J110" s="355">
        <v>7</v>
      </c>
      <c r="K110" s="355">
        <v>1</v>
      </c>
      <c r="L110" s="355">
        <v>0</v>
      </c>
      <c r="M110" s="355">
        <v>0</v>
      </c>
      <c r="N110" s="355">
        <v>5</v>
      </c>
      <c r="O110" s="356">
        <v>0.29599999999999999</v>
      </c>
      <c r="P110" s="355">
        <v>4</v>
      </c>
      <c r="Q110" s="355">
        <v>5</v>
      </c>
      <c r="R110" s="355">
        <v>3</v>
      </c>
      <c r="S110" s="355">
        <v>6</v>
      </c>
      <c r="T110" s="355">
        <v>0</v>
      </c>
      <c r="U110" s="355">
        <v>1</v>
      </c>
      <c r="V110" s="356">
        <v>0.42899999999999999</v>
      </c>
      <c r="W110" s="356">
        <v>0.33300000000000002</v>
      </c>
      <c r="X110" s="356">
        <v>0.76200000000000001</v>
      </c>
      <c r="Y110" s="356">
        <v>0.28599999999999998</v>
      </c>
    </row>
    <row r="111" spans="2:25">
      <c r="B111" s="362" t="s">
        <v>4</v>
      </c>
      <c r="C111" s="355">
        <v>38</v>
      </c>
      <c r="D111" s="355" t="s">
        <v>483</v>
      </c>
      <c r="E111" s="355">
        <v>1</v>
      </c>
      <c r="F111" s="355">
        <v>5</v>
      </c>
      <c r="G111" s="355">
        <v>4</v>
      </c>
      <c r="H111" s="355">
        <v>1</v>
      </c>
      <c r="I111" s="355">
        <v>1</v>
      </c>
      <c r="J111" s="355">
        <v>1</v>
      </c>
      <c r="K111" s="355">
        <v>0</v>
      </c>
      <c r="L111" s="355">
        <v>0</v>
      </c>
      <c r="M111" s="355">
        <v>0</v>
      </c>
      <c r="N111" s="355">
        <v>1</v>
      </c>
      <c r="O111" s="356">
        <v>0.25</v>
      </c>
      <c r="P111" s="355">
        <v>1</v>
      </c>
      <c r="Q111" s="355">
        <v>1</v>
      </c>
      <c r="R111" s="355">
        <v>0</v>
      </c>
      <c r="S111" s="355">
        <v>1</v>
      </c>
      <c r="T111" s="355">
        <v>0</v>
      </c>
      <c r="U111" s="355">
        <v>0</v>
      </c>
      <c r="V111" s="356">
        <v>0.4</v>
      </c>
      <c r="W111" s="356">
        <v>0.25</v>
      </c>
      <c r="X111" s="356">
        <v>0.65</v>
      </c>
      <c r="Y111" s="356">
        <v>0</v>
      </c>
    </row>
    <row r="112" spans="2:25" customFormat="1">
      <c r="B112" s="363" t="s">
        <v>4</v>
      </c>
      <c r="C112" s="355">
        <v>25</v>
      </c>
      <c r="D112" s="355" t="s">
        <v>488</v>
      </c>
      <c r="E112" s="355">
        <v>3</v>
      </c>
      <c r="F112" s="355">
        <v>7</v>
      </c>
      <c r="G112" s="355">
        <v>4</v>
      </c>
      <c r="H112" s="355">
        <v>1</v>
      </c>
      <c r="I112" s="355">
        <v>1</v>
      </c>
      <c r="J112" s="355">
        <v>1</v>
      </c>
      <c r="K112" s="355">
        <v>0</v>
      </c>
      <c r="L112" s="355">
        <v>0</v>
      </c>
      <c r="M112" s="355">
        <v>0</v>
      </c>
      <c r="N112" s="355">
        <v>1</v>
      </c>
      <c r="O112" s="356">
        <v>0.25</v>
      </c>
      <c r="P112" s="355">
        <v>3</v>
      </c>
      <c r="Q112" s="355">
        <v>2</v>
      </c>
      <c r="R112" s="355">
        <v>0</v>
      </c>
      <c r="S112" s="355">
        <v>0</v>
      </c>
      <c r="T112" s="355">
        <v>0</v>
      </c>
      <c r="U112" s="355">
        <v>0</v>
      </c>
      <c r="V112" s="356">
        <v>0.57099999999999995</v>
      </c>
      <c r="W112" s="356">
        <v>0.25</v>
      </c>
      <c r="X112" s="356">
        <v>0.82099999999999995</v>
      </c>
      <c r="Y112" s="356">
        <v>0.5</v>
      </c>
    </row>
    <row r="113" spans="2:25" customFormat="1">
      <c r="B113" s="363" t="s">
        <v>4</v>
      </c>
      <c r="C113" s="355">
        <v>34</v>
      </c>
      <c r="D113" s="355" t="s">
        <v>482</v>
      </c>
      <c r="E113" s="355">
        <v>7</v>
      </c>
      <c r="F113" s="355">
        <v>29</v>
      </c>
      <c r="G113" s="355">
        <v>22</v>
      </c>
      <c r="H113" s="355">
        <v>9</v>
      </c>
      <c r="I113" s="355">
        <v>5</v>
      </c>
      <c r="J113" s="355">
        <v>4</v>
      </c>
      <c r="K113" s="355">
        <v>1</v>
      </c>
      <c r="L113" s="355">
        <v>0</v>
      </c>
      <c r="M113" s="355">
        <v>0</v>
      </c>
      <c r="N113" s="355">
        <v>4</v>
      </c>
      <c r="O113" s="356">
        <v>0.22700000000000001</v>
      </c>
      <c r="P113" s="355">
        <v>7</v>
      </c>
      <c r="Q113" s="355">
        <v>3</v>
      </c>
      <c r="R113" s="355">
        <v>0</v>
      </c>
      <c r="S113" s="355">
        <v>12</v>
      </c>
      <c r="T113" s="355">
        <v>0</v>
      </c>
      <c r="U113" s="355">
        <v>0</v>
      </c>
      <c r="V113" s="356">
        <v>0.41399999999999998</v>
      </c>
      <c r="W113" s="356">
        <v>0.27300000000000002</v>
      </c>
      <c r="X113" s="356">
        <v>0.68700000000000006</v>
      </c>
      <c r="Y113" s="356">
        <v>0.154</v>
      </c>
    </row>
    <row r="114" spans="2:25" customFormat="1">
      <c r="B114" s="363" t="s">
        <v>4</v>
      </c>
      <c r="C114" s="355">
        <v>52</v>
      </c>
      <c r="D114" s="355" t="s">
        <v>503</v>
      </c>
      <c r="E114" s="355">
        <v>1</v>
      </c>
      <c r="F114" s="355">
        <v>6</v>
      </c>
      <c r="G114" s="355">
        <v>5</v>
      </c>
      <c r="H114" s="355">
        <v>1</v>
      </c>
      <c r="I114" s="355">
        <v>1</v>
      </c>
      <c r="J114" s="355">
        <v>1</v>
      </c>
      <c r="K114" s="355">
        <v>0</v>
      </c>
      <c r="L114" s="355">
        <v>0</v>
      </c>
      <c r="M114" s="355">
        <v>0</v>
      </c>
      <c r="N114" s="355">
        <v>0</v>
      </c>
      <c r="O114" s="356">
        <v>0.2</v>
      </c>
      <c r="P114" s="355">
        <v>1</v>
      </c>
      <c r="Q114" s="355">
        <v>2</v>
      </c>
      <c r="R114" s="355">
        <v>0</v>
      </c>
      <c r="S114" s="355">
        <v>0</v>
      </c>
      <c r="T114" s="355">
        <v>0</v>
      </c>
      <c r="U114" s="355">
        <v>0</v>
      </c>
      <c r="V114" s="356">
        <v>0.33300000000000002</v>
      </c>
      <c r="W114" s="356">
        <v>0.2</v>
      </c>
      <c r="X114" s="356">
        <v>0.53300000000000003</v>
      </c>
      <c r="Y114" s="356">
        <v>0</v>
      </c>
    </row>
    <row r="115" spans="2:25">
      <c r="B115" s="363" t="s">
        <v>4</v>
      </c>
      <c r="C115" s="355">
        <v>8</v>
      </c>
      <c r="D115" s="355" t="s">
        <v>484</v>
      </c>
      <c r="E115" s="355">
        <v>6</v>
      </c>
      <c r="F115" s="355">
        <v>18</v>
      </c>
      <c r="G115" s="355">
        <v>17</v>
      </c>
      <c r="H115" s="355">
        <v>3</v>
      </c>
      <c r="I115" s="355">
        <v>2</v>
      </c>
      <c r="J115" s="355">
        <v>2</v>
      </c>
      <c r="K115" s="355">
        <v>0</v>
      </c>
      <c r="L115" s="355">
        <v>0</v>
      </c>
      <c r="M115" s="355">
        <v>0</v>
      </c>
      <c r="N115" s="355">
        <v>1</v>
      </c>
      <c r="O115" s="356">
        <v>0.11799999999999999</v>
      </c>
      <c r="P115" s="355">
        <v>1</v>
      </c>
      <c r="Q115" s="355">
        <v>7</v>
      </c>
      <c r="R115" s="355">
        <v>0</v>
      </c>
      <c r="S115" s="355">
        <v>0</v>
      </c>
      <c r="T115" s="355">
        <v>0</v>
      </c>
      <c r="U115" s="355">
        <v>0</v>
      </c>
      <c r="V115" s="356">
        <v>0.16700000000000001</v>
      </c>
      <c r="W115" s="356">
        <v>0.11799999999999999</v>
      </c>
      <c r="X115" s="356">
        <v>0.28399999999999997</v>
      </c>
      <c r="Y115" s="356">
        <v>0</v>
      </c>
    </row>
    <row r="116" spans="2:25">
      <c r="B116" s="363" t="s">
        <v>4</v>
      </c>
      <c r="C116" s="355">
        <v>23</v>
      </c>
      <c r="D116" s="355" t="s">
        <v>485</v>
      </c>
      <c r="E116" s="355">
        <v>4</v>
      </c>
      <c r="F116" s="355">
        <v>15</v>
      </c>
      <c r="G116" s="355">
        <v>13</v>
      </c>
      <c r="H116" s="355">
        <v>1</v>
      </c>
      <c r="I116" s="355">
        <v>1</v>
      </c>
      <c r="J116" s="355">
        <v>1</v>
      </c>
      <c r="K116" s="355">
        <v>0</v>
      </c>
      <c r="L116" s="355">
        <v>0</v>
      </c>
      <c r="M116" s="355">
        <v>0</v>
      </c>
      <c r="N116" s="355">
        <v>1</v>
      </c>
      <c r="O116" s="356">
        <v>7.6999999999999999E-2</v>
      </c>
      <c r="P116" s="355">
        <v>2</v>
      </c>
      <c r="Q116" s="355">
        <v>5</v>
      </c>
      <c r="R116" s="355">
        <v>0</v>
      </c>
      <c r="S116" s="355">
        <v>0</v>
      </c>
      <c r="T116" s="355">
        <v>0</v>
      </c>
      <c r="U116" s="355">
        <v>0</v>
      </c>
      <c r="V116" s="356">
        <v>0.2</v>
      </c>
      <c r="W116" s="356">
        <v>7.6999999999999999E-2</v>
      </c>
      <c r="X116" s="356">
        <v>0.27700000000000002</v>
      </c>
      <c r="Y116" s="356">
        <v>0.125</v>
      </c>
    </row>
    <row r="117" spans="2:25">
      <c r="B117" s="363" t="s">
        <v>4</v>
      </c>
      <c r="C117" s="355">
        <v>5</v>
      </c>
      <c r="D117" s="355" t="s">
        <v>486</v>
      </c>
      <c r="E117" s="355">
        <v>9</v>
      </c>
      <c r="F117" s="355">
        <v>31</v>
      </c>
      <c r="G117" s="355">
        <v>28</v>
      </c>
      <c r="H117" s="355">
        <v>5</v>
      </c>
      <c r="I117" s="355">
        <v>2</v>
      </c>
      <c r="J117" s="355">
        <v>2</v>
      </c>
      <c r="K117" s="355">
        <v>0</v>
      </c>
      <c r="L117" s="355">
        <v>0</v>
      </c>
      <c r="M117" s="355">
        <v>0</v>
      </c>
      <c r="N117" s="355">
        <v>0</v>
      </c>
      <c r="O117" s="356">
        <v>7.0999999999999994E-2</v>
      </c>
      <c r="P117" s="355">
        <v>2</v>
      </c>
      <c r="Q117" s="355">
        <v>2</v>
      </c>
      <c r="R117" s="355">
        <v>1</v>
      </c>
      <c r="S117" s="355">
        <v>1</v>
      </c>
      <c r="T117" s="355">
        <v>0</v>
      </c>
      <c r="U117" s="355">
        <v>0</v>
      </c>
      <c r="V117" s="356">
        <v>0.161</v>
      </c>
      <c r="W117" s="356">
        <v>7.0999999999999994E-2</v>
      </c>
      <c r="X117" s="356">
        <v>0.23300000000000001</v>
      </c>
      <c r="Y117" s="356">
        <v>0</v>
      </c>
    </row>
    <row r="118" spans="2:25">
      <c r="B118" s="363" t="s">
        <v>4</v>
      </c>
      <c r="C118" s="355">
        <v>7</v>
      </c>
      <c r="D118" s="355" t="s">
        <v>487</v>
      </c>
      <c r="E118" s="355">
        <v>8</v>
      </c>
      <c r="F118" s="355">
        <v>18</v>
      </c>
      <c r="G118" s="355">
        <v>17</v>
      </c>
      <c r="H118" s="355">
        <v>3</v>
      </c>
      <c r="I118" s="355">
        <v>1</v>
      </c>
      <c r="J118" s="355">
        <v>1</v>
      </c>
      <c r="K118" s="355">
        <v>0</v>
      </c>
      <c r="L118" s="355">
        <v>0</v>
      </c>
      <c r="M118" s="355">
        <v>0</v>
      </c>
      <c r="N118" s="355">
        <v>2</v>
      </c>
      <c r="O118" s="356">
        <v>5.8999999999999997E-2</v>
      </c>
      <c r="P118" s="355">
        <v>1</v>
      </c>
      <c r="Q118" s="355">
        <v>7</v>
      </c>
      <c r="R118" s="355">
        <v>0</v>
      </c>
      <c r="S118" s="355">
        <v>0</v>
      </c>
      <c r="T118" s="355">
        <v>0</v>
      </c>
      <c r="U118" s="355">
        <v>0</v>
      </c>
      <c r="V118" s="356">
        <v>0.111</v>
      </c>
      <c r="W118" s="356">
        <v>5.8999999999999997E-2</v>
      </c>
      <c r="X118" s="356">
        <v>0.17</v>
      </c>
      <c r="Y118" s="356">
        <v>0</v>
      </c>
    </row>
    <row r="119" spans="2:25">
      <c r="B119" s="363" t="s">
        <v>4</v>
      </c>
      <c r="C119" s="355">
        <v>45</v>
      </c>
      <c r="D119" s="355" t="s">
        <v>507</v>
      </c>
      <c r="E119" s="355">
        <v>1</v>
      </c>
      <c r="F119" s="355">
        <v>1</v>
      </c>
      <c r="G119" s="355">
        <v>1</v>
      </c>
      <c r="H119" s="355">
        <v>0</v>
      </c>
      <c r="I119" s="355">
        <v>0</v>
      </c>
      <c r="J119" s="355">
        <v>0</v>
      </c>
      <c r="K119" s="355">
        <v>0</v>
      </c>
      <c r="L119" s="355">
        <v>0</v>
      </c>
      <c r="M119" s="355">
        <v>0</v>
      </c>
      <c r="N119" s="355">
        <v>0</v>
      </c>
      <c r="O119" s="356">
        <v>0</v>
      </c>
      <c r="P119" s="355">
        <v>0</v>
      </c>
      <c r="Q119" s="355">
        <v>1</v>
      </c>
      <c r="R119" s="355">
        <v>0</v>
      </c>
      <c r="S119" s="355">
        <v>0</v>
      </c>
      <c r="T119" s="355">
        <v>0</v>
      </c>
      <c r="U119" s="355">
        <v>0</v>
      </c>
      <c r="V119" s="356">
        <v>0</v>
      </c>
      <c r="W119" s="356">
        <v>0</v>
      </c>
      <c r="X119" s="356">
        <v>0</v>
      </c>
      <c r="Y119" s="356">
        <v>0</v>
      </c>
    </row>
    <row r="120" spans="2:25">
      <c r="B120" s="363" t="s">
        <v>4</v>
      </c>
      <c r="C120" s="355">
        <v>28</v>
      </c>
      <c r="D120" s="355" t="s">
        <v>489</v>
      </c>
      <c r="E120" s="355">
        <v>5</v>
      </c>
      <c r="F120" s="355">
        <v>18</v>
      </c>
      <c r="G120" s="355">
        <v>11</v>
      </c>
      <c r="H120" s="355">
        <v>5</v>
      </c>
      <c r="I120" s="355">
        <v>0</v>
      </c>
      <c r="J120" s="355">
        <v>0</v>
      </c>
      <c r="K120" s="355">
        <v>0</v>
      </c>
      <c r="L120" s="355">
        <v>0</v>
      </c>
      <c r="M120" s="355">
        <v>0</v>
      </c>
      <c r="N120" s="355">
        <v>1</v>
      </c>
      <c r="O120" s="356">
        <v>0</v>
      </c>
      <c r="P120" s="355">
        <v>6</v>
      </c>
      <c r="Q120" s="355">
        <v>5</v>
      </c>
      <c r="R120" s="355">
        <v>1</v>
      </c>
      <c r="S120" s="355">
        <v>2</v>
      </c>
      <c r="T120" s="355">
        <v>1</v>
      </c>
      <c r="U120" s="355">
        <v>0</v>
      </c>
      <c r="V120" s="356">
        <v>0.38900000000000001</v>
      </c>
      <c r="W120" s="356">
        <v>0</v>
      </c>
      <c r="X120" s="356">
        <v>0.38900000000000001</v>
      </c>
      <c r="Y120" s="356">
        <v>0</v>
      </c>
    </row>
  </sheetData>
  <autoFilter ref="B5:Y120" xr:uid="{00000000-0009-0000-0000-000004000000}">
    <sortState xmlns:xlrd2="http://schemas.microsoft.com/office/spreadsheetml/2017/richdata2" ref="B6:Y120">
      <sortCondition ref="B5:B120"/>
    </sortState>
  </autoFilter>
  <mergeCells count="1">
    <mergeCell ref="D3:U3"/>
  </mergeCells>
  <phoneticPr fontId="37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B1:V69"/>
  <sheetViews>
    <sheetView showGridLines="0" topLeftCell="A19" zoomScale="70" zoomScaleNormal="70" workbookViewId="0">
      <selection activeCell="S45" sqref="S45"/>
    </sheetView>
  </sheetViews>
  <sheetFormatPr defaultRowHeight="14.5"/>
  <cols>
    <col min="1" max="1" width="3.54296875"/>
    <col min="2" max="2" width="10.6328125"/>
    <col min="3" max="3" width="7.6328125"/>
    <col min="4" max="4" width="7.08984375" bestFit="1" customWidth="1"/>
    <col min="5" max="5" width="21.90625"/>
    <col min="6" max="7" width="8.81640625" bestFit="1" customWidth="1"/>
    <col min="8" max="8" width="0" hidden="1"/>
    <col min="9" max="9" width="1.6328125"/>
    <col min="10" max="10" width="10.6328125"/>
    <col min="11" max="11" width="7.6328125"/>
    <col min="12" max="12" width="6.6328125"/>
    <col min="13" max="13" width="22.36328125"/>
    <col min="14" max="15" width="8.6328125"/>
    <col min="16" max="16" width="0" hidden="1"/>
    <col min="18" max="1025" width="8.54296875"/>
  </cols>
  <sheetData>
    <row r="1" spans="2:22" ht="42" customHeight="1">
      <c r="B1" s="451" t="s">
        <v>511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221"/>
      <c r="Q1" s="221"/>
      <c r="R1" s="221"/>
      <c r="S1" s="221"/>
      <c r="T1" s="221"/>
      <c r="U1" s="221"/>
    </row>
    <row r="2" spans="2:22" ht="24" customHeight="1">
      <c r="B2" s="453" t="s">
        <v>535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221"/>
      <c r="Q2" s="221"/>
      <c r="R2" s="221"/>
      <c r="S2" s="221"/>
      <c r="T2" s="221"/>
      <c r="U2" s="221"/>
    </row>
    <row r="3" spans="2:22" ht="17.5">
      <c r="B3" s="238" t="s">
        <v>147</v>
      </c>
      <c r="C3" s="242" t="s">
        <v>159</v>
      </c>
      <c r="D3" s="239" t="s">
        <v>6</v>
      </c>
      <c r="E3" s="239" t="s">
        <v>160</v>
      </c>
      <c r="F3" s="239" t="s">
        <v>161</v>
      </c>
      <c r="G3" s="228" t="s">
        <v>127</v>
      </c>
      <c r="H3" s="225"/>
      <c r="I3" s="225"/>
      <c r="J3" s="226" t="s">
        <v>163</v>
      </c>
      <c r="K3" s="227" t="s">
        <v>159</v>
      </c>
      <c r="L3" s="227" t="s">
        <v>6</v>
      </c>
      <c r="M3" s="227" t="s">
        <v>160</v>
      </c>
      <c r="N3" s="228" t="s">
        <v>161</v>
      </c>
      <c r="O3" s="227" t="s">
        <v>121</v>
      </c>
      <c r="P3" s="229"/>
      <c r="Q3" s="229"/>
      <c r="R3" s="229"/>
      <c r="S3" s="229"/>
      <c r="T3" s="229"/>
      <c r="U3" s="229"/>
    </row>
    <row r="4" spans="2:22" ht="18.5">
      <c r="B4" s="230">
        <v>1</v>
      </c>
      <c r="C4" s="310" t="s">
        <v>3</v>
      </c>
      <c r="D4" s="355">
        <v>24</v>
      </c>
      <c r="E4" s="355" t="s">
        <v>280</v>
      </c>
      <c r="F4" s="355">
        <v>2</v>
      </c>
      <c r="G4" s="356">
        <v>0.71399999999999997</v>
      </c>
      <c r="H4" s="231"/>
      <c r="I4" s="232"/>
      <c r="J4" s="230">
        <v>1</v>
      </c>
      <c r="K4" s="310" t="s">
        <v>2</v>
      </c>
      <c r="L4" s="355">
        <v>42</v>
      </c>
      <c r="M4" s="355" t="s">
        <v>454</v>
      </c>
      <c r="N4" s="355">
        <v>3</v>
      </c>
      <c r="O4" s="355">
        <v>8</v>
      </c>
      <c r="P4" s="233" t="s">
        <v>162</v>
      </c>
      <c r="T4" s="234"/>
      <c r="U4" s="233"/>
    </row>
    <row r="5" spans="2:22" ht="18.5">
      <c r="B5" s="230">
        <v>2</v>
      </c>
      <c r="C5" s="310" t="s">
        <v>4</v>
      </c>
      <c r="D5" s="355">
        <v>21</v>
      </c>
      <c r="E5" s="355" t="s">
        <v>527</v>
      </c>
      <c r="F5" s="355">
        <v>2</v>
      </c>
      <c r="G5" s="356">
        <v>0.66700000000000004</v>
      </c>
      <c r="H5" s="231"/>
      <c r="I5" s="232"/>
      <c r="J5" s="230">
        <v>2</v>
      </c>
      <c r="K5" s="310" t="s">
        <v>2</v>
      </c>
      <c r="L5" s="355">
        <v>7</v>
      </c>
      <c r="M5" s="355" t="s">
        <v>276</v>
      </c>
      <c r="N5" s="355">
        <v>3</v>
      </c>
      <c r="O5" s="355">
        <v>7</v>
      </c>
      <c r="P5" s="233"/>
      <c r="T5" s="234"/>
      <c r="U5" s="233"/>
    </row>
    <row r="6" spans="2:22" ht="18.5">
      <c r="B6" s="230">
        <v>3</v>
      </c>
      <c r="C6" s="294" t="s">
        <v>2</v>
      </c>
      <c r="D6" s="355">
        <v>42</v>
      </c>
      <c r="E6" s="355" t="s">
        <v>454</v>
      </c>
      <c r="F6" s="355">
        <v>3</v>
      </c>
      <c r="G6" s="356">
        <v>0.61499999999999999</v>
      </c>
      <c r="H6" s="231"/>
      <c r="I6" s="232"/>
      <c r="J6" s="230">
        <v>3</v>
      </c>
      <c r="K6" s="310" t="s">
        <v>0</v>
      </c>
      <c r="L6" s="355">
        <v>23</v>
      </c>
      <c r="M6" s="355" t="s">
        <v>208</v>
      </c>
      <c r="N6" s="355">
        <v>3</v>
      </c>
      <c r="O6" s="355">
        <v>7</v>
      </c>
      <c r="P6" s="233"/>
      <c r="T6" s="234"/>
      <c r="U6" s="233"/>
    </row>
    <row r="7" spans="2:22" ht="18.5">
      <c r="B7" s="230">
        <v>4</v>
      </c>
      <c r="C7" s="294" t="s">
        <v>0</v>
      </c>
      <c r="D7" s="308">
        <v>23</v>
      </c>
      <c r="E7" s="308" t="s">
        <v>208</v>
      </c>
      <c r="F7" s="308">
        <v>3</v>
      </c>
      <c r="G7" s="309">
        <v>0.58299999999999996</v>
      </c>
      <c r="H7" s="231"/>
      <c r="I7" s="232"/>
      <c r="J7" s="230">
        <v>4</v>
      </c>
      <c r="K7" s="310" t="s">
        <v>0</v>
      </c>
      <c r="L7" s="355">
        <v>33</v>
      </c>
      <c r="M7" s="355" t="s">
        <v>424</v>
      </c>
      <c r="N7" s="355">
        <v>3</v>
      </c>
      <c r="O7" s="355">
        <v>7</v>
      </c>
      <c r="P7" s="233"/>
      <c r="T7" s="234"/>
      <c r="U7" s="233"/>
    </row>
    <row r="8" spans="2:22" ht="18.5">
      <c r="B8" s="230">
        <v>5</v>
      </c>
      <c r="C8" s="310" t="s">
        <v>3</v>
      </c>
      <c r="D8" s="355">
        <v>7</v>
      </c>
      <c r="E8" s="355" t="s">
        <v>279</v>
      </c>
      <c r="F8" s="355">
        <v>3</v>
      </c>
      <c r="G8" s="356">
        <v>0.58299999999999996</v>
      </c>
      <c r="H8" s="231"/>
      <c r="I8" s="232"/>
      <c r="J8" s="230">
        <v>5</v>
      </c>
      <c r="K8" s="294" t="s">
        <v>3</v>
      </c>
      <c r="L8" s="355">
        <v>7</v>
      </c>
      <c r="M8" s="355" t="s">
        <v>279</v>
      </c>
      <c r="N8" s="355">
        <v>3</v>
      </c>
      <c r="O8" s="355">
        <v>7</v>
      </c>
      <c r="P8" s="233"/>
      <c r="T8" s="234"/>
      <c r="U8" s="233"/>
    </row>
    <row r="9" spans="2:22" ht="18.5">
      <c r="B9" s="230">
        <v>6</v>
      </c>
      <c r="C9" s="294" t="s">
        <v>3</v>
      </c>
      <c r="D9" s="355">
        <v>4</v>
      </c>
      <c r="E9" s="355" t="s">
        <v>514</v>
      </c>
      <c r="F9" s="355">
        <v>3</v>
      </c>
      <c r="G9" s="356">
        <v>0.55600000000000005</v>
      </c>
      <c r="H9" s="231"/>
      <c r="I9" s="232"/>
      <c r="J9" s="230">
        <v>6</v>
      </c>
      <c r="K9" s="310" t="s">
        <v>2</v>
      </c>
      <c r="L9" s="355">
        <v>31</v>
      </c>
      <c r="M9" s="355" t="s">
        <v>275</v>
      </c>
      <c r="N9" s="355">
        <v>3</v>
      </c>
      <c r="O9" s="355">
        <v>6</v>
      </c>
      <c r="P9" s="233"/>
      <c r="T9" s="234"/>
      <c r="U9" s="235"/>
    </row>
    <row r="10" spans="2:22" ht="18.5">
      <c r="B10" s="230">
        <v>7</v>
      </c>
      <c r="C10" s="294" t="s">
        <v>0</v>
      </c>
      <c r="D10" s="355">
        <v>33</v>
      </c>
      <c r="E10" s="355" t="s">
        <v>424</v>
      </c>
      <c r="F10" s="355">
        <v>3</v>
      </c>
      <c r="G10" s="356">
        <v>0.53800000000000003</v>
      </c>
      <c r="H10" s="231"/>
      <c r="I10" s="232"/>
      <c r="J10" s="230">
        <v>7</v>
      </c>
      <c r="K10" s="310" t="s">
        <v>3</v>
      </c>
      <c r="L10" s="308">
        <v>4</v>
      </c>
      <c r="M10" s="308" t="s">
        <v>514</v>
      </c>
      <c r="N10" s="308">
        <v>3</v>
      </c>
      <c r="O10" s="308">
        <v>5</v>
      </c>
      <c r="P10" s="233"/>
      <c r="T10" s="234"/>
      <c r="U10" s="235"/>
    </row>
    <row r="11" spans="2:22" ht="18.5">
      <c r="B11" s="230">
        <v>8</v>
      </c>
      <c r="C11" s="310" t="s">
        <v>2</v>
      </c>
      <c r="D11" s="355">
        <v>8</v>
      </c>
      <c r="E11" s="355" t="s">
        <v>457</v>
      </c>
      <c r="F11" s="355">
        <v>2</v>
      </c>
      <c r="G11" s="356">
        <v>0.5</v>
      </c>
      <c r="H11" s="231"/>
      <c r="I11" s="232"/>
      <c r="J11" s="230">
        <v>8</v>
      </c>
      <c r="K11" s="294" t="s">
        <v>2</v>
      </c>
      <c r="L11" s="308">
        <v>1</v>
      </c>
      <c r="M11" s="308" t="s">
        <v>462</v>
      </c>
      <c r="N11" s="308">
        <v>3</v>
      </c>
      <c r="O11" s="308">
        <v>5</v>
      </c>
      <c r="P11" s="233"/>
      <c r="T11" s="234"/>
      <c r="U11" s="235"/>
    </row>
    <row r="12" spans="2:22" ht="18.5">
      <c r="B12" s="230">
        <v>9</v>
      </c>
      <c r="C12" s="310" t="s">
        <v>0</v>
      </c>
      <c r="D12" s="355">
        <v>7</v>
      </c>
      <c r="E12" s="355" t="s">
        <v>512</v>
      </c>
      <c r="F12" s="355">
        <v>2</v>
      </c>
      <c r="G12" s="356">
        <v>0.5</v>
      </c>
      <c r="H12" s="231"/>
      <c r="I12" s="232"/>
      <c r="J12" s="230">
        <v>9</v>
      </c>
      <c r="K12" s="294" t="s">
        <v>3</v>
      </c>
      <c r="L12" s="355">
        <v>24</v>
      </c>
      <c r="M12" s="355" t="s">
        <v>280</v>
      </c>
      <c r="N12" s="355">
        <v>2</v>
      </c>
      <c r="O12" s="355">
        <v>5</v>
      </c>
      <c r="P12" s="233"/>
      <c r="T12" s="234"/>
      <c r="U12" s="235"/>
    </row>
    <row r="13" spans="2:22" ht="18.5">
      <c r="B13" s="230">
        <v>10</v>
      </c>
      <c r="C13" s="310" t="s">
        <v>2</v>
      </c>
      <c r="D13" s="355">
        <v>7</v>
      </c>
      <c r="E13" s="355" t="s">
        <v>276</v>
      </c>
      <c r="F13" s="355">
        <v>3</v>
      </c>
      <c r="G13" s="356">
        <v>0.46700000000000003</v>
      </c>
      <c r="H13" s="231"/>
      <c r="I13" s="232"/>
      <c r="J13" s="230">
        <v>10</v>
      </c>
      <c r="K13" s="294" t="s">
        <v>2</v>
      </c>
      <c r="L13" s="355">
        <v>12</v>
      </c>
      <c r="M13" s="355" t="s">
        <v>294</v>
      </c>
      <c r="N13" s="355">
        <v>3</v>
      </c>
      <c r="O13" s="355">
        <v>4</v>
      </c>
      <c r="P13" s="233"/>
      <c r="T13" s="234"/>
      <c r="U13" s="235"/>
    </row>
    <row r="14" spans="2:22" ht="18.5">
      <c r="B14" s="230">
        <v>11</v>
      </c>
      <c r="C14" s="310" t="s">
        <v>2</v>
      </c>
      <c r="D14" s="355">
        <v>31</v>
      </c>
      <c r="E14" s="355" t="s">
        <v>275</v>
      </c>
      <c r="F14" s="355">
        <v>3</v>
      </c>
      <c r="G14" s="356">
        <v>0.46200000000000002</v>
      </c>
      <c r="H14" s="231"/>
      <c r="I14" s="232"/>
      <c r="J14" s="230">
        <v>11</v>
      </c>
      <c r="K14" s="310" t="s">
        <v>2</v>
      </c>
      <c r="L14" s="355">
        <v>8</v>
      </c>
      <c r="M14" s="355" t="s">
        <v>457</v>
      </c>
      <c r="N14" s="355">
        <v>2</v>
      </c>
      <c r="O14" s="355">
        <v>4</v>
      </c>
      <c r="P14" s="233"/>
      <c r="T14" s="234"/>
      <c r="U14" s="235"/>
    </row>
    <row r="15" spans="2:22" ht="18.5">
      <c r="B15" s="230">
        <v>12</v>
      </c>
      <c r="C15" s="310" t="s">
        <v>4</v>
      </c>
      <c r="D15" s="308">
        <v>10</v>
      </c>
      <c r="E15" s="308" t="s">
        <v>477</v>
      </c>
      <c r="F15" s="308">
        <v>3</v>
      </c>
      <c r="G15" s="309">
        <v>0.44400000000000001</v>
      </c>
      <c r="H15" s="231"/>
      <c r="I15" s="232"/>
      <c r="J15" s="230">
        <v>12</v>
      </c>
      <c r="K15" s="294" t="s">
        <v>4</v>
      </c>
      <c r="L15" s="355">
        <v>10</v>
      </c>
      <c r="M15" s="355" t="s">
        <v>477</v>
      </c>
      <c r="N15" s="355">
        <v>3</v>
      </c>
      <c r="O15" s="355">
        <v>4</v>
      </c>
      <c r="P15" s="233"/>
      <c r="T15" s="234"/>
      <c r="U15" s="233"/>
      <c r="V15" s="221"/>
    </row>
    <row r="16" spans="2:22" ht="17.5">
      <c r="B16" s="455"/>
      <c r="C16" s="455"/>
      <c r="D16" s="455"/>
      <c r="E16" s="455"/>
      <c r="F16" s="455"/>
      <c r="G16" s="455"/>
      <c r="H16" s="231"/>
      <c r="I16" s="232"/>
      <c r="J16" s="449"/>
      <c r="K16" s="449"/>
      <c r="L16" s="449"/>
      <c r="M16" s="449"/>
      <c r="N16" s="449"/>
      <c r="O16" s="449"/>
      <c r="P16" s="233"/>
      <c r="Q16" s="233"/>
      <c r="R16" s="233"/>
      <c r="S16" s="233"/>
      <c r="T16" s="234"/>
      <c r="U16" s="233"/>
      <c r="V16" s="221"/>
    </row>
    <row r="17" spans="2:22" ht="2.4" customHeight="1">
      <c r="B17" s="455"/>
      <c r="C17" s="455"/>
      <c r="D17" s="455"/>
      <c r="E17" s="455"/>
      <c r="F17" s="455"/>
      <c r="G17" s="455"/>
      <c r="H17" s="231"/>
      <c r="I17" s="232"/>
      <c r="J17" s="236"/>
      <c r="K17" s="237"/>
      <c r="L17" s="237"/>
      <c r="M17" s="237"/>
      <c r="N17" s="237"/>
      <c r="O17" s="237"/>
      <c r="P17" s="233"/>
      <c r="Q17" s="233"/>
      <c r="R17" s="233"/>
      <c r="S17" s="233"/>
      <c r="T17" s="234"/>
      <c r="U17" s="233"/>
      <c r="V17" s="221"/>
    </row>
    <row r="18" spans="2:22" ht="17.5">
      <c r="B18" s="238" t="s">
        <v>145</v>
      </c>
      <c r="C18" s="228" t="s">
        <v>159</v>
      </c>
      <c r="D18" s="239" t="s">
        <v>6</v>
      </c>
      <c r="E18" s="239" t="s">
        <v>160</v>
      </c>
      <c r="F18" s="228" t="s">
        <v>161</v>
      </c>
      <c r="G18" s="227" t="s">
        <v>125</v>
      </c>
      <c r="H18" s="240"/>
      <c r="I18" s="232"/>
      <c r="J18" s="238" t="s">
        <v>146</v>
      </c>
      <c r="K18" s="228" t="s">
        <v>159</v>
      </c>
      <c r="L18" s="239" t="s">
        <v>6</v>
      </c>
      <c r="M18" s="228" t="s">
        <v>160</v>
      </c>
      <c r="N18" s="239" t="s">
        <v>161</v>
      </c>
      <c r="O18" s="227" t="s">
        <v>126</v>
      </c>
      <c r="P18" s="233"/>
      <c r="Q18" s="233"/>
      <c r="R18" s="233"/>
      <c r="S18" s="233"/>
      <c r="T18" s="234"/>
      <c r="U18" s="233"/>
      <c r="V18" s="221"/>
    </row>
    <row r="19" spans="2:22" ht="18.5">
      <c r="B19" s="230">
        <v>1</v>
      </c>
      <c r="C19" s="310" t="s">
        <v>0</v>
      </c>
      <c r="D19" s="355">
        <v>23</v>
      </c>
      <c r="E19" s="355" t="s">
        <v>208</v>
      </c>
      <c r="F19" s="355">
        <v>3</v>
      </c>
      <c r="G19" s="355">
        <v>2</v>
      </c>
      <c r="H19" s="231"/>
      <c r="I19" s="232"/>
      <c r="J19" s="230">
        <v>1</v>
      </c>
      <c r="K19" s="310" t="s">
        <v>0</v>
      </c>
      <c r="L19" s="355">
        <v>23</v>
      </c>
      <c r="M19" s="355" t="s">
        <v>208</v>
      </c>
      <c r="N19" s="355">
        <v>3</v>
      </c>
      <c r="O19" s="355">
        <v>9</v>
      </c>
      <c r="P19" s="233">
        <v>3</v>
      </c>
      <c r="R19" s="233"/>
      <c r="S19" s="233"/>
      <c r="T19" s="234"/>
      <c r="U19" s="233"/>
      <c r="V19" s="221"/>
    </row>
    <row r="20" spans="2:22" ht="18.5">
      <c r="B20" s="230">
        <v>2</v>
      </c>
      <c r="C20" s="294" t="s">
        <v>2</v>
      </c>
      <c r="D20" s="355">
        <v>8</v>
      </c>
      <c r="E20" s="355" t="s">
        <v>457</v>
      </c>
      <c r="F20" s="355">
        <v>2</v>
      </c>
      <c r="G20" s="355">
        <v>1</v>
      </c>
      <c r="H20" s="241"/>
      <c r="I20" s="232"/>
      <c r="J20" s="230">
        <v>2</v>
      </c>
      <c r="K20" s="310" t="s">
        <v>2</v>
      </c>
      <c r="L20" s="355">
        <v>31</v>
      </c>
      <c r="M20" s="355" t="s">
        <v>275</v>
      </c>
      <c r="N20" s="355">
        <v>3</v>
      </c>
      <c r="O20" s="355">
        <v>9</v>
      </c>
      <c r="P20" s="233">
        <v>2</v>
      </c>
      <c r="R20" s="233"/>
      <c r="T20" s="234"/>
      <c r="U20" s="233"/>
      <c r="V20" s="221"/>
    </row>
    <row r="21" spans="2:22" ht="18.5">
      <c r="B21" s="230">
        <v>3</v>
      </c>
      <c r="C21" s="310" t="s">
        <v>4</v>
      </c>
      <c r="D21" s="355">
        <v>10</v>
      </c>
      <c r="E21" s="355" t="s">
        <v>477</v>
      </c>
      <c r="F21" s="355">
        <v>3</v>
      </c>
      <c r="G21" s="355">
        <v>1</v>
      </c>
      <c r="H21" s="231"/>
      <c r="I21" s="232"/>
      <c r="J21" s="230">
        <v>3</v>
      </c>
      <c r="K21" s="294" t="s">
        <v>2</v>
      </c>
      <c r="L21" s="355">
        <v>73</v>
      </c>
      <c r="M21" s="355" t="s">
        <v>467</v>
      </c>
      <c r="N21" s="355">
        <v>3</v>
      </c>
      <c r="O21" s="355">
        <v>7</v>
      </c>
      <c r="P21" s="233">
        <v>2</v>
      </c>
      <c r="R21" s="233"/>
      <c r="T21" s="234"/>
      <c r="U21" s="233"/>
      <c r="V21" s="221"/>
    </row>
    <row r="22" spans="2:22" ht="18.5">
      <c r="B22" s="230">
        <v>4</v>
      </c>
      <c r="C22" s="310" t="s">
        <v>4</v>
      </c>
      <c r="D22" s="355">
        <v>6</v>
      </c>
      <c r="E22" s="355" t="s">
        <v>519</v>
      </c>
      <c r="F22" s="355">
        <v>3</v>
      </c>
      <c r="G22" s="355">
        <v>1</v>
      </c>
      <c r="H22" s="231"/>
      <c r="I22" s="232"/>
      <c r="J22" s="230">
        <v>4</v>
      </c>
      <c r="K22" s="294" t="s">
        <v>2</v>
      </c>
      <c r="L22" s="355">
        <v>8</v>
      </c>
      <c r="M22" s="355" t="s">
        <v>457</v>
      </c>
      <c r="N22" s="355">
        <v>2</v>
      </c>
      <c r="O22" s="355">
        <v>6</v>
      </c>
      <c r="P22" s="233">
        <v>1</v>
      </c>
      <c r="R22" s="233"/>
      <c r="T22" s="234"/>
      <c r="U22" s="235"/>
      <c r="V22" s="221"/>
    </row>
    <row r="23" spans="2:22" ht="18.5">
      <c r="B23" s="230">
        <v>5</v>
      </c>
      <c r="C23" s="294" t="s">
        <v>3</v>
      </c>
      <c r="D23" s="355">
        <v>2</v>
      </c>
      <c r="E23" s="355" t="s">
        <v>517</v>
      </c>
      <c r="F23" s="355">
        <v>3</v>
      </c>
      <c r="G23" s="355">
        <v>1</v>
      </c>
      <c r="H23" s="231"/>
      <c r="I23" s="232"/>
      <c r="J23" s="230">
        <v>5</v>
      </c>
      <c r="K23" s="310" t="s">
        <v>2</v>
      </c>
      <c r="L23" s="308">
        <v>42</v>
      </c>
      <c r="M23" s="308" t="s">
        <v>454</v>
      </c>
      <c r="N23" s="308">
        <v>3</v>
      </c>
      <c r="O23" s="308">
        <v>5</v>
      </c>
      <c r="P23" s="233">
        <v>0</v>
      </c>
      <c r="R23" s="233"/>
      <c r="T23" s="234"/>
      <c r="U23" s="235"/>
      <c r="V23" s="221"/>
    </row>
    <row r="24" spans="2:22" ht="18.5">
      <c r="B24" s="230">
        <v>6</v>
      </c>
      <c r="C24" s="310"/>
      <c r="D24" s="355"/>
      <c r="E24" s="355"/>
      <c r="F24" s="355"/>
      <c r="G24" s="355"/>
      <c r="H24" s="231"/>
      <c r="I24" s="232"/>
      <c r="J24" s="230">
        <v>6</v>
      </c>
      <c r="K24" s="294" t="s">
        <v>4</v>
      </c>
      <c r="L24" s="355">
        <v>6</v>
      </c>
      <c r="M24" s="355" t="s">
        <v>519</v>
      </c>
      <c r="N24" s="355">
        <v>3</v>
      </c>
      <c r="O24" s="355">
        <v>4</v>
      </c>
      <c r="P24" s="233">
        <v>5</v>
      </c>
      <c r="R24" s="233"/>
      <c r="T24" s="234"/>
      <c r="U24" s="235"/>
      <c r="V24" s="221"/>
    </row>
    <row r="25" spans="2:22" ht="18.5">
      <c r="B25" s="230">
        <v>7</v>
      </c>
      <c r="C25" s="294"/>
      <c r="D25" s="355"/>
      <c r="E25" s="355"/>
      <c r="F25" s="355"/>
      <c r="G25" s="355"/>
      <c r="H25" s="231"/>
      <c r="I25" s="232"/>
      <c r="J25" s="230">
        <v>7</v>
      </c>
      <c r="K25" s="310" t="s">
        <v>3</v>
      </c>
      <c r="L25" s="355">
        <v>7</v>
      </c>
      <c r="M25" s="355" t="s">
        <v>279</v>
      </c>
      <c r="N25" s="355">
        <v>3</v>
      </c>
      <c r="O25" s="355">
        <v>4</v>
      </c>
      <c r="P25" s="233">
        <v>4</v>
      </c>
      <c r="R25" s="233"/>
      <c r="T25" s="234"/>
      <c r="U25" s="233"/>
      <c r="V25" s="233"/>
    </row>
    <row r="26" spans="2:22" ht="18.5">
      <c r="B26" s="230">
        <v>8</v>
      </c>
      <c r="C26" s="310"/>
      <c r="D26" s="355"/>
      <c r="E26" s="355"/>
      <c r="F26" s="355"/>
      <c r="G26" s="355"/>
      <c r="H26" s="231"/>
      <c r="I26" s="232"/>
      <c r="J26" s="230">
        <v>8</v>
      </c>
      <c r="K26" s="294" t="s">
        <v>3</v>
      </c>
      <c r="L26" s="308">
        <v>4</v>
      </c>
      <c r="M26" s="308" t="s">
        <v>514</v>
      </c>
      <c r="N26" s="308">
        <v>3</v>
      </c>
      <c r="O26" s="308">
        <v>4</v>
      </c>
      <c r="P26" s="233">
        <v>2</v>
      </c>
      <c r="R26" s="233"/>
      <c r="T26" s="234"/>
      <c r="U26" s="233"/>
      <c r="V26" s="233"/>
    </row>
    <row r="27" spans="2:22" ht="18.5">
      <c r="B27" s="230">
        <v>9</v>
      </c>
      <c r="C27" s="294"/>
      <c r="D27" s="355"/>
      <c r="E27" s="355"/>
      <c r="F27" s="355"/>
      <c r="G27" s="355"/>
      <c r="H27" s="231"/>
      <c r="I27" s="232"/>
      <c r="J27" s="230">
        <v>9</v>
      </c>
      <c r="K27" s="310" t="s">
        <v>0</v>
      </c>
      <c r="L27" s="355">
        <v>42</v>
      </c>
      <c r="M27" s="355" t="s">
        <v>427</v>
      </c>
      <c r="N27" s="355">
        <v>3</v>
      </c>
      <c r="O27" s="355">
        <v>4</v>
      </c>
      <c r="P27" s="233">
        <v>2</v>
      </c>
      <c r="R27" s="233"/>
      <c r="T27" s="234"/>
      <c r="U27" s="233"/>
      <c r="V27" s="233"/>
    </row>
    <row r="28" spans="2:22" ht="18.5">
      <c r="B28" s="230">
        <v>10</v>
      </c>
      <c r="C28" s="310"/>
      <c r="D28" s="355"/>
      <c r="E28" s="355"/>
      <c r="F28" s="355"/>
      <c r="G28" s="355"/>
      <c r="H28" s="241"/>
      <c r="I28" s="232"/>
      <c r="J28" s="230">
        <v>10</v>
      </c>
      <c r="K28" s="310" t="s">
        <v>2</v>
      </c>
      <c r="L28" s="355">
        <v>17</v>
      </c>
      <c r="M28" s="355" t="s">
        <v>22</v>
      </c>
      <c r="N28" s="355">
        <v>2</v>
      </c>
      <c r="O28" s="355">
        <v>4</v>
      </c>
      <c r="P28" s="233">
        <v>2</v>
      </c>
      <c r="R28" s="233"/>
      <c r="T28" s="234"/>
      <c r="U28" s="233"/>
      <c r="V28" s="233"/>
    </row>
    <row r="29" spans="2:22" ht="18.5">
      <c r="B29" s="230">
        <v>11</v>
      </c>
      <c r="C29" s="310"/>
      <c r="D29" s="355"/>
      <c r="E29" s="355"/>
      <c r="F29" s="355"/>
      <c r="G29" s="355"/>
      <c r="H29" s="231"/>
      <c r="I29" s="232"/>
      <c r="J29" s="230">
        <v>11</v>
      </c>
      <c r="K29" s="310" t="s">
        <v>2</v>
      </c>
      <c r="L29" s="355">
        <v>7</v>
      </c>
      <c r="M29" s="355" t="s">
        <v>276</v>
      </c>
      <c r="N29" s="355">
        <v>3</v>
      </c>
      <c r="O29" s="355">
        <v>3</v>
      </c>
      <c r="P29" s="233">
        <v>2</v>
      </c>
      <c r="R29" s="233"/>
      <c r="T29" s="234"/>
      <c r="U29" s="233"/>
      <c r="V29" s="233"/>
    </row>
    <row r="30" spans="2:22" ht="18.5">
      <c r="B30" s="230">
        <v>12</v>
      </c>
      <c r="C30" s="294"/>
      <c r="D30" s="355"/>
      <c r="E30" s="355"/>
      <c r="F30" s="355"/>
      <c r="G30" s="355"/>
      <c r="H30" s="241"/>
      <c r="I30" s="232"/>
      <c r="J30" s="230">
        <v>12</v>
      </c>
      <c r="K30" s="310" t="s">
        <v>0</v>
      </c>
      <c r="L30" s="355">
        <v>33</v>
      </c>
      <c r="M30" s="355" t="s">
        <v>424</v>
      </c>
      <c r="N30" s="355">
        <v>3</v>
      </c>
      <c r="O30" s="355">
        <v>3</v>
      </c>
      <c r="P30" s="233">
        <v>2</v>
      </c>
      <c r="R30" s="233"/>
      <c r="T30" s="234"/>
      <c r="U30" s="233"/>
      <c r="V30" s="233"/>
    </row>
    <row r="31" spans="2:22" ht="17.5">
      <c r="B31" s="449"/>
      <c r="C31" s="449"/>
      <c r="D31" s="449"/>
      <c r="E31" s="449"/>
      <c r="F31" s="449"/>
      <c r="G31" s="449"/>
      <c r="H31" s="231"/>
      <c r="I31" s="232"/>
      <c r="J31" s="456"/>
      <c r="K31" s="456"/>
      <c r="L31" s="456"/>
      <c r="M31" s="456"/>
      <c r="N31" s="456"/>
      <c r="O31" s="456"/>
      <c r="P31" s="233"/>
      <c r="Q31" s="233"/>
      <c r="R31" s="233"/>
      <c r="T31" s="234"/>
      <c r="U31" s="233"/>
      <c r="V31" s="233"/>
    </row>
    <row r="32" spans="2:22" ht="2.4" customHeight="1">
      <c r="B32" s="236"/>
      <c r="C32" s="237"/>
      <c r="D32" s="237"/>
      <c r="E32" s="237"/>
      <c r="F32" s="237"/>
      <c r="G32" s="231"/>
      <c r="H32" s="231"/>
      <c r="I32" s="232"/>
      <c r="J32" s="236"/>
      <c r="K32" s="232"/>
      <c r="L32" s="232"/>
      <c r="M32" s="232"/>
      <c r="N32" s="232"/>
      <c r="O32" s="232"/>
      <c r="P32" s="233"/>
      <c r="Q32" s="233"/>
      <c r="R32" s="233"/>
      <c r="S32" s="233"/>
      <c r="T32" s="234"/>
      <c r="U32" s="233"/>
      <c r="V32" s="233"/>
    </row>
    <row r="33" spans="2:22" ht="17.5">
      <c r="B33" s="222" t="s">
        <v>140</v>
      </c>
      <c r="C33" s="223" t="s">
        <v>159</v>
      </c>
      <c r="D33" s="223" t="s">
        <v>6</v>
      </c>
      <c r="E33" s="223" t="s">
        <v>160</v>
      </c>
      <c r="F33" s="223" t="s">
        <v>161</v>
      </c>
      <c r="G33" s="224" t="s">
        <v>120</v>
      </c>
      <c r="H33" s="225"/>
      <c r="I33" s="232"/>
      <c r="J33" s="226" t="s">
        <v>151</v>
      </c>
      <c r="K33" s="227" t="s">
        <v>159</v>
      </c>
      <c r="L33" s="227" t="s">
        <v>6</v>
      </c>
      <c r="M33" s="227" t="s">
        <v>160</v>
      </c>
      <c r="N33" s="239" t="s">
        <v>161</v>
      </c>
      <c r="O33" s="228" t="s">
        <v>130</v>
      </c>
      <c r="P33" s="233"/>
      <c r="Q33" s="233"/>
      <c r="R33" s="233"/>
      <c r="S33" s="233"/>
      <c r="T33" s="234"/>
      <c r="U33" s="233"/>
      <c r="V33" s="233"/>
    </row>
    <row r="34" spans="2:22" ht="18.5">
      <c r="B34" s="230">
        <v>1</v>
      </c>
      <c r="C34" s="310" t="s">
        <v>2</v>
      </c>
      <c r="D34" s="355">
        <v>7</v>
      </c>
      <c r="E34" s="355" t="s">
        <v>276</v>
      </c>
      <c r="F34" s="355">
        <v>3</v>
      </c>
      <c r="G34" s="355">
        <v>11</v>
      </c>
      <c r="H34" s="237"/>
      <c r="I34" s="232"/>
      <c r="J34" s="230">
        <v>1</v>
      </c>
      <c r="K34" s="310" t="s">
        <v>2</v>
      </c>
      <c r="L34" s="308">
        <v>7</v>
      </c>
      <c r="M34" s="308" t="s">
        <v>276</v>
      </c>
      <c r="N34" s="308">
        <v>3</v>
      </c>
      <c r="O34" s="308">
        <v>14</v>
      </c>
      <c r="P34" s="233">
        <v>2.0670000000000002</v>
      </c>
      <c r="Q34" s="233"/>
      <c r="U34" s="233"/>
      <c r="V34" s="243"/>
    </row>
    <row r="35" spans="2:22" ht="18.5">
      <c r="B35" s="230">
        <v>2</v>
      </c>
      <c r="C35" s="310" t="s">
        <v>0</v>
      </c>
      <c r="D35" s="355">
        <v>23</v>
      </c>
      <c r="E35" s="355" t="s">
        <v>208</v>
      </c>
      <c r="F35" s="355">
        <v>3</v>
      </c>
      <c r="G35" s="355">
        <v>8</v>
      </c>
      <c r="H35" s="237"/>
      <c r="I35" s="232"/>
      <c r="J35" s="230">
        <v>2</v>
      </c>
      <c r="K35" s="310" t="s">
        <v>0</v>
      </c>
      <c r="L35" s="355">
        <v>33</v>
      </c>
      <c r="M35" s="355" t="s">
        <v>424</v>
      </c>
      <c r="N35" s="355">
        <v>3</v>
      </c>
      <c r="O35" s="355">
        <v>7</v>
      </c>
      <c r="P35" s="233">
        <v>1.85</v>
      </c>
      <c r="Q35" s="233"/>
      <c r="U35" s="233"/>
      <c r="V35" s="243"/>
    </row>
    <row r="36" spans="2:22" ht="18.5">
      <c r="B36" s="230">
        <v>3</v>
      </c>
      <c r="C36" s="310" t="s">
        <v>2</v>
      </c>
      <c r="D36" s="355">
        <v>31</v>
      </c>
      <c r="E36" s="355" t="s">
        <v>275</v>
      </c>
      <c r="F36" s="355">
        <v>3</v>
      </c>
      <c r="G36" s="355">
        <v>8</v>
      </c>
      <c r="H36" s="237"/>
      <c r="I36" s="232"/>
      <c r="J36" s="230">
        <v>3</v>
      </c>
      <c r="K36" s="310" t="s">
        <v>2</v>
      </c>
      <c r="L36" s="355">
        <v>8</v>
      </c>
      <c r="M36" s="355" t="s">
        <v>457</v>
      </c>
      <c r="N36" s="355">
        <v>2</v>
      </c>
      <c r="O36" s="355">
        <v>7</v>
      </c>
      <c r="P36" s="233">
        <v>1.867</v>
      </c>
      <c r="Q36" s="233"/>
      <c r="U36" s="233"/>
      <c r="V36" s="243"/>
    </row>
    <row r="37" spans="2:22" ht="18.5">
      <c r="B37" s="230">
        <v>4</v>
      </c>
      <c r="C37" s="310" t="s">
        <v>2</v>
      </c>
      <c r="D37" s="308">
        <v>12</v>
      </c>
      <c r="E37" s="308" t="s">
        <v>294</v>
      </c>
      <c r="F37" s="308">
        <v>3</v>
      </c>
      <c r="G37" s="308">
        <v>7</v>
      </c>
      <c r="H37" s="237"/>
      <c r="I37" s="232"/>
      <c r="J37" s="230">
        <v>4</v>
      </c>
      <c r="K37" s="294" t="s">
        <v>0</v>
      </c>
      <c r="L37" s="355">
        <v>23</v>
      </c>
      <c r="M37" s="355" t="s">
        <v>208</v>
      </c>
      <c r="N37" s="355">
        <v>3</v>
      </c>
      <c r="O37" s="355">
        <v>6</v>
      </c>
      <c r="P37" s="233">
        <v>2</v>
      </c>
      <c r="Q37" s="233"/>
      <c r="U37" s="233"/>
      <c r="V37" s="243"/>
    </row>
    <row r="38" spans="2:22" ht="18.5">
      <c r="B38" s="230">
        <v>5</v>
      </c>
      <c r="C38" s="310" t="s">
        <v>0</v>
      </c>
      <c r="D38" s="355">
        <v>33</v>
      </c>
      <c r="E38" s="355" t="s">
        <v>424</v>
      </c>
      <c r="F38" s="355">
        <v>3</v>
      </c>
      <c r="G38" s="355">
        <v>6</v>
      </c>
      <c r="H38" s="237"/>
      <c r="I38" s="232"/>
      <c r="J38" s="230">
        <v>5</v>
      </c>
      <c r="K38" s="310" t="s">
        <v>2</v>
      </c>
      <c r="L38" s="355">
        <v>31</v>
      </c>
      <c r="M38" s="355" t="s">
        <v>275</v>
      </c>
      <c r="N38" s="355">
        <v>3</v>
      </c>
      <c r="O38" s="355">
        <v>6</v>
      </c>
      <c r="P38" s="233">
        <v>1.6</v>
      </c>
      <c r="Q38" s="233"/>
      <c r="U38" s="233"/>
      <c r="V38" s="243"/>
    </row>
    <row r="39" spans="2:22" ht="18.5">
      <c r="B39" s="230">
        <v>6</v>
      </c>
      <c r="C39" s="294" t="s">
        <v>0</v>
      </c>
      <c r="D39" s="355">
        <v>3</v>
      </c>
      <c r="E39" s="355" t="s">
        <v>522</v>
      </c>
      <c r="F39" s="355">
        <v>2</v>
      </c>
      <c r="G39" s="355">
        <v>6</v>
      </c>
      <c r="H39" s="237"/>
      <c r="I39" s="232"/>
      <c r="J39" s="230">
        <v>6</v>
      </c>
      <c r="K39" s="294" t="s">
        <v>0</v>
      </c>
      <c r="L39" s="308">
        <v>61</v>
      </c>
      <c r="M39" s="308" t="s">
        <v>426</v>
      </c>
      <c r="N39" s="308">
        <v>3</v>
      </c>
      <c r="O39" s="308">
        <v>6</v>
      </c>
      <c r="P39" s="233">
        <v>1.5</v>
      </c>
      <c r="Q39" s="233"/>
      <c r="U39" s="235"/>
      <c r="V39" s="243"/>
    </row>
    <row r="40" spans="2:22" ht="18.5">
      <c r="B40" s="230">
        <v>7</v>
      </c>
      <c r="C40" s="294" t="s">
        <v>2</v>
      </c>
      <c r="D40" s="308">
        <v>42</v>
      </c>
      <c r="E40" s="308" t="s">
        <v>454</v>
      </c>
      <c r="F40" s="308">
        <v>3</v>
      </c>
      <c r="G40" s="308">
        <v>6</v>
      </c>
      <c r="H40" s="237"/>
      <c r="I40" s="232"/>
      <c r="J40" s="230">
        <v>7</v>
      </c>
      <c r="K40" s="294" t="s">
        <v>2</v>
      </c>
      <c r="L40" s="355">
        <v>42</v>
      </c>
      <c r="M40" s="355" t="s">
        <v>454</v>
      </c>
      <c r="N40" s="355">
        <v>3</v>
      </c>
      <c r="O40" s="355">
        <v>5</v>
      </c>
      <c r="P40" s="233">
        <v>1.3</v>
      </c>
      <c r="Q40" s="233"/>
      <c r="U40" s="233"/>
      <c r="V40" s="243"/>
    </row>
    <row r="41" spans="2:22" ht="18.5">
      <c r="B41" s="230">
        <v>8</v>
      </c>
      <c r="C41" s="294" t="s">
        <v>2</v>
      </c>
      <c r="D41" s="308">
        <v>8</v>
      </c>
      <c r="E41" s="308" t="s">
        <v>457</v>
      </c>
      <c r="F41" s="308">
        <v>2</v>
      </c>
      <c r="G41" s="308">
        <v>6</v>
      </c>
      <c r="H41" s="237"/>
      <c r="I41" s="232"/>
      <c r="J41" s="230">
        <v>8</v>
      </c>
      <c r="K41" s="310" t="s">
        <v>0</v>
      </c>
      <c r="L41" s="355">
        <v>3</v>
      </c>
      <c r="M41" s="355" t="s">
        <v>522</v>
      </c>
      <c r="N41" s="355">
        <v>2</v>
      </c>
      <c r="O41" s="355">
        <v>5</v>
      </c>
      <c r="P41" s="233">
        <v>1.133</v>
      </c>
      <c r="Q41" s="233"/>
      <c r="U41" s="235"/>
      <c r="V41" s="243"/>
    </row>
    <row r="42" spans="2:22" ht="18.5">
      <c r="B42" s="230">
        <v>9</v>
      </c>
      <c r="C42" s="310" t="s">
        <v>3</v>
      </c>
      <c r="D42" s="355">
        <v>4</v>
      </c>
      <c r="E42" s="355" t="s">
        <v>514</v>
      </c>
      <c r="F42" s="355">
        <v>3</v>
      </c>
      <c r="G42" s="355">
        <v>6</v>
      </c>
      <c r="H42" s="237"/>
      <c r="I42" s="232"/>
      <c r="J42" s="230">
        <v>9</v>
      </c>
      <c r="K42" s="294" t="s">
        <v>3</v>
      </c>
      <c r="L42" s="308">
        <v>80</v>
      </c>
      <c r="M42" s="308" t="s">
        <v>525</v>
      </c>
      <c r="N42" s="308">
        <v>2</v>
      </c>
      <c r="O42" s="308">
        <v>4</v>
      </c>
      <c r="P42" s="233">
        <v>1.4670000000000001</v>
      </c>
      <c r="Q42" s="233"/>
      <c r="U42" s="233"/>
      <c r="V42" s="243"/>
    </row>
    <row r="43" spans="2:22" ht="18.5">
      <c r="B43" s="230">
        <v>10</v>
      </c>
      <c r="C43" s="294" t="s">
        <v>4</v>
      </c>
      <c r="D43" s="355">
        <v>10</v>
      </c>
      <c r="E43" s="355" t="s">
        <v>477</v>
      </c>
      <c r="F43" s="355">
        <v>3</v>
      </c>
      <c r="G43" s="355">
        <v>6</v>
      </c>
      <c r="H43" s="237"/>
      <c r="I43" s="232"/>
      <c r="J43" s="230">
        <v>10</v>
      </c>
      <c r="K43" s="294" t="s">
        <v>2</v>
      </c>
      <c r="L43" s="308">
        <v>12</v>
      </c>
      <c r="M43" s="308" t="s">
        <v>294</v>
      </c>
      <c r="N43" s="308">
        <v>3</v>
      </c>
      <c r="O43" s="308">
        <v>4</v>
      </c>
      <c r="P43" s="233">
        <v>1.2</v>
      </c>
      <c r="Q43" s="233"/>
      <c r="U43" s="233"/>
      <c r="V43" s="243"/>
    </row>
    <row r="44" spans="2:22" ht="18.5">
      <c r="B44" s="230">
        <v>11</v>
      </c>
      <c r="C44" s="310" t="s">
        <v>2</v>
      </c>
      <c r="D44" s="355">
        <v>44</v>
      </c>
      <c r="E44" s="355" t="s">
        <v>465</v>
      </c>
      <c r="F44" s="355">
        <v>3</v>
      </c>
      <c r="G44" s="355">
        <v>5</v>
      </c>
      <c r="H44" s="237"/>
      <c r="I44" s="232"/>
      <c r="J44" s="230">
        <v>11</v>
      </c>
      <c r="K44" s="294" t="s">
        <v>2</v>
      </c>
      <c r="L44" s="355">
        <v>44</v>
      </c>
      <c r="M44" s="355" t="s">
        <v>465</v>
      </c>
      <c r="N44" s="355">
        <v>3</v>
      </c>
      <c r="O44" s="355">
        <v>2</v>
      </c>
      <c r="P44" s="233">
        <v>1.1000000000000001</v>
      </c>
      <c r="Q44" s="233"/>
      <c r="U44" s="233"/>
      <c r="V44" s="243"/>
    </row>
    <row r="45" spans="2:22" ht="18.5">
      <c r="B45" s="230">
        <v>12</v>
      </c>
      <c r="C45" s="294" t="s">
        <v>3</v>
      </c>
      <c r="D45" s="355">
        <v>7</v>
      </c>
      <c r="E45" s="355" t="s">
        <v>279</v>
      </c>
      <c r="F45" s="355">
        <v>3</v>
      </c>
      <c r="G45" s="355">
        <v>5</v>
      </c>
      <c r="H45" s="237"/>
      <c r="I45" s="232"/>
      <c r="J45" s="230">
        <v>12</v>
      </c>
      <c r="K45" s="310" t="s">
        <v>0</v>
      </c>
      <c r="L45" s="355">
        <v>42</v>
      </c>
      <c r="M45" s="355" t="s">
        <v>427</v>
      </c>
      <c r="N45" s="355">
        <v>3</v>
      </c>
      <c r="O45" s="355">
        <v>2</v>
      </c>
      <c r="P45" s="233">
        <v>1</v>
      </c>
      <c r="Q45" s="233"/>
      <c r="U45" s="244"/>
      <c r="V45" s="243"/>
    </row>
    <row r="46" spans="2:22" ht="17.5">
      <c r="B46" s="449"/>
      <c r="C46" s="449"/>
      <c r="D46" s="449"/>
      <c r="E46" s="449"/>
      <c r="F46" s="449"/>
      <c r="G46" s="449"/>
      <c r="H46" s="237"/>
      <c r="I46" s="232"/>
      <c r="J46" s="449"/>
      <c r="K46" s="449"/>
      <c r="L46" s="449"/>
      <c r="M46" s="449"/>
      <c r="N46" s="449"/>
      <c r="O46" s="449"/>
      <c r="P46" s="233"/>
      <c r="Q46" s="233"/>
      <c r="R46" s="233"/>
      <c r="S46" s="233"/>
      <c r="T46" s="234"/>
      <c r="U46" s="244"/>
      <c r="V46" s="243"/>
    </row>
    <row r="47" spans="2:22" ht="2.4" customHeight="1">
      <c r="B47" s="236"/>
      <c r="C47" s="237"/>
      <c r="D47" s="237"/>
      <c r="E47" s="237"/>
      <c r="F47" s="237"/>
      <c r="G47" s="237"/>
      <c r="H47" s="237"/>
      <c r="I47" s="232"/>
      <c r="J47" s="236"/>
      <c r="K47" s="232"/>
      <c r="L47" s="232"/>
      <c r="M47" s="232"/>
      <c r="N47" s="232"/>
      <c r="O47" s="245"/>
      <c r="P47" s="233"/>
      <c r="Q47" s="233"/>
      <c r="R47" s="233"/>
      <c r="S47" s="233"/>
      <c r="T47" s="234"/>
      <c r="U47" s="244"/>
      <c r="V47" s="243"/>
    </row>
    <row r="48" spans="2:22" ht="17.5">
      <c r="B48" s="226" t="s">
        <v>154</v>
      </c>
      <c r="C48" s="239" t="s">
        <v>159</v>
      </c>
      <c r="D48" s="239" t="s">
        <v>6</v>
      </c>
      <c r="E48" s="242" t="s">
        <v>160</v>
      </c>
      <c r="F48" s="239" t="s">
        <v>161</v>
      </c>
      <c r="G48" s="227" t="s">
        <v>133</v>
      </c>
      <c r="H48" s="225"/>
      <c r="I48" s="232"/>
      <c r="J48" s="226" t="s">
        <v>155</v>
      </c>
      <c r="K48" s="239" t="s">
        <v>159</v>
      </c>
      <c r="L48" s="228" t="s">
        <v>6</v>
      </c>
      <c r="M48" s="239" t="s">
        <v>160</v>
      </c>
      <c r="N48" s="228" t="s">
        <v>161</v>
      </c>
      <c r="O48" s="227" t="s">
        <v>134</v>
      </c>
      <c r="P48" s="233"/>
      <c r="Q48" s="233"/>
      <c r="R48" s="233"/>
      <c r="S48" s="233"/>
      <c r="T48" s="234"/>
      <c r="U48" s="233"/>
      <c r="V48" s="233"/>
    </row>
    <row r="49" spans="2:22" ht="18.5">
      <c r="B49" s="230">
        <v>1</v>
      </c>
      <c r="C49" s="310" t="s">
        <v>3</v>
      </c>
      <c r="D49" s="355">
        <v>24</v>
      </c>
      <c r="E49" s="355" t="s">
        <v>280</v>
      </c>
      <c r="F49" s="355">
        <v>2</v>
      </c>
      <c r="G49" s="356">
        <v>0.8</v>
      </c>
      <c r="H49" s="246"/>
      <c r="I49" s="232"/>
      <c r="J49" s="230">
        <v>1</v>
      </c>
      <c r="K49" s="294" t="s">
        <v>0</v>
      </c>
      <c r="L49" s="355">
        <v>23</v>
      </c>
      <c r="M49" s="355" t="s">
        <v>208</v>
      </c>
      <c r="N49" s="355">
        <v>3</v>
      </c>
      <c r="O49" s="356">
        <v>1.333</v>
      </c>
      <c r="P49" s="246">
        <v>4</v>
      </c>
      <c r="S49" s="233"/>
      <c r="T49" s="234"/>
      <c r="U49" s="233"/>
      <c r="V49" s="233"/>
    </row>
    <row r="50" spans="2:22" ht="18.5">
      <c r="B50" s="230">
        <v>2</v>
      </c>
      <c r="C50" s="310" t="s">
        <v>0</v>
      </c>
      <c r="D50" s="355">
        <v>23</v>
      </c>
      <c r="E50" s="355" t="s">
        <v>208</v>
      </c>
      <c r="F50" s="355">
        <v>3</v>
      </c>
      <c r="G50" s="356">
        <v>0.66700000000000004</v>
      </c>
      <c r="H50" s="246"/>
      <c r="I50" s="232"/>
      <c r="J50" s="230">
        <v>2</v>
      </c>
      <c r="K50" s="310" t="s">
        <v>3</v>
      </c>
      <c r="L50" s="355">
        <v>24</v>
      </c>
      <c r="M50" s="355" t="s">
        <v>280</v>
      </c>
      <c r="N50" s="355">
        <v>2</v>
      </c>
      <c r="O50" s="356">
        <v>1</v>
      </c>
      <c r="P50" s="246">
        <v>3</v>
      </c>
      <c r="S50" s="233"/>
      <c r="T50" s="234"/>
      <c r="U50" s="233"/>
      <c r="V50" s="233"/>
    </row>
    <row r="51" spans="2:22" ht="18.5">
      <c r="B51" s="230">
        <v>3</v>
      </c>
      <c r="C51" s="294" t="s">
        <v>4</v>
      </c>
      <c r="D51" s="308">
        <v>21</v>
      </c>
      <c r="E51" s="308" t="s">
        <v>527</v>
      </c>
      <c r="F51" s="308">
        <v>2</v>
      </c>
      <c r="G51" s="309">
        <v>0.66700000000000004</v>
      </c>
      <c r="H51" s="246"/>
      <c r="I51" s="232"/>
      <c r="J51" s="230">
        <v>3</v>
      </c>
      <c r="K51" s="310" t="s">
        <v>2</v>
      </c>
      <c r="L51" s="355">
        <v>8</v>
      </c>
      <c r="M51" s="355" t="s">
        <v>457</v>
      </c>
      <c r="N51" s="355">
        <v>2</v>
      </c>
      <c r="O51" s="356">
        <v>1</v>
      </c>
      <c r="P51" s="246">
        <v>2</v>
      </c>
      <c r="S51" s="233"/>
      <c r="T51" s="234"/>
      <c r="U51" s="233"/>
      <c r="V51" s="233"/>
    </row>
    <row r="52" spans="2:22" ht="18.5">
      <c r="B52" s="230">
        <v>4</v>
      </c>
      <c r="C52" s="294" t="s">
        <v>2</v>
      </c>
      <c r="D52" s="308">
        <v>8</v>
      </c>
      <c r="E52" s="308" t="s">
        <v>457</v>
      </c>
      <c r="F52" s="308">
        <v>2</v>
      </c>
      <c r="G52" s="309">
        <v>0.63600000000000001</v>
      </c>
      <c r="H52" s="246"/>
      <c r="I52" s="232"/>
      <c r="J52" s="230">
        <v>4</v>
      </c>
      <c r="K52" s="310" t="s">
        <v>4</v>
      </c>
      <c r="L52" s="355">
        <v>21</v>
      </c>
      <c r="M52" s="355" t="s">
        <v>527</v>
      </c>
      <c r="N52" s="355">
        <v>2</v>
      </c>
      <c r="O52" s="356">
        <v>0.83299999999999996</v>
      </c>
      <c r="P52" s="246">
        <v>2</v>
      </c>
      <c r="S52" s="233"/>
      <c r="T52" s="234"/>
      <c r="U52" s="233"/>
      <c r="V52" s="233"/>
    </row>
    <row r="53" spans="2:22" ht="18.5">
      <c r="B53" s="230">
        <v>5</v>
      </c>
      <c r="C53" s="294" t="s">
        <v>0</v>
      </c>
      <c r="D53" s="355">
        <v>3</v>
      </c>
      <c r="E53" s="355" t="s">
        <v>522</v>
      </c>
      <c r="F53" s="355">
        <v>2</v>
      </c>
      <c r="G53" s="356">
        <v>0.63600000000000001</v>
      </c>
      <c r="H53" s="246"/>
      <c r="I53" s="232"/>
      <c r="J53" s="230">
        <v>5</v>
      </c>
      <c r="K53" s="310" t="s">
        <v>4</v>
      </c>
      <c r="L53" s="355">
        <v>6</v>
      </c>
      <c r="M53" s="355" t="s">
        <v>519</v>
      </c>
      <c r="N53" s="355">
        <v>3</v>
      </c>
      <c r="O53" s="356">
        <v>0.81799999999999995</v>
      </c>
      <c r="P53" s="246"/>
      <c r="S53" s="233"/>
      <c r="T53" s="234"/>
      <c r="U53" s="233"/>
      <c r="V53" s="233"/>
    </row>
    <row r="54" spans="2:22" ht="18.5">
      <c r="B54" s="230">
        <v>6</v>
      </c>
      <c r="C54" s="310" t="s">
        <v>0</v>
      </c>
      <c r="D54" s="355">
        <v>33</v>
      </c>
      <c r="E54" s="355" t="s">
        <v>424</v>
      </c>
      <c r="F54" s="355">
        <v>3</v>
      </c>
      <c r="G54" s="356">
        <v>0.625</v>
      </c>
      <c r="H54" s="246"/>
      <c r="I54" s="232"/>
      <c r="J54" s="230">
        <v>6</v>
      </c>
      <c r="K54" s="294" t="s">
        <v>4</v>
      </c>
      <c r="L54" s="355">
        <v>10</v>
      </c>
      <c r="M54" s="355" t="s">
        <v>477</v>
      </c>
      <c r="N54" s="355">
        <v>3</v>
      </c>
      <c r="O54" s="356">
        <v>0.77800000000000002</v>
      </c>
      <c r="P54" s="246"/>
      <c r="S54" s="233"/>
      <c r="T54" s="234"/>
      <c r="U54" s="233"/>
      <c r="V54" s="233"/>
    </row>
    <row r="55" spans="2:22" ht="18.5">
      <c r="B55" s="230">
        <v>7</v>
      </c>
      <c r="C55" s="294" t="s">
        <v>4</v>
      </c>
      <c r="D55" s="308">
        <v>14</v>
      </c>
      <c r="E55" s="308" t="s">
        <v>520</v>
      </c>
      <c r="F55" s="308">
        <v>3</v>
      </c>
      <c r="G55" s="309">
        <v>0.6</v>
      </c>
      <c r="H55" s="246"/>
      <c r="I55" s="232"/>
      <c r="J55" s="230">
        <v>7</v>
      </c>
      <c r="K55" s="294" t="s">
        <v>3</v>
      </c>
      <c r="L55" s="355">
        <v>4</v>
      </c>
      <c r="M55" s="355" t="s">
        <v>514</v>
      </c>
      <c r="N55" s="355">
        <v>3</v>
      </c>
      <c r="O55" s="356">
        <v>0.77800000000000002</v>
      </c>
      <c r="P55" s="246">
        <v>2</v>
      </c>
      <c r="S55" s="233"/>
      <c r="T55" s="234"/>
      <c r="U55" s="233"/>
      <c r="V55" s="233"/>
    </row>
    <row r="56" spans="2:22" ht="18.5">
      <c r="B56" s="230">
        <v>8</v>
      </c>
      <c r="C56" s="294" t="s">
        <v>2</v>
      </c>
      <c r="D56" s="355">
        <v>31</v>
      </c>
      <c r="E56" s="355" t="s">
        <v>275</v>
      </c>
      <c r="F56" s="355">
        <v>3</v>
      </c>
      <c r="G56" s="356">
        <v>0.58799999999999997</v>
      </c>
      <c r="H56" s="246"/>
      <c r="I56" s="232"/>
      <c r="J56" s="230">
        <v>8</v>
      </c>
      <c r="K56" s="310" t="s">
        <v>2</v>
      </c>
      <c r="L56" s="308">
        <v>31</v>
      </c>
      <c r="M56" s="308" t="s">
        <v>275</v>
      </c>
      <c r="N56" s="308">
        <v>3</v>
      </c>
      <c r="O56" s="309">
        <v>0.76900000000000002</v>
      </c>
      <c r="P56" s="246">
        <v>2</v>
      </c>
      <c r="S56" s="233"/>
      <c r="T56" s="234"/>
      <c r="U56" s="233"/>
      <c r="V56" s="233"/>
    </row>
    <row r="57" spans="2:22" ht="18.5">
      <c r="B57" s="230">
        <v>9</v>
      </c>
      <c r="C57" s="310" t="s">
        <v>4</v>
      </c>
      <c r="D57" s="308">
        <v>10</v>
      </c>
      <c r="E57" s="308" t="s">
        <v>477</v>
      </c>
      <c r="F57" s="308">
        <v>3</v>
      </c>
      <c r="G57" s="309">
        <v>0.58299999999999996</v>
      </c>
      <c r="H57" s="246"/>
      <c r="I57" s="232"/>
      <c r="J57" s="230">
        <v>9</v>
      </c>
      <c r="K57" s="294" t="s">
        <v>2</v>
      </c>
      <c r="L57" s="355">
        <v>42</v>
      </c>
      <c r="M57" s="355" t="s">
        <v>454</v>
      </c>
      <c r="N57" s="355">
        <v>3</v>
      </c>
      <c r="O57" s="356">
        <v>0.76900000000000002</v>
      </c>
      <c r="P57" s="246">
        <v>2</v>
      </c>
      <c r="S57" s="233"/>
      <c r="T57" s="234"/>
      <c r="U57" s="233"/>
      <c r="V57" s="233"/>
    </row>
    <row r="58" spans="2:22" ht="18.5">
      <c r="B58" s="230">
        <v>10</v>
      </c>
      <c r="C58" s="310" t="s">
        <v>3</v>
      </c>
      <c r="D58" s="355">
        <v>7</v>
      </c>
      <c r="E58" s="355" t="s">
        <v>279</v>
      </c>
      <c r="F58" s="355">
        <v>3</v>
      </c>
      <c r="G58" s="356">
        <v>0.58299999999999996</v>
      </c>
      <c r="H58" s="246"/>
      <c r="I58" s="232"/>
      <c r="J58" s="230">
        <v>10</v>
      </c>
      <c r="K58" s="310" t="s">
        <v>3</v>
      </c>
      <c r="L58" s="355">
        <v>7</v>
      </c>
      <c r="M58" s="355" t="s">
        <v>279</v>
      </c>
      <c r="N58" s="355">
        <v>3</v>
      </c>
      <c r="O58" s="356">
        <v>0.66700000000000004</v>
      </c>
      <c r="P58" s="246">
        <v>2</v>
      </c>
      <c r="S58" s="233"/>
      <c r="T58" s="234"/>
      <c r="U58" s="233"/>
      <c r="V58" s="233"/>
    </row>
    <row r="59" spans="2:22" ht="18.5">
      <c r="B59" s="230">
        <v>11</v>
      </c>
      <c r="C59" s="310" t="s">
        <v>3</v>
      </c>
      <c r="D59" s="355">
        <v>80</v>
      </c>
      <c r="E59" s="355" t="s">
        <v>525</v>
      </c>
      <c r="F59" s="355">
        <v>2</v>
      </c>
      <c r="G59" s="356">
        <v>0.57099999999999995</v>
      </c>
      <c r="H59" s="246"/>
      <c r="I59" s="232"/>
      <c r="J59" s="230">
        <v>11</v>
      </c>
      <c r="K59" s="310" t="s">
        <v>2</v>
      </c>
      <c r="L59" s="355">
        <v>73</v>
      </c>
      <c r="M59" s="355" t="s">
        <v>467</v>
      </c>
      <c r="N59" s="355">
        <v>3</v>
      </c>
      <c r="O59" s="356">
        <v>0.6</v>
      </c>
      <c r="P59" s="246">
        <v>2</v>
      </c>
      <c r="S59" s="233"/>
      <c r="T59" s="234"/>
      <c r="U59" s="235"/>
      <c r="V59" s="233"/>
    </row>
    <row r="60" spans="2:22" ht="18.5">
      <c r="B60" s="230">
        <v>12</v>
      </c>
      <c r="C60" s="310" t="s">
        <v>2</v>
      </c>
      <c r="D60" s="355">
        <v>42</v>
      </c>
      <c r="E60" s="355" t="s">
        <v>454</v>
      </c>
      <c r="F60" s="355">
        <v>3</v>
      </c>
      <c r="G60" s="356">
        <v>0.56299999999999994</v>
      </c>
      <c r="H60" s="246"/>
      <c r="I60" s="232"/>
      <c r="J60" s="230">
        <v>12</v>
      </c>
      <c r="K60" s="310" t="s">
        <v>0</v>
      </c>
      <c r="L60" s="355">
        <v>3</v>
      </c>
      <c r="M60" s="355" t="s">
        <v>522</v>
      </c>
      <c r="N60" s="355">
        <v>2</v>
      </c>
      <c r="O60" s="356">
        <v>0.57099999999999995</v>
      </c>
      <c r="P60" s="246">
        <v>2</v>
      </c>
      <c r="S60" s="233"/>
      <c r="T60" s="234"/>
      <c r="U60" s="235"/>
      <c r="V60" s="233"/>
    </row>
    <row r="61" spans="2:22" ht="17">
      <c r="B61" s="450"/>
      <c r="C61" s="450"/>
      <c r="D61" s="450"/>
      <c r="E61" s="450"/>
      <c r="F61" s="450"/>
      <c r="G61" s="450"/>
      <c r="H61" s="247"/>
      <c r="I61" s="233"/>
      <c r="J61" s="450"/>
      <c r="K61" s="450"/>
      <c r="L61" s="450"/>
      <c r="M61" s="450"/>
      <c r="N61" s="450"/>
      <c r="O61" s="450"/>
      <c r="P61" s="233"/>
      <c r="Q61" s="233"/>
      <c r="R61" s="233"/>
      <c r="S61" s="233"/>
      <c r="T61" s="234"/>
      <c r="U61" s="233"/>
      <c r="V61" s="233"/>
    </row>
    <row r="62" spans="2:22" ht="17">
      <c r="B62" s="221"/>
      <c r="C62" s="221"/>
      <c r="D62" s="221"/>
      <c r="E62" s="221"/>
      <c r="F62" s="221"/>
      <c r="G62" s="221"/>
      <c r="H62" s="221"/>
      <c r="I62" s="221"/>
      <c r="J62" s="248"/>
      <c r="K62" s="248"/>
      <c r="L62" s="248"/>
      <c r="M62" s="248"/>
      <c r="N62" s="248"/>
      <c r="O62" s="248"/>
      <c r="P62" s="233"/>
      <c r="Q62" s="233"/>
      <c r="R62" s="233"/>
      <c r="S62" s="233"/>
      <c r="T62" s="234"/>
      <c r="U62" s="233"/>
      <c r="V62" s="233"/>
    </row>
    <row r="63" spans="2:22" ht="17"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4"/>
      <c r="U63" s="233"/>
      <c r="V63" s="233"/>
    </row>
    <row r="64" spans="2:22" ht="17"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4"/>
      <c r="U64" s="233"/>
      <c r="V64" s="233"/>
    </row>
    <row r="65" spans="2:22"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34"/>
      <c r="U65" s="221"/>
      <c r="V65" s="221"/>
    </row>
    <row r="66" spans="2:22"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34"/>
      <c r="U66" s="221"/>
      <c r="V66" s="221"/>
    </row>
    <row r="67" spans="2:22" ht="23.5" hidden="1">
      <c r="D67" s="249" t="s">
        <v>164</v>
      </c>
    </row>
    <row r="69" spans="2:22">
      <c r="U69" s="4"/>
    </row>
  </sheetData>
  <mergeCells count="10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</mergeCells>
  <phoneticPr fontId="37" type="noConversion"/>
  <pageMargins left="0.7" right="0.7" top="0.75" bottom="0.75" header="0.51180555555555496" footer="0.51180555555555496"/>
  <pageSetup scale="59" firstPageNumber="0" fitToWidth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2:U75"/>
  <sheetViews>
    <sheetView topLeftCell="A48" zoomScale="70" zoomScaleNormal="70" workbookViewId="0">
      <selection activeCell="A4" sqref="A4:T75"/>
    </sheetView>
  </sheetViews>
  <sheetFormatPr defaultColWidth="8.90625" defaultRowHeight="18.5"/>
  <cols>
    <col min="1" max="1" width="8.90625" style="216"/>
    <col min="2" max="2" width="9.36328125" style="216" bestFit="1" customWidth="1"/>
    <col min="3" max="3" width="19.90625" style="216" bestFit="1" customWidth="1"/>
    <col min="4" max="4" width="9.36328125" style="216" bestFit="1" customWidth="1"/>
    <col min="5" max="6" width="7.36328125" style="216" customWidth="1"/>
    <col min="7" max="7" width="9.36328125" style="216" bestFit="1" customWidth="1"/>
    <col min="8" max="8" width="8.36328125" style="216" bestFit="1" customWidth="1"/>
    <col min="9" max="13" width="9.36328125" style="216" bestFit="1" customWidth="1"/>
    <col min="14" max="14" width="6.81640625" style="216" bestFit="1" customWidth="1"/>
    <col min="15" max="15" width="11.90625" style="216" bestFit="1" customWidth="1"/>
    <col min="16" max="16" width="13" style="216" bestFit="1" customWidth="1"/>
    <col min="17" max="18" width="15.1796875" style="216" bestFit="1" customWidth="1"/>
    <col min="19" max="20" width="11.90625" style="216" bestFit="1" customWidth="1"/>
    <col min="21" max="16384" width="8.90625" style="216"/>
  </cols>
  <sheetData>
    <row r="2" spans="1:21">
      <c r="B2" s="278" t="s">
        <v>117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1"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</row>
    <row r="4" spans="1:21">
      <c r="B4" s="250" t="s">
        <v>6</v>
      </c>
      <c r="C4" s="250" t="s">
        <v>7</v>
      </c>
      <c r="D4" s="251" t="s">
        <v>104</v>
      </c>
      <c r="E4" s="252" t="s">
        <v>105</v>
      </c>
      <c r="F4" s="251" t="s">
        <v>106</v>
      </c>
      <c r="G4" s="253" t="s">
        <v>165</v>
      </c>
      <c r="H4" s="252" t="s">
        <v>166</v>
      </c>
      <c r="I4" s="252" t="s">
        <v>120</v>
      </c>
      <c r="J4" s="252" t="s">
        <v>167</v>
      </c>
      <c r="K4" s="252" t="s">
        <v>168</v>
      </c>
      <c r="L4" s="252" t="s">
        <v>169</v>
      </c>
      <c r="M4" s="251" t="s">
        <v>121</v>
      </c>
      <c r="N4" s="251" t="s">
        <v>1</v>
      </c>
      <c r="O4" s="251" t="s">
        <v>170</v>
      </c>
      <c r="P4" s="251" t="s">
        <v>171</v>
      </c>
      <c r="Q4" s="251" t="s">
        <v>172</v>
      </c>
      <c r="R4" s="251" t="s">
        <v>173</v>
      </c>
      <c r="S4" s="251" t="s">
        <v>133</v>
      </c>
      <c r="T4" s="254" t="s">
        <v>174</v>
      </c>
    </row>
    <row r="5" spans="1:21">
      <c r="B5" s="250" t="s">
        <v>6</v>
      </c>
      <c r="C5" s="250" t="s">
        <v>7</v>
      </c>
      <c r="D5" s="393" t="s">
        <v>137</v>
      </c>
      <c r="E5" s="393" t="s">
        <v>175</v>
      </c>
      <c r="F5" s="393" t="s">
        <v>176</v>
      </c>
      <c r="G5" s="393" t="s">
        <v>177</v>
      </c>
      <c r="H5" s="393" t="s">
        <v>178</v>
      </c>
      <c r="I5" s="393" t="s">
        <v>179</v>
      </c>
      <c r="J5" s="393" t="s">
        <v>180</v>
      </c>
      <c r="K5" s="393" t="s">
        <v>181</v>
      </c>
      <c r="L5" s="393" t="s">
        <v>182</v>
      </c>
      <c r="M5" s="393" t="s">
        <v>183</v>
      </c>
      <c r="N5" s="393" t="s">
        <v>148</v>
      </c>
      <c r="O5" s="393" t="s">
        <v>184</v>
      </c>
      <c r="P5" s="393" t="s">
        <v>185</v>
      </c>
      <c r="Q5" s="393" t="s">
        <v>186</v>
      </c>
      <c r="R5" s="393" t="s">
        <v>187</v>
      </c>
      <c r="S5" s="393" t="s">
        <v>188</v>
      </c>
      <c r="T5" s="393" t="s">
        <v>189</v>
      </c>
    </row>
    <row r="6" spans="1:21" ht="21">
      <c r="A6" s="256" t="s">
        <v>0</v>
      </c>
      <c r="B6" s="463">
        <v>23</v>
      </c>
      <c r="C6" s="464" t="s">
        <v>208</v>
      </c>
      <c r="D6" s="463">
        <v>3</v>
      </c>
      <c r="E6" s="463">
        <v>0</v>
      </c>
      <c r="F6" s="463">
        <v>1</v>
      </c>
      <c r="G6" s="463">
        <v>0</v>
      </c>
      <c r="H6" s="468">
        <v>14</v>
      </c>
      <c r="I6" s="463">
        <v>29</v>
      </c>
      <c r="J6" s="463">
        <v>16</v>
      </c>
      <c r="K6" s="468">
        <v>10.29</v>
      </c>
      <c r="L6" s="463">
        <v>14</v>
      </c>
      <c r="M6" s="463">
        <v>31</v>
      </c>
      <c r="N6" s="463">
        <v>8</v>
      </c>
      <c r="O6" s="463">
        <v>0</v>
      </c>
      <c r="P6" s="468">
        <v>1.75</v>
      </c>
      <c r="Q6" s="463">
        <v>0</v>
      </c>
      <c r="R6" s="465">
        <v>2.786</v>
      </c>
      <c r="S6" s="465">
        <v>0.443</v>
      </c>
      <c r="T6" s="465">
        <v>0.39200000000000002</v>
      </c>
    </row>
    <row r="7" spans="1:21" ht="21">
      <c r="A7" s="256" t="s">
        <v>0</v>
      </c>
      <c r="B7" s="463">
        <v>7</v>
      </c>
      <c r="C7" s="464" t="s">
        <v>512</v>
      </c>
      <c r="D7" s="463">
        <v>2</v>
      </c>
      <c r="E7" s="463">
        <v>1</v>
      </c>
      <c r="F7" s="463">
        <v>1</v>
      </c>
      <c r="G7" s="463">
        <v>0</v>
      </c>
      <c r="H7" s="468">
        <v>6</v>
      </c>
      <c r="I7" s="463">
        <v>17</v>
      </c>
      <c r="J7" s="463">
        <v>10</v>
      </c>
      <c r="K7" s="468">
        <v>15</v>
      </c>
      <c r="L7" s="463">
        <v>9</v>
      </c>
      <c r="M7" s="463">
        <v>14</v>
      </c>
      <c r="N7" s="463">
        <v>5</v>
      </c>
      <c r="O7" s="463">
        <v>0</v>
      </c>
      <c r="P7" s="468">
        <v>1.8</v>
      </c>
      <c r="Q7" s="463">
        <v>0</v>
      </c>
      <c r="R7" s="465">
        <v>3.1669999999999998</v>
      </c>
      <c r="S7" s="465">
        <v>0.47499999999999998</v>
      </c>
      <c r="T7" s="465">
        <v>0.41199999999999998</v>
      </c>
    </row>
    <row r="8" spans="1:21" ht="21">
      <c r="A8" s="256" t="s">
        <v>0</v>
      </c>
      <c r="B8" s="463">
        <v>61</v>
      </c>
      <c r="C8" s="464" t="s">
        <v>426</v>
      </c>
      <c r="D8" s="463">
        <v>1</v>
      </c>
      <c r="E8" s="463">
        <v>0</v>
      </c>
      <c r="F8" s="463">
        <v>0</v>
      </c>
      <c r="G8" s="463">
        <v>0</v>
      </c>
      <c r="H8" s="468">
        <v>2.33</v>
      </c>
      <c r="I8" s="463">
        <v>7</v>
      </c>
      <c r="J8" s="463">
        <v>7</v>
      </c>
      <c r="K8" s="468">
        <v>27</v>
      </c>
      <c r="L8" s="463">
        <v>2</v>
      </c>
      <c r="M8" s="463">
        <v>6</v>
      </c>
      <c r="N8" s="463">
        <v>4</v>
      </c>
      <c r="O8" s="463">
        <v>0</v>
      </c>
      <c r="P8" s="468">
        <v>0.5</v>
      </c>
      <c r="Q8" s="463">
        <v>0</v>
      </c>
      <c r="R8" s="465">
        <v>4.2859999999999996</v>
      </c>
      <c r="S8" s="465">
        <v>0.625</v>
      </c>
      <c r="T8" s="465">
        <v>0.5</v>
      </c>
    </row>
    <row r="9" spans="1:21" ht="21.5" thickBot="1">
      <c r="A9" s="256" t="s">
        <v>0</v>
      </c>
      <c r="B9" s="463">
        <v>13</v>
      </c>
      <c r="C9" s="464" t="s">
        <v>513</v>
      </c>
      <c r="D9" s="463">
        <v>1</v>
      </c>
      <c r="E9" s="463">
        <v>0</v>
      </c>
      <c r="F9" s="463">
        <v>0</v>
      </c>
      <c r="G9" s="463">
        <v>0</v>
      </c>
      <c r="H9" s="468">
        <v>0.67</v>
      </c>
      <c r="I9" s="463">
        <v>6</v>
      </c>
      <c r="J9" s="463">
        <v>6</v>
      </c>
      <c r="K9" s="468">
        <v>81</v>
      </c>
      <c r="L9" s="463">
        <v>1</v>
      </c>
      <c r="M9" s="463">
        <v>1</v>
      </c>
      <c r="N9" s="463">
        <v>5</v>
      </c>
      <c r="O9" s="463">
        <v>0</v>
      </c>
      <c r="P9" s="468">
        <v>0.2</v>
      </c>
      <c r="Q9" s="463">
        <v>0</v>
      </c>
      <c r="R9" s="465">
        <v>9</v>
      </c>
      <c r="S9" s="465">
        <v>0.75</v>
      </c>
      <c r="T9" s="465">
        <v>0.5</v>
      </c>
    </row>
    <row r="10" spans="1:21" ht="21.5" thickTop="1">
      <c r="B10" s="466"/>
      <c r="C10" s="466" t="s">
        <v>202</v>
      </c>
      <c r="D10" s="466">
        <v>3</v>
      </c>
      <c r="E10" s="466">
        <v>1</v>
      </c>
      <c r="F10" s="466">
        <v>2</v>
      </c>
      <c r="G10" s="466">
        <v>0</v>
      </c>
      <c r="H10" s="469">
        <v>27</v>
      </c>
      <c r="I10" s="466">
        <v>65</v>
      </c>
      <c r="J10" s="466">
        <v>43</v>
      </c>
      <c r="K10" s="469">
        <v>14.33333333333333</v>
      </c>
      <c r="L10" s="466">
        <v>30</v>
      </c>
      <c r="M10" s="466">
        <v>60</v>
      </c>
      <c r="N10" s="466">
        <v>22</v>
      </c>
      <c r="O10" s="466">
        <v>0</v>
      </c>
      <c r="P10" s="469">
        <v>1.363636363636364</v>
      </c>
      <c r="Q10" s="466">
        <v>2</v>
      </c>
      <c r="R10" s="467">
        <v>3.0370370370370372</v>
      </c>
      <c r="S10" s="467">
        <v>0.47727272727272729</v>
      </c>
      <c r="T10" s="467">
        <v>0.40268456375838918</v>
      </c>
    </row>
    <row r="14" spans="1:21">
      <c r="B14" s="155"/>
      <c r="C14" s="155"/>
      <c r="D14" s="155"/>
      <c r="E14" s="155"/>
      <c r="F14" s="155"/>
      <c r="G14" s="155"/>
      <c r="H14" s="357"/>
      <c r="I14" s="155"/>
      <c r="J14" s="155"/>
      <c r="K14" s="357"/>
      <c r="L14" s="155"/>
      <c r="M14" s="155"/>
      <c r="N14" s="155"/>
      <c r="O14" s="155"/>
      <c r="P14" s="357"/>
      <c r="Q14" s="155"/>
      <c r="R14" s="195"/>
      <c r="S14" s="195"/>
      <c r="T14" s="195"/>
      <c r="U14" s="280"/>
    </row>
    <row r="15" spans="1:21">
      <c r="B15" s="155"/>
      <c r="C15" s="155"/>
      <c r="D15" s="155"/>
      <c r="E15" s="155"/>
      <c r="F15" s="155"/>
      <c r="G15" s="155"/>
      <c r="H15" s="357"/>
      <c r="I15" s="155"/>
      <c r="J15" s="155"/>
      <c r="K15" s="357"/>
      <c r="L15" s="155"/>
      <c r="M15" s="155"/>
      <c r="N15" s="155"/>
      <c r="O15" s="155"/>
      <c r="P15" s="357"/>
      <c r="Q15" s="155"/>
      <c r="R15" s="195"/>
      <c r="S15" s="195"/>
      <c r="T15" s="195"/>
      <c r="U15" s="280"/>
    </row>
    <row r="16" spans="1:21">
      <c r="B16" s="155"/>
      <c r="C16" s="155"/>
      <c r="D16" s="155"/>
      <c r="E16" s="155"/>
      <c r="F16" s="155"/>
      <c r="G16" s="155"/>
      <c r="H16" s="357"/>
      <c r="I16" s="155"/>
      <c r="J16" s="155"/>
      <c r="K16" s="357"/>
      <c r="L16" s="155"/>
      <c r="M16" s="155"/>
      <c r="N16" s="155"/>
      <c r="O16" s="155"/>
      <c r="P16" s="357"/>
      <c r="Q16" s="155"/>
      <c r="R16" s="195"/>
      <c r="S16" s="195"/>
      <c r="T16" s="195"/>
      <c r="U16" s="280"/>
    </row>
    <row r="17" spans="1:21">
      <c r="B17" s="155"/>
      <c r="C17" s="155"/>
      <c r="D17" s="155"/>
      <c r="E17" s="155"/>
      <c r="F17" s="155"/>
      <c r="G17" s="155"/>
      <c r="H17" s="357"/>
      <c r="I17" s="155"/>
      <c r="J17" s="155"/>
      <c r="K17" s="357"/>
      <c r="L17" s="155"/>
      <c r="M17" s="155"/>
      <c r="N17" s="155"/>
      <c r="O17" s="155"/>
      <c r="P17" s="357"/>
      <c r="Q17" s="155"/>
      <c r="R17" s="195"/>
      <c r="S17" s="195"/>
      <c r="T17" s="195"/>
      <c r="U17" s="280"/>
    </row>
    <row r="18" spans="1:21">
      <c r="B18" s="155"/>
      <c r="C18" s="155"/>
      <c r="D18" s="155"/>
      <c r="E18" s="155"/>
      <c r="F18" s="155"/>
      <c r="G18" s="155"/>
      <c r="H18" s="357"/>
      <c r="I18" s="155"/>
      <c r="J18" s="155"/>
      <c r="K18" s="357"/>
      <c r="L18" s="155"/>
      <c r="M18" s="155"/>
      <c r="N18" s="155"/>
      <c r="O18" s="155"/>
      <c r="P18" s="357"/>
      <c r="Q18" s="155"/>
      <c r="R18" s="195"/>
      <c r="S18" s="195"/>
      <c r="T18" s="195"/>
      <c r="U18" s="280"/>
    </row>
    <row r="19" spans="1:21">
      <c r="B19" s="155"/>
      <c r="C19" s="155"/>
      <c r="D19" s="155"/>
      <c r="E19" s="155"/>
      <c r="F19" s="155"/>
      <c r="G19" s="155"/>
      <c r="H19" s="357"/>
      <c r="I19" s="155"/>
      <c r="J19" s="155"/>
      <c r="K19" s="357"/>
      <c r="L19" s="155"/>
      <c r="M19" s="155"/>
      <c r="N19" s="155"/>
      <c r="O19" s="155"/>
      <c r="P19" s="357"/>
      <c r="Q19" s="155"/>
      <c r="R19" s="195"/>
      <c r="S19" s="195"/>
      <c r="T19" s="195"/>
      <c r="U19" s="280"/>
    </row>
    <row r="20" spans="1:21">
      <c r="B20" s="155"/>
      <c r="C20" s="155"/>
      <c r="D20" s="155"/>
      <c r="E20" s="155"/>
      <c r="F20" s="155"/>
      <c r="G20" s="155"/>
      <c r="H20" s="357"/>
      <c r="I20" s="155"/>
      <c r="J20" s="155"/>
      <c r="K20" s="357"/>
      <c r="L20" s="155"/>
      <c r="M20" s="155"/>
      <c r="N20" s="155"/>
      <c r="O20" s="155"/>
      <c r="P20" s="357"/>
      <c r="Q20" s="155"/>
      <c r="R20" s="195"/>
      <c r="S20" s="195"/>
      <c r="T20" s="195"/>
      <c r="U20" s="280"/>
    </row>
    <row r="21" spans="1:21">
      <c r="B21" s="155"/>
      <c r="C21" s="155"/>
      <c r="D21" s="155"/>
      <c r="E21" s="155"/>
      <c r="F21" s="155"/>
      <c r="G21" s="155"/>
      <c r="H21" s="357"/>
      <c r="I21" s="155"/>
      <c r="J21" s="155"/>
      <c r="K21" s="357"/>
      <c r="L21" s="155"/>
      <c r="M21" s="155"/>
      <c r="N21" s="155"/>
      <c r="O21" s="155"/>
      <c r="P21" s="357"/>
      <c r="Q21" s="155"/>
      <c r="R21" s="195"/>
      <c r="S21" s="195"/>
      <c r="T21" s="195"/>
      <c r="U21" s="280"/>
    </row>
    <row r="22" spans="1:21">
      <c r="B22" s="155"/>
      <c r="C22" s="155"/>
      <c r="D22" s="155"/>
      <c r="E22" s="155"/>
      <c r="F22" s="155"/>
      <c r="G22" s="155"/>
      <c r="H22" s="357"/>
      <c r="I22" s="155"/>
      <c r="J22" s="155"/>
      <c r="K22" s="357"/>
      <c r="L22" s="155"/>
      <c r="M22" s="155"/>
      <c r="N22" s="155"/>
      <c r="O22" s="155"/>
      <c r="P22" s="357"/>
      <c r="Q22" s="155"/>
      <c r="R22" s="195"/>
      <c r="S22" s="195"/>
      <c r="T22" s="195"/>
      <c r="U22" s="280"/>
    </row>
    <row r="23" spans="1:21">
      <c r="B23" s="155"/>
      <c r="C23" s="155"/>
      <c r="D23" s="155"/>
      <c r="E23" s="155"/>
      <c r="F23" s="155"/>
      <c r="G23" s="155"/>
      <c r="H23" s="357"/>
      <c r="I23" s="155"/>
      <c r="J23" s="155"/>
      <c r="K23" s="357"/>
      <c r="L23" s="155"/>
      <c r="M23" s="155"/>
      <c r="N23" s="155"/>
      <c r="O23" s="155"/>
      <c r="P23" s="357"/>
      <c r="Q23" s="155"/>
      <c r="R23" s="195"/>
      <c r="S23" s="195"/>
      <c r="T23" s="195"/>
      <c r="U23" s="280"/>
    </row>
    <row r="24" spans="1:21">
      <c r="B24" s="155"/>
      <c r="C24" s="155"/>
      <c r="D24" s="155"/>
      <c r="E24" s="155"/>
      <c r="F24" s="155"/>
      <c r="G24" s="155"/>
      <c r="H24" s="357"/>
      <c r="I24" s="155"/>
      <c r="J24" s="155"/>
      <c r="K24" s="357"/>
      <c r="L24" s="155"/>
      <c r="M24" s="155"/>
      <c r="N24" s="155"/>
      <c r="O24" s="155"/>
      <c r="P24" s="357"/>
      <c r="Q24" s="155"/>
      <c r="R24" s="195"/>
      <c r="S24" s="195"/>
      <c r="T24" s="195"/>
      <c r="U24" s="280"/>
    </row>
    <row r="26" spans="1:21">
      <c r="B26" s="278" t="s">
        <v>116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</row>
    <row r="28" spans="1:21">
      <c r="B28" s="250" t="s">
        <v>6</v>
      </c>
      <c r="C28" s="250" t="s">
        <v>7</v>
      </c>
      <c r="D28" s="251" t="s">
        <v>104</v>
      </c>
      <c r="E28" s="252" t="s">
        <v>105</v>
      </c>
      <c r="F28" s="251" t="s">
        <v>106</v>
      </c>
      <c r="G28" s="253" t="s">
        <v>165</v>
      </c>
      <c r="H28" s="252" t="s">
        <v>166</v>
      </c>
      <c r="I28" s="252" t="s">
        <v>120</v>
      </c>
      <c r="J28" s="252" t="s">
        <v>167</v>
      </c>
      <c r="K28" s="252" t="s">
        <v>168</v>
      </c>
      <c r="L28" s="252" t="s">
        <v>169</v>
      </c>
      <c r="M28" s="251" t="s">
        <v>121</v>
      </c>
      <c r="N28" s="251" t="s">
        <v>1</v>
      </c>
      <c r="O28" s="251" t="s">
        <v>170</v>
      </c>
      <c r="P28" s="251" t="s">
        <v>171</v>
      </c>
      <c r="Q28" s="251" t="s">
        <v>172</v>
      </c>
      <c r="R28" s="251" t="s">
        <v>173</v>
      </c>
      <c r="S28" s="251" t="s">
        <v>133</v>
      </c>
      <c r="T28" s="254" t="s">
        <v>174</v>
      </c>
    </row>
    <row r="29" spans="1:21">
      <c r="B29" s="250"/>
      <c r="C29" s="250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</row>
    <row r="30" spans="1:21" ht="21">
      <c r="A30" s="256" t="s">
        <v>2</v>
      </c>
      <c r="B30" s="463">
        <v>44</v>
      </c>
      <c r="C30" s="464" t="s">
        <v>465</v>
      </c>
      <c r="D30" s="463">
        <v>3</v>
      </c>
      <c r="E30" s="463">
        <v>1</v>
      </c>
      <c r="F30" s="463">
        <v>1</v>
      </c>
      <c r="G30" s="463">
        <v>0</v>
      </c>
      <c r="H30" s="468">
        <v>11</v>
      </c>
      <c r="I30" s="463">
        <v>12</v>
      </c>
      <c r="J30" s="463">
        <v>7</v>
      </c>
      <c r="K30" s="468">
        <v>5.73</v>
      </c>
      <c r="L30" s="463">
        <v>9</v>
      </c>
      <c r="M30" s="463">
        <v>14</v>
      </c>
      <c r="N30" s="463">
        <v>8</v>
      </c>
      <c r="O30" s="463">
        <v>0</v>
      </c>
      <c r="P30" s="468">
        <v>1.1299999999999999</v>
      </c>
      <c r="Q30" s="463">
        <v>2</v>
      </c>
      <c r="R30" s="465">
        <v>2</v>
      </c>
      <c r="S30" s="465">
        <v>0.4</v>
      </c>
      <c r="T30" s="465">
        <v>0.28000000000000003</v>
      </c>
    </row>
    <row r="31" spans="1:21" ht="21">
      <c r="A31" s="256" t="s">
        <v>2</v>
      </c>
      <c r="B31" s="463">
        <v>17</v>
      </c>
      <c r="C31" s="464" t="s">
        <v>22</v>
      </c>
      <c r="D31" s="463">
        <v>2</v>
      </c>
      <c r="E31" s="463">
        <v>1</v>
      </c>
      <c r="F31" s="463">
        <v>0</v>
      </c>
      <c r="G31" s="463">
        <v>0</v>
      </c>
      <c r="H31" s="468">
        <v>3</v>
      </c>
      <c r="I31" s="463">
        <v>5</v>
      </c>
      <c r="J31" s="463">
        <v>2</v>
      </c>
      <c r="K31" s="468">
        <v>6</v>
      </c>
      <c r="L31" s="463">
        <v>2</v>
      </c>
      <c r="M31" s="463">
        <v>6</v>
      </c>
      <c r="N31" s="463">
        <v>0</v>
      </c>
      <c r="O31" s="463">
        <v>0</v>
      </c>
      <c r="P31" s="468">
        <v>0</v>
      </c>
      <c r="Q31" s="463">
        <v>0</v>
      </c>
      <c r="R31" s="465">
        <v>2</v>
      </c>
      <c r="S31" s="465">
        <v>0.33300000000000002</v>
      </c>
      <c r="T31" s="465">
        <v>0.33300000000000002</v>
      </c>
    </row>
    <row r="32" spans="1:21" ht="21">
      <c r="A32" s="256" t="s">
        <v>2</v>
      </c>
      <c r="B32" s="463">
        <v>73</v>
      </c>
      <c r="C32" s="464" t="s">
        <v>467</v>
      </c>
      <c r="D32" s="463">
        <v>3</v>
      </c>
      <c r="E32" s="463">
        <v>0</v>
      </c>
      <c r="F32" s="463">
        <v>0</v>
      </c>
      <c r="G32" s="463">
        <v>0</v>
      </c>
      <c r="H32" s="468">
        <v>9</v>
      </c>
      <c r="I32" s="463">
        <v>10</v>
      </c>
      <c r="J32" s="463">
        <v>10</v>
      </c>
      <c r="K32" s="468">
        <v>10</v>
      </c>
      <c r="L32" s="463">
        <v>9</v>
      </c>
      <c r="M32" s="463">
        <v>9</v>
      </c>
      <c r="N32" s="463">
        <v>10</v>
      </c>
      <c r="O32" s="463">
        <v>0</v>
      </c>
      <c r="P32" s="468">
        <v>0.9</v>
      </c>
      <c r="Q32" s="463">
        <v>1</v>
      </c>
      <c r="R32" s="465">
        <v>2.1110000000000002</v>
      </c>
      <c r="S32" s="465">
        <v>0.435</v>
      </c>
      <c r="T32" s="465">
        <v>0.25700000000000001</v>
      </c>
    </row>
    <row r="33" spans="1:21" ht="21.5" thickBot="1">
      <c r="A33" s="256" t="s">
        <v>2</v>
      </c>
      <c r="B33" s="463">
        <v>1</v>
      </c>
      <c r="C33" s="464" t="s">
        <v>462</v>
      </c>
      <c r="D33" s="463">
        <v>2</v>
      </c>
      <c r="E33" s="463">
        <v>0</v>
      </c>
      <c r="F33" s="463">
        <v>0</v>
      </c>
      <c r="G33" s="463">
        <v>0</v>
      </c>
      <c r="H33" s="468">
        <v>1</v>
      </c>
      <c r="I33" s="463">
        <v>12</v>
      </c>
      <c r="J33" s="463">
        <v>12</v>
      </c>
      <c r="K33" s="468">
        <v>108</v>
      </c>
      <c r="L33" s="463">
        <v>0</v>
      </c>
      <c r="M33" s="463">
        <v>6</v>
      </c>
      <c r="N33" s="463">
        <v>8</v>
      </c>
      <c r="O33" s="463">
        <v>0</v>
      </c>
      <c r="P33" s="468">
        <v>0</v>
      </c>
      <c r="Q33" s="463">
        <v>0</v>
      </c>
      <c r="R33" s="465">
        <v>14</v>
      </c>
      <c r="S33" s="465">
        <v>0.875</v>
      </c>
      <c r="T33" s="465">
        <v>0.75</v>
      </c>
    </row>
    <row r="34" spans="1:21" ht="21.5" thickTop="1">
      <c r="B34" s="466"/>
      <c r="C34" s="466" t="s">
        <v>202</v>
      </c>
      <c r="D34" s="466">
        <v>3</v>
      </c>
      <c r="E34" s="466">
        <v>2</v>
      </c>
      <c r="F34" s="466">
        <v>1</v>
      </c>
      <c r="G34" s="466">
        <v>0</v>
      </c>
      <c r="H34" s="469">
        <v>24</v>
      </c>
      <c r="I34" s="466">
        <v>39</v>
      </c>
      <c r="J34" s="466">
        <v>31</v>
      </c>
      <c r="K34" s="469">
        <v>11.625</v>
      </c>
      <c r="L34" s="466">
        <v>20</v>
      </c>
      <c r="M34" s="466">
        <v>35</v>
      </c>
      <c r="N34" s="466">
        <v>26</v>
      </c>
      <c r="O34" s="466">
        <v>0</v>
      </c>
      <c r="P34" s="469">
        <v>0.76923076923076927</v>
      </c>
      <c r="Q34" s="466">
        <v>3</v>
      </c>
      <c r="R34" s="467">
        <v>2.541666666666667</v>
      </c>
      <c r="S34" s="467">
        <v>0.45714285714285707</v>
      </c>
      <c r="T34" s="467">
        <v>0.31531531531531531</v>
      </c>
    </row>
    <row r="40" spans="1:21">
      <c r="B40" s="155"/>
      <c r="C40" s="155"/>
      <c r="D40" s="155"/>
      <c r="E40" s="155"/>
      <c r="F40" s="155"/>
      <c r="G40" s="155"/>
      <c r="H40" s="357"/>
      <c r="I40" s="155"/>
      <c r="J40" s="155"/>
      <c r="K40" s="357"/>
      <c r="L40" s="155"/>
      <c r="M40" s="155"/>
      <c r="N40" s="155"/>
      <c r="O40" s="155"/>
      <c r="P40" s="357"/>
      <c r="Q40" s="155"/>
      <c r="R40" s="195"/>
      <c r="S40" s="195"/>
      <c r="T40" s="195"/>
      <c r="U40" s="280"/>
    </row>
    <row r="41" spans="1:21">
      <c r="B41" s="155"/>
      <c r="C41" s="155"/>
      <c r="D41" s="155"/>
      <c r="E41" s="155"/>
      <c r="F41" s="155"/>
      <c r="G41" s="155"/>
      <c r="H41" s="357"/>
      <c r="I41" s="155"/>
      <c r="J41" s="155"/>
      <c r="K41" s="357"/>
      <c r="L41" s="155"/>
      <c r="M41" s="155"/>
      <c r="N41" s="155"/>
      <c r="O41" s="155"/>
      <c r="P41" s="357"/>
      <c r="Q41" s="155"/>
      <c r="R41" s="195"/>
      <c r="S41" s="195"/>
      <c r="T41" s="195"/>
      <c r="U41" s="280"/>
    </row>
    <row r="42" spans="1:21">
      <c r="B42" s="155"/>
      <c r="C42" s="155"/>
      <c r="D42" s="155"/>
      <c r="E42" s="155"/>
      <c r="F42" s="155"/>
      <c r="G42" s="155"/>
      <c r="H42" s="357"/>
      <c r="I42" s="155"/>
      <c r="J42" s="155"/>
      <c r="K42" s="357"/>
      <c r="L42" s="155"/>
      <c r="M42" s="155"/>
      <c r="N42" s="155"/>
      <c r="O42" s="155"/>
      <c r="P42" s="357"/>
      <c r="Q42" s="155"/>
      <c r="R42" s="195"/>
      <c r="S42" s="195"/>
      <c r="T42" s="195"/>
      <c r="U42" s="280"/>
    </row>
    <row r="43" spans="1:21">
      <c r="H43" s="255"/>
      <c r="K43" s="255"/>
      <c r="P43" s="255"/>
      <c r="R43" s="217"/>
      <c r="S43" s="217"/>
      <c r="T43" s="217"/>
      <c r="U43" s="280"/>
    </row>
    <row r="44" spans="1:21">
      <c r="B44" s="278" t="s">
        <v>191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</row>
    <row r="46" spans="1:21">
      <c r="B46" s="250" t="s">
        <v>6</v>
      </c>
      <c r="C46" s="250" t="s">
        <v>7</v>
      </c>
      <c r="D46" s="251" t="s">
        <v>104</v>
      </c>
      <c r="E46" s="252" t="s">
        <v>105</v>
      </c>
      <c r="F46" s="251" t="s">
        <v>106</v>
      </c>
      <c r="G46" s="253" t="s">
        <v>165</v>
      </c>
      <c r="H46" s="252" t="s">
        <v>166</v>
      </c>
      <c r="I46" s="252" t="s">
        <v>120</v>
      </c>
      <c r="J46" s="252" t="s">
        <v>167</v>
      </c>
      <c r="K46" s="252" t="s">
        <v>168</v>
      </c>
      <c r="L46" s="252" t="s">
        <v>169</v>
      </c>
      <c r="M46" s="251" t="s">
        <v>121</v>
      </c>
      <c r="N46" s="251" t="s">
        <v>1</v>
      </c>
      <c r="O46" s="251" t="s">
        <v>170</v>
      </c>
      <c r="P46" s="251" t="s">
        <v>171</v>
      </c>
      <c r="Q46" s="251" t="s">
        <v>172</v>
      </c>
      <c r="R46" s="251" t="s">
        <v>173</v>
      </c>
      <c r="S46" s="251" t="s">
        <v>133</v>
      </c>
      <c r="T46" s="254" t="s">
        <v>174</v>
      </c>
    </row>
    <row r="47" spans="1:21">
      <c r="B47" s="250" t="s">
        <v>6</v>
      </c>
      <c r="C47" s="250" t="s">
        <v>7</v>
      </c>
      <c r="D47" s="401" t="s">
        <v>137</v>
      </c>
      <c r="E47" s="401" t="s">
        <v>175</v>
      </c>
      <c r="F47" s="401" t="s">
        <v>176</v>
      </c>
      <c r="G47" s="401" t="s">
        <v>177</v>
      </c>
      <c r="H47" s="401" t="s">
        <v>178</v>
      </c>
      <c r="I47" s="401" t="s">
        <v>179</v>
      </c>
      <c r="J47" s="401" t="s">
        <v>180</v>
      </c>
      <c r="K47" s="401" t="s">
        <v>181</v>
      </c>
      <c r="L47" s="401" t="s">
        <v>182</v>
      </c>
      <c r="M47" s="401" t="s">
        <v>183</v>
      </c>
      <c r="N47" s="401" t="s">
        <v>148</v>
      </c>
      <c r="O47" s="401" t="s">
        <v>184</v>
      </c>
      <c r="P47" s="401" t="s">
        <v>185</v>
      </c>
      <c r="Q47" s="401" t="s">
        <v>186</v>
      </c>
      <c r="R47" s="401" t="s">
        <v>187</v>
      </c>
      <c r="S47" s="401" t="s">
        <v>188</v>
      </c>
      <c r="T47" s="401" t="s">
        <v>189</v>
      </c>
    </row>
    <row r="48" spans="1:21" ht="21">
      <c r="A48" s="256" t="s">
        <v>3</v>
      </c>
      <c r="B48" s="463">
        <v>16</v>
      </c>
      <c r="C48" s="464" t="s">
        <v>518</v>
      </c>
      <c r="D48" s="463">
        <v>2</v>
      </c>
      <c r="E48" s="463">
        <v>1</v>
      </c>
      <c r="F48" s="463">
        <v>0</v>
      </c>
      <c r="G48" s="463">
        <v>0</v>
      </c>
      <c r="H48" s="468">
        <v>8</v>
      </c>
      <c r="I48" s="463">
        <v>4</v>
      </c>
      <c r="J48" s="463">
        <v>1</v>
      </c>
      <c r="K48" s="468">
        <v>1.1299999999999999</v>
      </c>
      <c r="L48" s="463">
        <v>13</v>
      </c>
      <c r="M48" s="463">
        <v>7</v>
      </c>
      <c r="N48" s="463">
        <v>3</v>
      </c>
      <c r="O48" s="463">
        <v>0</v>
      </c>
      <c r="P48" s="468">
        <v>4.33</v>
      </c>
      <c r="Q48" s="463">
        <v>2</v>
      </c>
      <c r="R48" s="465">
        <v>1.25</v>
      </c>
      <c r="S48" s="465">
        <v>0.3</v>
      </c>
      <c r="T48" s="465">
        <v>0.2</v>
      </c>
      <c r="U48" s="280"/>
    </row>
    <row r="49" spans="1:21" ht="21">
      <c r="A49" s="256" t="s">
        <v>3</v>
      </c>
      <c r="B49" s="463">
        <v>1</v>
      </c>
      <c r="C49" s="464" t="s">
        <v>293</v>
      </c>
      <c r="D49" s="463">
        <v>3</v>
      </c>
      <c r="E49" s="463">
        <v>0</v>
      </c>
      <c r="F49" s="463">
        <v>0</v>
      </c>
      <c r="G49" s="463">
        <v>0</v>
      </c>
      <c r="H49" s="468">
        <v>4.33</v>
      </c>
      <c r="I49" s="463">
        <v>6</v>
      </c>
      <c r="J49" s="463">
        <v>4</v>
      </c>
      <c r="K49" s="468">
        <v>8.31</v>
      </c>
      <c r="L49" s="463">
        <v>4</v>
      </c>
      <c r="M49" s="463">
        <v>8</v>
      </c>
      <c r="N49" s="463">
        <v>0</v>
      </c>
      <c r="O49" s="463">
        <v>0</v>
      </c>
      <c r="P49" s="468">
        <v>0</v>
      </c>
      <c r="Q49" s="463">
        <v>3</v>
      </c>
      <c r="R49" s="465">
        <v>1.8460000000000001</v>
      </c>
      <c r="S49" s="465">
        <v>0.42299999999999999</v>
      </c>
      <c r="T49" s="465">
        <v>0.34799999999999998</v>
      </c>
      <c r="U49" s="280"/>
    </row>
    <row r="50" spans="1:21" ht="21">
      <c r="A50" s="256" t="s">
        <v>3</v>
      </c>
      <c r="B50" s="463">
        <v>80</v>
      </c>
      <c r="C50" s="464" t="s">
        <v>525</v>
      </c>
      <c r="D50" s="463">
        <v>2</v>
      </c>
      <c r="E50" s="463">
        <v>0</v>
      </c>
      <c r="F50" s="463">
        <v>0</v>
      </c>
      <c r="G50" s="463">
        <v>0</v>
      </c>
      <c r="H50" s="468">
        <v>3</v>
      </c>
      <c r="I50" s="463">
        <v>4</v>
      </c>
      <c r="J50" s="463">
        <v>4</v>
      </c>
      <c r="K50" s="468">
        <v>12</v>
      </c>
      <c r="L50" s="463">
        <v>5</v>
      </c>
      <c r="M50" s="463">
        <v>4</v>
      </c>
      <c r="N50" s="463">
        <v>3</v>
      </c>
      <c r="O50" s="463">
        <v>0</v>
      </c>
      <c r="P50" s="468">
        <v>1.67</v>
      </c>
      <c r="Q50" s="463">
        <v>0</v>
      </c>
      <c r="R50" s="465">
        <v>2.3330000000000002</v>
      </c>
      <c r="S50" s="465">
        <v>0.438</v>
      </c>
      <c r="T50" s="465">
        <v>0.308</v>
      </c>
      <c r="U50" s="280"/>
    </row>
    <row r="51" spans="1:21" ht="21.5" thickBot="1">
      <c r="A51" s="256" t="s">
        <v>3</v>
      </c>
      <c r="B51" s="463">
        <v>4</v>
      </c>
      <c r="C51" s="464" t="s">
        <v>514</v>
      </c>
      <c r="D51" s="463">
        <v>1</v>
      </c>
      <c r="E51" s="463">
        <v>0</v>
      </c>
      <c r="F51" s="463">
        <v>0</v>
      </c>
      <c r="G51" s="463">
        <v>0</v>
      </c>
      <c r="H51" s="468">
        <v>2.67</v>
      </c>
      <c r="I51" s="463">
        <v>8</v>
      </c>
      <c r="J51" s="463">
        <v>5</v>
      </c>
      <c r="K51" s="468">
        <v>16.88</v>
      </c>
      <c r="L51" s="463">
        <v>2</v>
      </c>
      <c r="M51" s="463">
        <v>8</v>
      </c>
      <c r="N51" s="463">
        <v>0</v>
      </c>
      <c r="O51" s="463">
        <v>0</v>
      </c>
      <c r="P51" s="468">
        <v>0</v>
      </c>
      <c r="Q51" s="463">
        <v>2</v>
      </c>
      <c r="R51" s="465">
        <v>3</v>
      </c>
      <c r="S51" s="465">
        <v>0.5</v>
      </c>
      <c r="T51" s="465">
        <v>0.44400000000000001</v>
      </c>
      <c r="U51" s="280"/>
    </row>
    <row r="52" spans="1:21" ht="21.5" thickTop="1">
      <c r="B52" s="466"/>
      <c r="C52" s="466" t="s">
        <v>202</v>
      </c>
      <c r="D52" s="466">
        <v>3</v>
      </c>
      <c r="E52" s="466">
        <v>1</v>
      </c>
      <c r="F52" s="466">
        <v>0</v>
      </c>
      <c r="G52" s="466">
        <v>0</v>
      </c>
      <c r="H52" s="469">
        <v>18</v>
      </c>
      <c r="I52" s="466">
        <v>22</v>
      </c>
      <c r="J52" s="466">
        <v>14</v>
      </c>
      <c r="K52" s="469">
        <v>7</v>
      </c>
      <c r="L52" s="466">
        <v>24</v>
      </c>
      <c r="M52" s="466">
        <v>27</v>
      </c>
      <c r="N52" s="466">
        <v>6</v>
      </c>
      <c r="O52" s="466">
        <v>0</v>
      </c>
      <c r="P52" s="469">
        <v>4</v>
      </c>
      <c r="Q52" s="466">
        <v>7</v>
      </c>
      <c r="R52" s="467">
        <v>1.833333333333333</v>
      </c>
      <c r="S52" s="467">
        <v>0.39215686274509798</v>
      </c>
      <c r="T52" s="467">
        <v>0.30337078651685401</v>
      </c>
      <c r="U52" s="280"/>
    </row>
    <row r="63" spans="1:21">
      <c r="B63" s="288"/>
      <c r="C63" s="288"/>
      <c r="D63" s="288"/>
      <c r="E63" s="288"/>
      <c r="F63" s="288"/>
      <c r="G63" s="288"/>
      <c r="H63" s="289"/>
      <c r="I63" s="288"/>
      <c r="J63" s="288"/>
      <c r="K63" s="289"/>
      <c r="L63" s="288"/>
      <c r="M63" s="288"/>
      <c r="N63" s="288"/>
      <c r="O63" s="288"/>
      <c r="P63" s="289"/>
      <c r="Q63" s="288"/>
      <c r="R63" s="290"/>
      <c r="S63" s="290"/>
      <c r="T63" s="290"/>
      <c r="U63" s="280"/>
    </row>
    <row r="64" spans="1:21" ht="15" customHeight="1">
      <c r="B64" s="278" t="s">
        <v>192</v>
      </c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</row>
    <row r="66" spans="1:21">
      <c r="B66" s="250" t="s">
        <v>6</v>
      </c>
      <c r="C66" s="250" t="s">
        <v>7</v>
      </c>
      <c r="D66" s="251" t="s">
        <v>104</v>
      </c>
      <c r="E66" s="252" t="s">
        <v>105</v>
      </c>
      <c r="F66" s="251" t="s">
        <v>106</v>
      </c>
      <c r="G66" s="253" t="s">
        <v>165</v>
      </c>
      <c r="H66" s="252" t="s">
        <v>166</v>
      </c>
      <c r="I66" s="252" t="s">
        <v>120</v>
      </c>
      <c r="J66" s="252" t="s">
        <v>167</v>
      </c>
      <c r="K66" s="252" t="s">
        <v>168</v>
      </c>
      <c r="L66" s="252" t="s">
        <v>169</v>
      </c>
      <c r="M66" s="251" t="s">
        <v>121</v>
      </c>
      <c r="N66" s="251" t="s">
        <v>1</v>
      </c>
      <c r="O66" s="251" t="s">
        <v>170</v>
      </c>
      <c r="P66" s="251" t="s">
        <v>171</v>
      </c>
      <c r="Q66" s="251" t="s">
        <v>172</v>
      </c>
      <c r="R66" s="251" t="s">
        <v>173</v>
      </c>
      <c r="S66" s="251" t="s">
        <v>133</v>
      </c>
      <c r="T66" s="254" t="s">
        <v>174</v>
      </c>
    </row>
    <row r="67" spans="1:21">
      <c r="B67" s="250" t="s">
        <v>6</v>
      </c>
      <c r="C67" s="250" t="s">
        <v>7</v>
      </c>
      <c r="D67" s="393" t="s">
        <v>137</v>
      </c>
      <c r="E67" s="393" t="s">
        <v>175</v>
      </c>
      <c r="F67" s="393" t="s">
        <v>176</v>
      </c>
      <c r="G67" s="393" t="s">
        <v>177</v>
      </c>
      <c r="H67" s="393" t="s">
        <v>178</v>
      </c>
      <c r="I67" s="393" t="s">
        <v>179</v>
      </c>
      <c r="J67" s="393" t="s">
        <v>180</v>
      </c>
      <c r="K67" s="393" t="s">
        <v>181</v>
      </c>
      <c r="L67" s="393" t="s">
        <v>182</v>
      </c>
      <c r="M67" s="393" t="s">
        <v>183</v>
      </c>
      <c r="N67" s="393" t="s">
        <v>148</v>
      </c>
      <c r="O67" s="393" t="s">
        <v>184</v>
      </c>
      <c r="P67" s="393" t="s">
        <v>185</v>
      </c>
      <c r="Q67" s="393" t="s">
        <v>186</v>
      </c>
      <c r="R67" s="393" t="s">
        <v>187</v>
      </c>
      <c r="S67" s="393" t="s">
        <v>188</v>
      </c>
      <c r="T67" s="393" t="s">
        <v>189</v>
      </c>
    </row>
    <row r="68" spans="1:21" ht="21">
      <c r="A68" s="256" t="s">
        <v>4</v>
      </c>
      <c r="B68" s="470">
        <v>45</v>
      </c>
      <c r="C68" s="471" t="s">
        <v>534</v>
      </c>
      <c r="D68" s="470">
        <v>1</v>
      </c>
      <c r="E68" s="470">
        <v>0</v>
      </c>
      <c r="F68" s="470">
        <v>0</v>
      </c>
      <c r="G68" s="470">
        <v>0</v>
      </c>
      <c r="H68" s="475">
        <v>0.67</v>
      </c>
      <c r="I68" s="470">
        <v>0</v>
      </c>
      <c r="J68" s="470">
        <v>0</v>
      </c>
      <c r="K68" s="475">
        <v>0</v>
      </c>
      <c r="L68" s="470">
        <v>0</v>
      </c>
      <c r="M68" s="470">
        <v>0</v>
      </c>
      <c r="N68" s="470">
        <v>2</v>
      </c>
      <c r="O68" s="470">
        <v>0</v>
      </c>
      <c r="P68" s="475">
        <v>0</v>
      </c>
      <c r="Q68" s="470">
        <v>0</v>
      </c>
      <c r="R68" s="472">
        <v>3</v>
      </c>
      <c r="S68" s="472">
        <v>0.5</v>
      </c>
      <c r="T68" s="472">
        <v>0</v>
      </c>
      <c r="U68" s="280"/>
    </row>
    <row r="69" spans="1:21" ht="21">
      <c r="A69" s="256" t="s">
        <v>4</v>
      </c>
      <c r="B69" s="470">
        <v>10</v>
      </c>
      <c r="C69" s="471" t="s">
        <v>477</v>
      </c>
      <c r="D69" s="470">
        <v>1</v>
      </c>
      <c r="E69" s="470">
        <v>0</v>
      </c>
      <c r="F69" s="470">
        <v>0</v>
      </c>
      <c r="G69" s="470">
        <v>0</v>
      </c>
      <c r="H69" s="475">
        <v>0.33</v>
      </c>
      <c r="I69" s="470">
        <v>0</v>
      </c>
      <c r="J69" s="470">
        <v>0</v>
      </c>
      <c r="K69" s="475">
        <v>0</v>
      </c>
      <c r="L69" s="470">
        <v>0</v>
      </c>
      <c r="M69" s="470">
        <v>0</v>
      </c>
      <c r="N69" s="470">
        <v>2</v>
      </c>
      <c r="O69" s="470">
        <v>0</v>
      </c>
      <c r="P69" s="475">
        <v>0</v>
      </c>
      <c r="Q69" s="470">
        <v>0</v>
      </c>
      <c r="R69" s="472">
        <v>6</v>
      </c>
      <c r="S69" s="472">
        <v>1</v>
      </c>
      <c r="T69" s="472">
        <v>0</v>
      </c>
      <c r="U69" s="280"/>
    </row>
    <row r="70" spans="1:21" ht="21">
      <c r="A70" s="256" t="s">
        <v>4</v>
      </c>
      <c r="B70" s="470">
        <v>29</v>
      </c>
      <c r="C70" s="471" t="s">
        <v>473</v>
      </c>
      <c r="D70" s="470">
        <v>2</v>
      </c>
      <c r="E70" s="470">
        <v>0</v>
      </c>
      <c r="F70" s="470">
        <v>0</v>
      </c>
      <c r="G70" s="470">
        <v>0</v>
      </c>
      <c r="H70" s="475">
        <v>6</v>
      </c>
      <c r="I70" s="470">
        <v>7</v>
      </c>
      <c r="J70" s="470">
        <v>2</v>
      </c>
      <c r="K70" s="475">
        <v>3</v>
      </c>
      <c r="L70" s="470">
        <v>4</v>
      </c>
      <c r="M70" s="470">
        <v>6</v>
      </c>
      <c r="N70" s="470">
        <v>1</v>
      </c>
      <c r="O70" s="470">
        <v>0</v>
      </c>
      <c r="P70" s="475">
        <v>4</v>
      </c>
      <c r="Q70" s="470">
        <v>4</v>
      </c>
      <c r="R70" s="472">
        <v>1.167</v>
      </c>
      <c r="S70" s="472">
        <v>0.34399999999999997</v>
      </c>
      <c r="T70" s="472">
        <v>0.222</v>
      </c>
      <c r="U70" s="280"/>
    </row>
    <row r="71" spans="1:21" ht="21">
      <c r="A71" s="256" t="s">
        <v>4</v>
      </c>
      <c r="B71" s="470">
        <v>14</v>
      </c>
      <c r="C71" s="471" t="s">
        <v>520</v>
      </c>
      <c r="D71" s="470">
        <v>3</v>
      </c>
      <c r="E71" s="470">
        <v>0</v>
      </c>
      <c r="F71" s="470">
        <v>0</v>
      </c>
      <c r="G71" s="470">
        <v>0</v>
      </c>
      <c r="H71" s="475">
        <v>3</v>
      </c>
      <c r="I71" s="470">
        <v>5</v>
      </c>
      <c r="J71" s="470">
        <v>2</v>
      </c>
      <c r="K71" s="475">
        <v>6</v>
      </c>
      <c r="L71" s="470">
        <v>2</v>
      </c>
      <c r="M71" s="470">
        <v>2</v>
      </c>
      <c r="N71" s="470">
        <v>1</v>
      </c>
      <c r="O71" s="470">
        <v>0</v>
      </c>
      <c r="P71" s="475">
        <v>2</v>
      </c>
      <c r="Q71" s="470">
        <v>1</v>
      </c>
      <c r="R71" s="472">
        <v>1</v>
      </c>
      <c r="S71" s="472">
        <v>0.28599999999999998</v>
      </c>
      <c r="T71" s="472">
        <v>0.16700000000000001</v>
      </c>
      <c r="U71" s="280"/>
    </row>
    <row r="72" spans="1:21" ht="21">
      <c r="A72" s="256" t="s">
        <v>4</v>
      </c>
      <c r="B72" s="470">
        <v>6</v>
      </c>
      <c r="C72" s="471" t="s">
        <v>519</v>
      </c>
      <c r="D72" s="470">
        <v>1</v>
      </c>
      <c r="E72" s="470">
        <v>0</v>
      </c>
      <c r="F72" s="470">
        <v>1</v>
      </c>
      <c r="G72" s="470">
        <v>0</v>
      </c>
      <c r="H72" s="475">
        <v>3</v>
      </c>
      <c r="I72" s="470">
        <v>7</v>
      </c>
      <c r="J72" s="470">
        <v>5</v>
      </c>
      <c r="K72" s="475">
        <v>15</v>
      </c>
      <c r="L72" s="470">
        <v>3</v>
      </c>
      <c r="M72" s="470">
        <v>5</v>
      </c>
      <c r="N72" s="470">
        <v>6</v>
      </c>
      <c r="O72" s="470">
        <v>0</v>
      </c>
      <c r="P72" s="475">
        <v>0.5</v>
      </c>
      <c r="Q72" s="470">
        <v>0</v>
      </c>
      <c r="R72" s="472">
        <v>3.6669999999999998</v>
      </c>
      <c r="S72" s="472">
        <v>0.55000000000000004</v>
      </c>
      <c r="T72" s="472">
        <v>0.35699999999999998</v>
      </c>
    </row>
    <row r="73" spans="1:21" ht="21">
      <c r="A73" s="256" t="s">
        <v>4</v>
      </c>
      <c r="B73" s="470">
        <v>11</v>
      </c>
      <c r="C73" s="471" t="s">
        <v>437</v>
      </c>
      <c r="D73" s="470">
        <v>1</v>
      </c>
      <c r="E73" s="470">
        <v>0</v>
      </c>
      <c r="F73" s="470">
        <v>0</v>
      </c>
      <c r="G73" s="470">
        <v>0</v>
      </c>
      <c r="H73" s="475">
        <v>1</v>
      </c>
      <c r="I73" s="470">
        <v>5</v>
      </c>
      <c r="J73" s="470">
        <v>3</v>
      </c>
      <c r="K73" s="475">
        <v>27</v>
      </c>
      <c r="L73" s="470">
        <v>0</v>
      </c>
      <c r="M73" s="470">
        <v>3</v>
      </c>
      <c r="N73" s="470">
        <v>1</v>
      </c>
      <c r="O73" s="470">
        <v>0</v>
      </c>
      <c r="P73" s="475">
        <v>0</v>
      </c>
      <c r="Q73" s="470">
        <v>1</v>
      </c>
      <c r="R73" s="472">
        <v>4</v>
      </c>
      <c r="S73" s="472">
        <v>0.55600000000000005</v>
      </c>
      <c r="T73" s="472">
        <v>0.42899999999999999</v>
      </c>
    </row>
    <row r="74" spans="1:21" ht="21.5" thickBot="1">
      <c r="A74" s="256" t="s">
        <v>4</v>
      </c>
      <c r="B74" s="470">
        <v>21</v>
      </c>
      <c r="C74" s="471" t="s">
        <v>527</v>
      </c>
      <c r="D74" s="470">
        <v>1</v>
      </c>
      <c r="E74" s="470">
        <v>0</v>
      </c>
      <c r="F74" s="470">
        <v>0</v>
      </c>
      <c r="G74" s="470">
        <v>0</v>
      </c>
      <c r="H74" s="475">
        <v>2</v>
      </c>
      <c r="I74" s="470">
        <v>10</v>
      </c>
      <c r="J74" s="470">
        <v>10</v>
      </c>
      <c r="K74" s="475">
        <v>45</v>
      </c>
      <c r="L74" s="470">
        <v>4</v>
      </c>
      <c r="M74" s="470">
        <v>9</v>
      </c>
      <c r="N74" s="470">
        <v>4</v>
      </c>
      <c r="O74" s="470">
        <v>0</v>
      </c>
      <c r="P74" s="475">
        <v>1</v>
      </c>
      <c r="Q74" s="470">
        <v>0</v>
      </c>
      <c r="R74" s="472">
        <v>6.5</v>
      </c>
      <c r="S74" s="472">
        <v>0.68400000000000005</v>
      </c>
      <c r="T74" s="472">
        <v>0.64300000000000002</v>
      </c>
      <c r="U74" s="280"/>
    </row>
    <row r="75" spans="1:21" ht="21.5" thickTop="1">
      <c r="B75" s="473"/>
      <c r="C75" s="473" t="s">
        <v>202</v>
      </c>
      <c r="D75" s="473">
        <v>3</v>
      </c>
      <c r="E75" s="473">
        <v>0</v>
      </c>
      <c r="F75" s="473">
        <v>1</v>
      </c>
      <c r="G75" s="473">
        <v>0</v>
      </c>
      <c r="H75" s="476">
        <v>16</v>
      </c>
      <c r="I75" s="473">
        <v>34</v>
      </c>
      <c r="J75" s="473">
        <v>22</v>
      </c>
      <c r="K75" s="476">
        <v>12.375</v>
      </c>
      <c r="L75" s="473">
        <v>13</v>
      </c>
      <c r="M75" s="473">
        <v>25</v>
      </c>
      <c r="N75" s="473">
        <v>17</v>
      </c>
      <c r="O75" s="473">
        <v>0</v>
      </c>
      <c r="P75" s="476">
        <v>0.76470588235294112</v>
      </c>
      <c r="Q75" s="473">
        <v>6</v>
      </c>
      <c r="R75" s="474">
        <v>2.625</v>
      </c>
      <c r="S75" s="474">
        <v>0.48</v>
      </c>
      <c r="T75" s="474">
        <v>0.32894736842105271</v>
      </c>
    </row>
  </sheetData>
  <phoneticPr fontId="37" type="noConversion"/>
  <pageMargins left="0.7" right="0.7" top="0.75" bottom="0.75" header="0.3" footer="0.3"/>
  <pageSetup scale="57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U58"/>
  <sheetViews>
    <sheetView zoomScale="75" zoomScaleNormal="75" workbookViewId="0">
      <selection activeCell="D15" sqref="D15"/>
    </sheetView>
  </sheetViews>
  <sheetFormatPr defaultColWidth="8.90625" defaultRowHeight="14.5"/>
  <cols>
    <col min="1" max="1" width="2.90625" style="2"/>
    <col min="2" max="2" width="10.90625" style="2"/>
    <col min="3" max="3" width="8.54296875" style="2" bestFit="1" customWidth="1"/>
    <col min="4" max="4" width="23.54296875" style="2"/>
    <col min="5" max="5" width="12.90625" style="2"/>
    <col min="6" max="16" width="8.90625" style="2" customWidth="1"/>
    <col min="17" max="17" width="17.36328125" style="2" customWidth="1"/>
    <col min="18" max="20" width="8.90625" style="2" customWidth="1"/>
    <col min="21" max="21" width="14.08984375" style="2"/>
    <col min="22" max="16384" width="8.90625" style="2"/>
  </cols>
  <sheetData>
    <row r="2" spans="2:21" ht="33.5">
      <c r="B2" s="457" t="s">
        <v>193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</row>
    <row r="3" spans="2:21" ht="18.5">
      <c r="E3" s="314"/>
      <c r="F3" s="315"/>
      <c r="G3" s="314"/>
      <c r="H3" s="316"/>
      <c r="I3" s="315"/>
      <c r="J3" s="315"/>
      <c r="K3" s="315"/>
      <c r="L3" s="315"/>
      <c r="M3" s="315"/>
      <c r="N3" s="314"/>
      <c r="O3" s="314"/>
      <c r="P3" s="314"/>
      <c r="Q3" s="314"/>
      <c r="R3" s="314"/>
      <c r="S3" s="314"/>
      <c r="T3" s="314"/>
      <c r="U3" s="317"/>
    </row>
    <row r="4" spans="2:21" ht="18.5">
      <c r="B4" s="318" t="s">
        <v>103</v>
      </c>
      <c r="C4" s="318" t="s">
        <v>6</v>
      </c>
      <c r="D4" s="318" t="s">
        <v>7</v>
      </c>
      <c r="E4" s="318" t="s">
        <v>104</v>
      </c>
      <c r="F4" s="312" t="s">
        <v>105</v>
      </c>
      <c r="G4" s="312" t="s">
        <v>106</v>
      </c>
      <c r="H4" s="312" t="s">
        <v>165</v>
      </c>
      <c r="I4" s="312" t="s">
        <v>166</v>
      </c>
      <c r="J4" s="312" t="s">
        <v>120</v>
      </c>
      <c r="K4" s="312" t="s">
        <v>167</v>
      </c>
      <c r="L4" s="312" t="s">
        <v>168</v>
      </c>
      <c r="M4" s="312" t="s">
        <v>169</v>
      </c>
      <c r="N4" s="312" t="s">
        <v>121</v>
      </c>
      <c r="O4" s="312" t="s">
        <v>1</v>
      </c>
      <c r="P4" s="312" t="s">
        <v>170</v>
      </c>
      <c r="Q4" s="312" t="s">
        <v>171</v>
      </c>
      <c r="R4" s="312" t="s">
        <v>172</v>
      </c>
      <c r="S4" s="318" t="s">
        <v>173</v>
      </c>
      <c r="T4" s="318" t="s">
        <v>133</v>
      </c>
      <c r="U4" s="318" t="s">
        <v>174</v>
      </c>
    </row>
    <row r="5" spans="2:21" ht="18.5">
      <c r="B5" s="318" t="s">
        <v>103</v>
      </c>
      <c r="C5" s="318" t="s">
        <v>6</v>
      </c>
      <c r="D5" s="318" t="s">
        <v>7</v>
      </c>
      <c r="E5" s="319" t="s">
        <v>137</v>
      </c>
      <c r="F5" s="320" t="s">
        <v>175</v>
      </c>
      <c r="G5" s="320" t="s">
        <v>176</v>
      </c>
      <c r="H5" s="320" t="s">
        <v>177</v>
      </c>
      <c r="I5" s="320" t="s">
        <v>178</v>
      </c>
      <c r="J5" s="320" t="s">
        <v>179</v>
      </c>
      <c r="K5" s="320" t="s">
        <v>180</v>
      </c>
      <c r="L5" s="320" t="s">
        <v>181</v>
      </c>
      <c r="M5" s="320" t="s">
        <v>182</v>
      </c>
      <c r="N5" s="320" t="s">
        <v>183</v>
      </c>
      <c r="O5" s="320" t="s">
        <v>148</v>
      </c>
      <c r="P5" s="320" t="s">
        <v>184</v>
      </c>
      <c r="Q5" s="320" t="s">
        <v>190</v>
      </c>
      <c r="R5" s="320" t="s">
        <v>186</v>
      </c>
      <c r="S5" s="319" t="s">
        <v>187</v>
      </c>
      <c r="T5" s="319" t="s">
        <v>188</v>
      </c>
      <c r="U5" s="319" t="s">
        <v>189</v>
      </c>
    </row>
    <row r="6" spans="2:21" ht="18.5">
      <c r="B6" s="310" t="s">
        <v>0</v>
      </c>
      <c r="C6" s="355">
        <v>9</v>
      </c>
      <c r="D6" s="355" t="s">
        <v>432</v>
      </c>
      <c r="E6" s="355">
        <v>1</v>
      </c>
      <c r="F6" s="355">
        <v>0</v>
      </c>
      <c r="G6" s="355">
        <v>0</v>
      </c>
      <c r="H6" s="355">
        <v>0</v>
      </c>
      <c r="I6" s="358">
        <v>0</v>
      </c>
      <c r="J6" s="355">
        <v>4</v>
      </c>
      <c r="K6" s="355">
        <v>4</v>
      </c>
      <c r="L6" s="358">
        <v>0</v>
      </c>
      <c r="M6" s="355">
        <v>0</v>
      </c>
      <c r="N6" s="355">
        <v>1</v>
      </c>
      <c r="O6" s="355">
        <v>4</v>
      </c>
      <c r="P6" s="355">
        <v>0</v>
      </c>
      <c r="Q6" s="358">
        <v>0</v>
      </c>
      <c r="R6" s="355">
        <v>0</v>
      </c>
      <c r="S6" s="356">
        <v>0</v>
      </c>
      <c r="T6" s="356">
        <v>1</v>
      </c>
      <c r="U6" s="356">
        <v>1</v>
      </c>
    </row>
    <row r="7" spans="2:21" ht="18.5">
      <c r="B7" s="310" t="s">
        <v>0</v>
      </c>
      <c r="C7" s="355">
        <v>33</v>
      </c>
      <c r="D7" s="355" t="s">
        <v>424</v>
      </c>
      <c r="E7" s="355">
        <v>5</v>
      </c>
      <c r="F7" s="355">
        <v>2</v>
      </c>
      <c r="G7" s="355">
        <v>0</v>
      </c>
      <c r="H7" s="355">
        <v>0</v>
      </c>
      <c r="I7" s="358">
        <v>11.33</v>
      </c>
      <c r="J7" s="355">
        <v>19</v>
      </c>
      <c r="K7" s="355">
        <v>11</v>
      </c>
      <c r="L7" s="358">
        <v>7.18</v>
      </c>
      <c r="M7" s="355">
        <v>7</v>
      </c>
      <c r="N7" s="355">
        <v>18</v>
      </c>
      <c r="O7" s="355">
        <v>10</v>
      </c>
      <c r="P7" s="355">
        <v>0</v>
      </c>
      <c r="Q7" s="358">
        <v>0.7</v>
      </c>
      <c r="R7" s="355">
        <v>1</v>
      </c>
      <c r="S7" s="356">
        <v>2.4710000000000001</v>
      </c>
      <c r="T7" s="356">
        <v>0.439</v>
      </c>
      <c r="U7" s="356">
        <v>0.32700000000000001</v>
      </c>
    </row>
    <row r="8" spans="2:21" ht="18.5">
      <c r="B8" s="310" t="s">
        <v>0</v>
      </c>
      <c r="C8" s="355">
        <v>17</v>
      </c>
      <c r="D8" s="355" t="s">
        <v>421</v>
      </c>
      <c r="E8" s="355">
        <v>2</v>
      </c>
      <c r="F8" s="355">
        <v>0</v>
      </c>
      <c r="G8" s="355">
        <v>0</v>
      </c>
      <c r="H8" s="355">
        <v>0</v>
      </c>
      <c r="I8" s="358">
        <v>1.67</v>
      </c>
      <c r="J8" s="355">
        <v>3</v>
      </c>
      <c r="K8" s="355">
        <v>3</v>
      </c>
      <c r="L8" s="358">
        <v>15.3</v>
      </c>
      <c r="M8" s="355">
        <v>2</v>
      </c>
      <c r="N8" s="355">
        <v>2</v>
      </c>
      <c r="O8" s="355">
        <v>4</v>
      </c>
      <c r="P8" s="355">
        <v>0</v>
      </c>
      <c r="Q8" s="358">
        <v>0.5</v>
      </c>
      <c r="R8" s="355">
        <v>0</v>
      </c>
      <c r="S8" s="356">
        <v>3.6</v>
      </c>
      <c r="T8" s="356">
        <v>0.54500000000000004</v>
      </c>
      <c r="U8" s="356">
        <v>0.33300000000000002</v>
      </c>
    </row>
    <row r="9" spans="2:21" ht="18.5">
      <c r="B9" s="310" t="s">
        <v>0</v>
      </c>
      <c r="C9" s="355">
        <v>8</v>
      </c>
      <c r="D9" s="355" t="s">
        <v>429</v>
      </c>
      <c r="E9" s="355">
        <v>1</v>
      </c>
      <c r="F9" s="355">
        <v>0</v>
      </c>
      <c r="G9" s="355">
        <v>0</v>
      </c>
      <c r="H9" s="355">
        <v>0</v>
      </c>
      <c r="I9" s="358">
        <v>2.33</v>
      </c>
      <c r="J9" s="355">
        <v>4</v>
      </c>
      <c r="K9" s="355">
        <v>4</v>
      </c>
      <c r="L9" s="358">
        <v>15.43</v>
      </c>
      <c r="M9" s="355">
        <v>2</v>
      </c>
      <c r="N9" s="355">
        <v>10</v>
      </c>
      <c r="O9" s="355">
        <v>2</v>
      </c>
      <c r="P9" s="355">
        <v>0</v>
      </c>
      <c r="Q9" s="358">
        <v>1</v>
      </c>
      <c r="R9" s="355">
        <v>0</v>
      </c>
      <c r="S9" s="356">
        <v>5.1429999999999998</v>
      </c>
      <c r="T9" s="356">
        <v>0.66700000000000004</v>
      </c>
      <c r="U9" s="356">
        <v>0.625</v>
      </c>
    </row>
    <row r="10" spans="2:21" ht="18.5">
      <c r="B10" s="310" t="s">
        <v>0</v>
      </c>
      <c r="C10" s="355">
        <v>61</v>
      </c>
      <c r="D10" s="355" t="s">
        <v>426</v>
      </c>
      <c r="E10" s="355">
        <v>10</v>
      </c>
      <c r="F10" s="355">
        <v>1</v>
      </c>
      <c r="G10" s="355">
        <v>2</v>
      </c>
      <c r="H10" s="355">
        <v>0</v>
      </c>
      <c r="I10" s="358">
        <v>19</v>
      </c>
      <c r="J10" s="355">
        <v>38</v>
      </c>
      <c r="K10" s="355">
        <v>36</v>
      </c>
      <c r="L10" s="358">
        <v>15.73</v>
      </c>
      <c r="M10" s="355">
        <v>13</v>
      </c>
      <c r="N10" s="355">
        <v>45</v>
      </c>
      <c r="O10" s="355">
        <v>22</v>
      </c>
      <c r="P10" s="355">
        <v>0</v>
      </c>
      <c r="Q10" s="358">
        <v>0.59</v>
      </c>
      <c r="R10" s="355">
        <v>0</v>
      </c>
      <c r="S10" s="356">
        <v>3.5259999999999998</v>
      </c>
      <c r="T10" s="356">
        <v>0.52800000000000002</v>
      </c>
      <c r="U10" s="356">
        <v>0.42899999999999999</v>
      </c>
    </row>
    <row r="11" spans="2:21" ht="18.5">
      <c r="B11" s="310" t="s">
        <v>0</v>
      </c>
      <c r="C11" s="355">
        <v>42</v>
      </c>
      <c r="D11" s="355" t="s">
        <v>427</v>
      </c>
      <c r="E11" s="355">
        <v>1</v>
      </c>
      <c r="F11" s="355">
        <v>0</v>
      </c>
      <c r="G11" s="355">
        <v>0</v>
      </c>
      <c r="H11" s="355">
        <v>0</v>
      </c>
      <c r="I11" s="358">
        <v>1</v>
      </c>
      <c r="J11" s="355">
        <v>4</v>
      </c>
      <c r="K11" s="355">
        <v>2</v>
      </c>
      <c r="L11" s="358">
        <v>16</v>
      </c>
      <c r="M11" s="355">
        <v>0</v>
      </c>
      <c r="N11" s="355">
        <v>3</v>
      </c>
      <c r="O11" s="355">
        <v>1</v>
      </c>
      <c r="P11" s="355">
        <v>0</v>
      </c>
      <c r="Q11" s="358">
        <v>0</v>
      </c>
      <c r="R11" s="355">
        <v>1</v>
      </c>
      <c r="S11" s="356">
        <v>4</v>
      </c>
      <c r="T11" s="356">
        <v>0.55600000000000005</v>
      </c>
      <c r="U11" s="356">
        <v>0.42899999999999999</v>
      </c>
    </row>
    <row r="12" spans="2:21" ht="18.5">
      <c r="B12" s="310" t="s">
        <v>0</v>
      </c>
      <c r="C12" s="355">
        <v>51</v>
      </c>
      <c r="D12" s="355" t="s">
        <v>418</v>
      </c>
      <c r="E12" s="355">
        <v>1</v>
      </c>
      <c r="F12" s="355">
        <v>0</v>
      </c>
      <c r="G12" s="355">
        <v>0</v>
      </c>
      <c r="H12" s="355">
        <v>0</v>
      </c>
      <c r="I12" s="358">
        <v>1</v>
      </c>
      <c r="J12" s="355">
        <v>4</v>
      </c>
      <c r="K12" s="355">
        <v>3</v>
      </c>
      <c r="L12" s="358">
        <v>27</v>
      </c>
      <c r="M12" s="355">
        <v>0</v>
      </c>
      <c r="N12" s="355">
        <v>2</v>
      </c>
      <c r="O12" s="355">
        <v>2</v>
      </c>
      <c r="P12" s="355">
        <v>0</v>
      </c>
      <c r="Q12" s="358">
        <v>0</v>
      </c>
      <c r="R12" s="355">
        <v>1</v>
      </c>
      <c r="S12" s="356">
        <v>4</v>
      </c>
      <c r="T12" s="356">
        <v>0.625</v>
      </c>
      <c r="U12" s="356">
        <v>0.4</v>
      </c>
    </row>
    <row r="13" spans="2:21" ht="18.5">
      <c r="B13" s="310" t="s">
        <v>0</v>
      </c>
      <c r="C13" s="355">
        <v>7</v>
      </c>
      <c r="D13" s="355" t="s">
        <v>419</v>
      </c>
      <c r="E13" s="355">
        <v>12</v>
      </c>
      <c r="F13" s="355">
        <v>0</v>
      </c>
      <c r="G13" s="355">
        <v>5</v>
      </c>
      <c r="H13" s="355">
        <v>0</v>
      </c>
      <c r="I13" s="358">
        <v>24.33</v>
      </c>
      <c r="J13" s="355">
        <v>52</v>
      </c>
      <c r="K13" s="355">
        <v>39</v>
      </c>
      <c r="L13" s="358">
        <v>12.29</v>
      </c>
      <c r="M13" s="355">
        <v>20</v>
      </c>
      <c r="N13" s="355">
        <v>42</v>
      </c>
      <c r="O13" s="355">
        <v>41</v>
      </c>
      <c r="P13" s="355">
        <v>0</v>
      </c>
      <c r="Q13" s="358">
        <v>0.49</v>
      </c>
      <c r="R13" s="355">
        <v>2</v>
      </c>
      <c r="S13" s="356">
        <v>3.411</v>
      </c>
      <c r="T13" s="356">
        <v>0.54100000000000004</v>
      </c>
      <c r="U13" s="356">
        <v>0.378</v>
      </c>
    </row>
    <row r="14" spans="2:21" ht="18.5">
      <c r="B14" s="310" t="s">
        <v>0</v>
      </c>
      <c r="C14" s="355">
        <v>5</v>
      </c>
      <c r="D14" s="355" t="s">
        <v>415</v>
      </c>
      <c r="E14" s="355">
        <v>15</v>
      </c>
      <c r="F14" s="355">
        <v>1</v>
      </c>
      <c r="G14" s="355">
        <v>3</v>
      </c>
      <c r="H14" s="355">
        <v>2</v>
      </c>
      <c r="I14" s="358">
        <v>38.33</v>
      </c>
      <c r="J14" s="355">
        <v>75</v>
      </c>
      <c r="K14" s="355">
        <v>64</v>
      </c>
      <c r="L14" s="358">
        <v>12.35</v>
      </c>
      <c r="M14" s="355">
        <v>31</v>
      </c>
      <c r="N14" s="355">
        <v>88</v>
      </c>
      <c r="O14" s="355">
        <v>24</v>
      </c>
      <c r="P14" s="355">
        <v>0</v>
      </c>
      <c r="Q14" s="358">
        <v>1.29</v>
      </c>
      <c r="R14" s="355">
        <v>2</v>
      </c>
      <c r="S14" s="356">
        <v>2.9220000000000002</v>
      </c>
      <c r="T14" s="356">
        <v>0.48099999999999998</v>
      </c>
      <c r="U14" s="356">
        <v>0.41899999999999998</v>
      </c>
    </row>
    <row r="15" spans="2:21" ht="18.5">
      <c r="B15" s="310" t="s">
        <v>0</v>
      </c>
      <c r="C15" s="355">
        <v>23</v>
      </c>
      <c r="D15" s="355" t="s">
        <v>208</v>
      </c>
      <c r="E15" s="355">
        <v>10</v>
      </c>
      <c r="F15" s="355">
        <v>1</v>
      </c>
      <c r="G15" s="355">
        <v>5</v>
      </c>
      <c r="H15" s="355">
        <v>0</v>
      </c>
      <c r="I15" s="358">
        <v>25</v>
      </c>
      <c r="J15" s="355">
        <v>70</v>
      </c>
      <c r="K15" s="355">
        <v>47</v>
      </c>
      <c r="L15" s="358">
        <v>12.6</v>
      </c>
      <c r="M15" s="355">
        <v>18</v>
      </c>
      <c r="N15" s="355">
        <v>65</v>
      </c>
      <c r="O15" s="355">
        <v>30</v>
      </c>
      <c r="P15" s="355">
        <v>0</v>
      </c>
      <c r="Q15" s="358">
        <v>0.6</v>
      </c>
      <c r="R15" s="355">
        <v>4</v>
      </c>
      <c r="S15" s="356">
        <v>3.8</v>
      </c>
      <c r="T15" s="356">
        <v>0.53200000000000003</v>
      </c>
      <c r="U15" s="356">
        <v>0.433</v>
      </c>
    </row>
    <row r="16" spans="2:21" ht="18.5">
      <c r="B16" s="337" t="s">
        <v>1</v>
      </c>
      <c r="C16" s="355">
        <v>99</v>
      </c>
      <c r="D16" s="355" t="s">
        <v>440</v>
      </c>
      <c r="E16" s="355">
        <v>1</v>
      </c>
      <c r="F16" s="355">
        <v>0</v>
      </c>
      <c r="G16" s="355">
        <v>0</v>
      </c>
      <c r="H16" s="355">
        <v>0</v>
      </c>
      <c r="I16" s="358">
        <v>0</v>
      </c>
      <c r="J16" s="355">
        <v>5</v>
      </c>
      <c r="K16" s="355">
        <v>3</v>
      </c>
      <c r="L16" s="358">
        <v>0</v>
      </c>
      <c r="M16" s="355">
        <v>0</v>
      </c>
      <c r="N16" s="355">
        <v>0</v>
      </c>
      <c r="O16" s="355">
        <v>4</v>
      </c>
      <c r="P16" s="355">
        <v>0</v>
      </c>
      <c r="Q16" s="358">
        <v>0</v>
      </c>
      <c r="R16" s="355">
        <v>0</v>
      </c>
      <c r="S16" s="356">
        <v>0</v>
      </c>
      <c r="T16" s="356">
        <v>0.8</v>
      </c>
      <c r="U16" s="356">
        <v>0</v>
      </c>
    </row>
    <row r="17" spans="2:21" ht="18.5">
      <c r="B17" s="337" t="s">
        <v>1</v>
      </c>
      <c r="C17" s="355">
        <v>21</v>
      </c>
      <c r="D17" s="355" t="s">
        <v>443</v>
      </c>
      <c r="E17" s="355">
        <v>1</v>
      </c>
      <c r="F17" s="355">
        <v>0</v>
      </c>
      <c r="G17" s="355">
        <v>0</v>
      </c>
      <c r="H17" s="355">
        <v>0</v>
      </c>
      <c r="I17" s="358">
        <v>0.33</v>
      </c>
      <c r="J17" s="355">
        <v>0</v>
      </c>
      <c r="K17" s="355">
        <v>0</v>
      </c>
      <c r="L17" s="358">
        <v>0</v>
      </c>
      <c r="M17" s="355">
        <v>1</v>
      </c>
      <c r="N17" s="355">
        <v>0</v>
      </c>
      <c r="O17" s="355">
        <v>2</v>
      </c>
      <c r="P17" s="355">
        <v>0</v>
      </c>
      <c r="Q17" s="358">
        <v>0.5</v>
      </c>
      <c r="R17" s="355">
        <v>0</v>
      </c>
      <c r="S17" s="356">
        <v>6</v>
      </c>
      <c r="T17" s="356">
        <v>0.66700000000000004</v>
      </c>
      <c r="U17" s="356">
        <v>0</v>
      </c>
    </row>
    <row r="18" spans="2:21" ht="18.5">
      <c r="B18" s="337" t="s">
        <v>1</v>
      </c>
      <c r="C18" s="355">
        <v>16</v>
      </c>
      <c r="D18" s="355" t="s">
        <v>435</v>
      </c>
      <c r="E18" s="355">
        <v>5</v>
      </c>
      <c r="F18" s="355">
        <v>1</v>
      </c>
      <c r="G18" s="355">
        <v>0</v>
      </c>
      <c r="H18" s="355">
        <v>0</v>
      </c>
      <c r="I18" s="358">
        <v>5</v>
      </c>
      <c r="J18" s="355">
        <v>1</v>
      </c>
      <c r="K18" s="355">
        <v>1</v>
      </c>
      <c r="L18" s="358">
        <v>1.8</v>
      </c>
      <c r="M18" s="355">
        <v>6</v>
      </c>
      <c r="N18" s="355">
        <v>3</v>
      </c>
      <c r="O18" s="355">
        <v>2</v>
      </c>
      <c r="P18" s="355">
        <v>0</v>
      </c>
      <c r="Q18" s="358">
        <v>3</v>
      </c>
      <c r="R18" s="355">
        <v>0</v>
      </c>
      <c r="S18" s="356">
        <v>1</v>
      </c>
      <c r="T18" s="356">
        <v>0.27800000000000002</v>
      </c>
      <c r="U18" s="356">
        <v>0.188</v>
      </c>
    </row>
    <row r="19" spans="2:21" ht="18.5">
      <c r="B19" s="337" t="s">
        <v>1</v>
      </c>
      <c r="C19" s="355">
        <v>49</v>
      </c>
      <c r="D19" s="355" t="s">
        <v>450</v>
      </c>
      <c r="E19" s="355">
        <v>1</v>
      </c>
      <c r="F19" s="355">
        <v>0</v>
      </c>
      <c r="G19" s="355">
        <v>0</v>
      </c>
      <c r="H19" s="355">
        <v>0</v>
      </c>
      <c r="I19" s="358">
        <v>3.33</v>
      </c>
      <c r="J19" s="355">
        <v>1</v>
      </c>
      <c r="K19" s="355">
        <v>1</v>
      </c>
      <c r="L19" s="358">
        <v>2.7</v>
      </c>
      <c r="M19" s="355">
        <v>2</v>
      </c>
      <c r="N19" s="355">
        <v>2</v>
      </c>
      <c r="O19" s="355">
        <v>4</v>
      </c>
      <c r="P19" s="355">
        <v>0</v>
      </c>
      <c r="Q19" s="358">
        <v>0.5</v>
      </c>
      <c r="R19" s="355">
        <v>0</v>
      </c>
      <c r="S19" s="356">
        <v>1.8</v>
      </c>
      <c r="T19" s="356">
        <v>0.33300000000000002</v>
      </c>
      <c r="U19" s="356">
        <v>0.14299999999999999</v>
      </c>
    </row>
    <row r="20" spans="2:21" ht="18.5">
      <c r="B20" s="337" t="s">
        <v>1</v>
      </c>
      <c r="C20" s="355">
        <v>1</v>
      </c>
      <c r="D20" s="355" t="s">
        <v>442</v>
      </c>
      <c r="E20" s="355">
        <v>3</v>
      </c>
      <c r="F20" s="355">
        <v>0</v>
      </c>
      <c r="G20" s="355">
        <v>1</v>
      </c>
      <c r="H20" s="355">
        <v>0</v>
      </c>
      <c r="I20" s="358">
        <v>4.33</v>
      </c>
      <c r="J20" s="355">
        <v>11</v>
      </c>
      <c r="K20" s="355">
        <v>4</v>
      </c>
      <c r="L20" s="358">
        <v>7.38</v>
      </c>
      <c r="M20" s="355">
        <v>2</v>
      </c>
      <c r="N20" s="355">
        <v>2</v>
      </c>
      <c r="O20" s="355">
        <v>10</v>
      </c>
      <c r="P20" s="355">
        <v>0</v>
      </c>
      <c r="Q20" s="358">
        <v>0.2</v>
      </c>
      <c r="R20" s="355">
        <v>2</v>
      </c>
      <c r="S20" s="356">
        <v>2.7690000000000001</v>
      </c>
      <c r="T20" s="356">
        <v>0.46700000000000003</v>
      </c>
      <c r="U20" s="356">
        <v>0.111</v>
      </c>
    </row>
    <row r="21" spans="2:21" ht="18.5">
      <c r="B21" s="337" t="s">
        <v>1</v>
      </c>
      <c r="C21" s="355">
        <v>45</v>
      </c>
      <c r="D21" s="355" t="s">
        <v>434</v>
      </c>
      <c r="E21" s="355">
        <v>17</v>
      </c>
      <c r="F21" s="355">
        <v>4</v>
      </c>
      <c r="G21" s="355">
        <v>2</v>
      </c>
      <c r="H21" s="355">
        <v>3</v>
      </c>
      <c r="I21" s="358">
        <v>59.67</v>
      </c>
      <c r="J21" s="355">
        <v>71</v>
      </c>
      <c r="K21" s="355">
        <v>44</v>
      </c>
      <c r="L21" s="358">
        <v>5.51</v>
      </c>
      <c r="M21" s="355">
        <v>42</v>
      </c>
      <c r="N21" s="355">
        <v>100</v>
      </c>
      <c r="O21" s="355">
        <v>20</v>
      </c>
      <c r="P21" s="355">
        <v>1</v>
      </c>
      <c r="Q21" s="358">
        <v>2.1</v>
      </c>
      <c r="R21" s="355">
        <v>6</v>
      </c>
      <c r="S21" s="356">
        <v>2.0110000000000001</v>
      </c>
      <c r="T21" s="356">
        <v>0.40400000000000003</v>
      </c>
      <c r="U21" s="356">
        <v>0.35199999999999998</v>
      </c>
    </row>
    <row r="22" spans="2:21" ht="18.5">
      <c r="B22" s="337" t="s">
        <v>1</v>
      </c>
      <c r="C22" s="355">
        <v>11</v>
      </c>
      <c r="D22" s="355" t="s">
        <v>436</v>
      </c>
      <c r="E22" s="355">
        <v>7</v>
      </c>
      <c r="F22" s="355">
        <v>3</v>
      </c>
      <c r="G22" s="355">
        <v>0</v>
      </c>
      <c r="H22" s="355">
        <v>0</v>
      </c>
      <c r="I22" s="358">
        <v>16.329999999999998</v>
      </c>
      <c r="J22" s="355">
        <v>29</v>
      </c>
      <c r="K22" s="355">
        <v>23</v>
      </c>
      <c r="L22" s="358">
        <v>9.4499999999999993</v>
      </c>
      <c r="M22" s="355">
        <v>7</v>
      </c>
      <c r="N22" s="355">
        <v>28</v>
      </c>
      <c r="O22" s="355">
        <v>20</v>
      </c>
      <c r="P22" s="355">
        <v>0</v>
      </c>
      <c r="Q22" s="358">
        <v>0.35</v>
      </c>
      <c r="R22" s="355">
        <v>1</v>
      </c>
      <c r="S22" s="356">
        <v>2.9390000000000001</v>
      </c>
      <c r="T22" s="356">
        <v>0.48499999999999999</v>
      </c>
      <c r="U22" s="356">
        <v>0.35</v>
      </c>
    </row>
    <row r="23" spans="2:21" ht="18.5">
      <c r="B23" s="337" t="s">
        <v>1</v>
      </c>
      <c r="C23" s="355">
        <v>75</v>
      </c>
      <c r="D23" s="355" t="s">
        <v>446</v>
      </c>
      <c r="E23" s="355">
        <v>5</v>
      </c>
      <c r="F23" s="355">
        <v>1</v>
      </c>
      <c r="G23" s="355">
        <v>0</v>
      </c>
      <c r="H23" s="355">
        <v>0</v>
      </c>
      <c r="I23" s="358">
        <v>6.33</v>
      </c>
      <c r="J23" s="355">
        <v>14</v>
      </c>
      <c r="K23" s="355">
        <v>10</v>
      </c>
      <c r="L23" s="358">
        <v>11.37</v>
      </c>
      <c r="M23" s="355">
        <v>2</v>
      </c>
      <c r="N23" s="355">
        <v>9</v>
      </c>
      <c r="O23" s="355">
        <v>7</v>
      </c>
      <c r="P23" s="355">
        <v>0</v>
      </c>
      <c r="Q23" s="358">
        <v>0.28999999999999998</v>
      </c>
      <c r="R23" s="355">
        <v>2</v>
      </c>
      <c r="S23" s="356">
        <v>2.5259999999999998</v>
      </c>
      <c r="T23" s="356">
        <v>0.45</v>
      </c>
      <c r="U23" s="356">
        <v>0.28999999999999998</v>
      </c>
    </row>
    <row r="24" spans="2:21" ht="18.5">
      <c r="B24" s="337" t="s">
        <v>1</v>
      </c>
      <c r="C24" s="355">
        <v>25</v>
      </c>
      <c r="D24" s="355" t="s">
        <v>438</v>
      </c>
      <c r="E24" s="355">
        <v>1</v>
      </c>
      <c r="F24" s="355">
        <v>1</v>
      </c>
      <c r="G24" s="355">
        <v>0</v>
      </c>
      <c r="H24" s="355">
        <v>0</v>
      </c>
      <c r="I24" s="358">
        <v>0.67</v>
      </c>
      <c r="J24" s="355">
        <v>3</v>
      </c>
      <c r="K24" s="355">
        <v>3</v>
      </c>
      <c r="L24" s="358">
        <v>22.5</v>
      </c>
      <c r="M24" s="355">
        <v>1</v>
      </c>
      <c r="N24" s="355">
        <v>3</v>
      </c>
      <c r="O24" s="355">
        <v>2</v>
      </c>
      <c r="P24" s="355">
        <v>0</v>
      </c>
      <c r="Q24" s="358">
        <v>0.5</v>
      </c>
      <c r="R24" s="355">
        <v>0</v>
      </c>
      <c r="S24" s="356">
        <v>7.5</v>
      </c>
      <c r="T24" s="356">
        <v>0.71399999999999997</v>
      </c>
      <c r="U24" s="356">
        <v>0.6</v>
      </c>
    </row>
    <row r="25" spans="2:21" ht="18.5">
      <c r="B25" s="337" t="s">
        <v>1</v>
      </c>
      <c r="C25" s="355">
        <v>33</v>
      </c>
      <c r="D25" s="355" t="s">
        <v>497</v>
      </c>
      <c r="E25" s="355">
        <v>1</v>
      </c>
      <c r="F25" s="355">
        <v>0</v>
      </c>
      <c r="G25" s="355">
        <v>0</v>
      </c>
      <c r="H25" s="355">
        <v>0</v>
      </c>
      <c r="I25" s="358">
        <v>0.33</v>
      </c>
      <c r="J25" s="355">
        <v>4</v>
      </c>
      <c r="K25" s="355">
        <v>4</v>
      </c>
      <c r="L25" s="358">
        <v>96</v>
      </c>
      <c r="M25" s="355">
        <v>0</v>
      </c>
      <c r="N25" s="355">
        <v>0</v>
      </c>
      <c r="O25" s="355">
        <v>4</v>
      </c>
      <c r="P25" s="355">
        <v>0</v>
      </c>
      <c r="Q25" s="358">
        <v>0</v>
      </c>
      <c r="R25" s="355">
        <v>1</v>
      </c>
      <c r="S25" s="356">
        <v>12</v>
      </c>
      <c r="T25" s="356">
        <v>0.83299999999999996</v>
      </c>
      <c r="U25" s="356">
        <v>0</v>
      </c>
    </row>
    <row r="26" spans="2:21" ht="18.5">
      <c r="B26" s="337" t="s">
        <v>1</v>
      </c>
      <c r="C26" s="355">
        <v>7</v>
      </c>
      <c r="D26" s="355" t="s">
        <v>437</v>
      </c>
      <c r="E26" s="355">
        <v>14</v>
      </c>
      <c r="F26" s="355">
        <v>4</v>
      </c>
      <c r="G26" s="355">
        <v>2</v>
      </c>
      <c r="H26" s="355">
        <v>1</v>
      </c>
      <c r="I26" s="358">
        <v>41</v>
      </c>
      <c r="J26" s="355">
        <v>73</v>
      </c>
      <c r="K26" s="355">
        <v>50</v>
      </c>
      <c r="L26" s="358">
        <v>9.06</v>
      </c>
      <c r="M26" s="355">
        <v>42</v>
      </c>
      <c r="N26" s="355">
        <v>71</v>
      </c>
      <c r="O26" s="355">
        <v>35</v>
      </c>
      <c r="P26" s="355">
        <v>1</v>
      </c>
      <c r="Q26" s="358">
        <v>1.2</v>
      </c>
      <c r="R26" s="355">
        <v>5</v>
      </c>
      <c r="S26" s="356">
        <v>2.585</v>
      </c>
      <c r="T26" s="356">
        <v>0.46300000000000002</v>
      </c>
      <c r="U26" s="356">
        <v>0.35899999999999999</v>
      </c>
    </row>
    <row r="27" spans="2:21" ht="18.5">
      <c r="B27" s="310" t="s">
        <v>2</v>
      </c>
      <c r="C27" s="355">
        <v>2</v>
      </c>
      <c r="D27" s="355" t="s">
        <v>456</v>
      </c>
      <c r="E27" s="355">
        <v>19</v>
      </c>
      <c r="F27" s="355">
        <v>8</v>
      </c>
      <c r="G27" s="355">
        <v>3</v>
      </c>
      <c r="H27" s="355">
        <v>0</v>
      </c>
      <c r="I27" s="358">
        <v>71</v>
      </c>
      <c r="J27" s="355">
        <v>67</v>
      </c>
      <c r="K27" s="355">
        <v>41</v>
      </c>
      <c r="L27" s="358">
        <v>4.59</v>
      </c>
      <c r="M27" s="355">
        <v>84</v>
      </c>
      <c r="N27" s="355">
        <v>78</v>
      </c>
      <c r="O27" s="355">
        <v>51</v>
      </c>
      <c r="P27" s="355">
        <v>0</v>
      </c>
      <c r="Q27" s="358">
        <v>1.65</v>
      </c>
      <c r="R27" s="355">
        <v>5</v>
      </c>
      <c r="S27" s="356">
        <v>1.8169999999999999</v>
      </c>
      <c r="T27" s="356">
        <v>0.38100000000000001</v>
      </c>
      <c r="U27" s="356">
        <v>0.26500000000000001</v>
      </c>
    </row>
    <row r="28" spans="2:21" ht="18.5">
      <c r="B28" s="310" t="s">
        <v>2</v>
      </c>
      <c r="C28" s="355">
        <v>73</v>
      </c>
      <c r="D28" s="355" t="s">
        <v>467</v>
      </c>
      <c r="E28" s="355">
        <v>13</v>
      </c>
      <c r="F28" s="355">
        <v>3</v>
      </c>
      <c r="G28" s="355">
        <v>2</v>
      </c>
      <c r="H28" s="355">
        <v>2</v>
      </c>
      <c r="I28" s="358">
        <v>40</v>
      </c>
      <c r="J28" s="355">
        <v>46</v>
      </c>
      <c r="K28" s="355">
        <v>30</v>
      </c>
      <c r="L28" s="358">
        <v>6</v>
      </c>
      <c r="M28" s="355">
        <v>37</v>
      </c>
      <c r="N28" s="355">
        <v>54</v>
      </c>
      <c r="O28" s="355">
        <v>36</v>
      </c>
      <c r="P28" s="355">
        <v>0</v>
      </c>
      <c r="Q28" s="358">
        <v>1.03</v>
      </c>
      <c r="R28" s="355">
        <v>2</v>
      </c>
      <c r="S28" s="356">
        <v>2.25</v>
      </c>
      <c r="T28" s="356">
        <v>0.41799999999999998</v>
      </c>
      <c r="U28" s="356">
        <v>0.29699999999999999</v>
      </c>
    </row>
    <row r="29" spans="2:21" ht="18.5">
      <c r="B29" s="310" t="s">
        <v>2</v>
      </c>
      <c r="C29" s="355">
        <v>57</v>
      </c>
      <c r="D29" s="355" t="s">
        <v>459</v>
      </c>
      <c r="E29" s="355">
        <v>2</v>
      </c>
      <c r="F29" s="355">
        <v>0</v>
      </c>
      <c r="G29" s="355">
        <v>0</v>
      </c>
      <c r="H29" s="355">
        <v>0</v>
      </c>
      <c r="I29" s="358">
        <v>2</v>
      </c>
      <c r="J29" s="355">
        <v>1</v>
      </c>
      <c r="K29" s="355">
        <v>1</v>
      </c>
      <c r="L29" s="358">
        <v>4.5</v>
      </c>
      <c r="M29" s="355">
        <v>1</v>
      </c>
      <c r="N29" s="355">
        <v>1</v>
      </c>
      <c r="O29" s="355">
        <v>4</v>
      </c>
      <c r="P29" s="355">
        <v>0</v>
      </c>
      <c r="Q29" s="358">
        <v>0.25</v>
      </c>
      <c r="R29" s="355">
        <v>1</v>
      </c>
      <c r="S29" s="356">
        <v>2.5</v>
      </c>
      <c r="T29" s="356">
        <v>0.54500000000000004</v>
      </c>
      <c r="U29" s="356">
        <v>0.16700000000000001</v>
      </c>
    </row>
    <row r="30" spans="2:21" ht="18.5">
      <c r="B30" s="310" t="s">
        <v>2</v>
      </c>
      <c r="C30" s="355">
        <v>44</v>
      </c>
      <c r="D30" s="355" t="s">
        <v>465</v>
      </c>
      <c r="E30" s="355">
        <v>7</v>
      </c>
      <c r="F30" s="355">
        <v>0</v>
      </c>
      <c r="G30" s="355">
        <v>1</v>
      </c>
      <c r="H30" s="355">
        <v>1</v>
      </c>
      <c r="I30" s="358">
        <v>17.329999999999998</v>
      </c>
      <c r="J30" s="355">
        <v>24</v>
      </c>
      <c r="K30" s="355">
        <v>18</v>
      </c>
      <c r="L30" s="358">
        <v>8.4600000000000009</v>
      </c>
      <c r="M30" s="355">
        <v>16</v>
      </c>
      <c r="N30" s="355">
        <v>23</v>
      </c>
      <c r="O30" s="355">
        <v>17</v>
      </c>
      <c r="P30" s="355">
        <v>1</v>
      </c>
      <c r="Q30" s="358">
        <v>0.94</v>
      </c>
      <c r="R30" s="355">
        <v>3</v>
      </c>
      <c r="S30" s="356">
        <v>2.3079999999999998</v>
      </c>
      <c r="T30" s="356">
        <v>0.43</v>
      </c>
      <c r="U30" s="356">
        <v>0.29499999999999998</v>
      </c>
    </row>
    <row r="31" spans="2:21" ht="18.5">
      <c r="B31" s="310" t="s">
        <v>2</v>
      </c>
      <c r="C31" s="355">
        <v>42</v>
      </c>
      <c r="D31" s="355" t="s">
        <v>454</v>
      </c>
      <c r="E31" s="355">
        <v>2</v>
      </c>
      <c r="F31" s="355">
        <v>0</v>
      </c>
      <c r="G31" s="355">
        <v>0</v>
      </c>
      <c r="H31" s="355">
        <v>0</v>
      </c>
      <c r="I31" s="358">
        <v>3</v>
      </c>
      <c r="J31" s="355">
        <v>6</v>
      </c>
      <c r="K31" s="355">
        <v>4</v>
      </c>
      <c r="L31" s="358">
        <v>10</v>
      </c>
      <c r="M31" s="355">
        <v>2</v>
      </c>
      <c r="N31" s="355">
        <v>4</v>
      </c>
      <c r="O31" s="355">
        <v>3</v>
      </c>
      <c r="P31" s="355">
        <v>0</v>
      </c>
      <c r="Q31" s="358">
        <v>0.67</v>
      </c>
      <c r="R31" s="355">
        <v>3</v>
      </c>
      <c r="S31" s="356">
        <v>2.3330000000000002</v>
      </c>
      <c r="T31" s="356">
        <v>0.52600000000000002</v>
      </c>
      <c r="U31" s="356">
        <v>0.33300000000000002</v>
      </c>
    </row>
    <row r="32" spans="2:21" ht="18.5">
      <c r="B32" s="310" t="s">
        <v>2</v>
      </c>
      <c r="C32" s="355">
        <v>9</v>
      </c>
      <c r="D32" s="355" t="s">
        <v>453</v>
      </c>
      <c r="E32" s="355">
        <v>2</v>
      </c>
      <c r="F32" s="355">
        <v>0</v>
      </c>
      <c r="G32" s="355">
        <v>0</v>
      </c>
      <c r="H32" s="355">
        <v>0</v>
      </c>
      <c r="I32" s="358">
        <v>4</v>
      </c>
      <c r="J32" s="355">
        <v>12</v>
      </c>
      <c r="K32" s="355">
        <v>7</v>
      </c>
      <c r="L32" s="358">
        <v>15.75</v>
      </c>
      <c r="M32" s="355">
        <v>4</v>
      </c>
      <c r="N32" s="355">
        <v>9</v>
      </c>
      <c r="O32" s="355">
        <v>6</v>
      </c>
      <c r="P32" s="355">
        <v>0</v>
      </c>
      <c r="Q32" s="358">
        <v>0.67</v>
      </c>
      <c r="R32" s="355">
        <v>0</v>
      </c>
      <c r="S32" s="356">
        <v>3.75</v>
      </c>
      <c r="T32" s="356">
        <v>0.5</v>
      </c>
      <c r="U32" s="356">
        <v>0.375</v>
      </c>
    </row>
    <row r="33" spans="2:21" ht="18.5">
      <c r="B33" s="310" t="s">
        <v>2</v>
      </c>
      <c r="C33" s="355">
        <v>17</v>
      </c>
      <c r="D33" s="355" t="s">
        <v>269</v>
      </c>
      <c r="E33" s="355">
        <v>2</v>
      </c>
      <c r="F33" s="355">
        <v>0</v>
      </c>
      <c r="G33" s="355">
        <v>0</v>
      </c>
      <c r="H33" s="355">
        <v>0</v>
      </c>
      <c r="I33" s="358">
        <v>4</v>
      </c>
      <c r="J33" s="355">
        <v>8</v>
      </c>
      <c r="K33" s="355">
        <v>8</v>
      </c>
      <c r="L33" s="358">
        <v>18</v>
      </c>
      <c r="M33" s="355">
        <v>2</v>
      </c>
      <c r="N33" s="355">
        <v>14</v>
      </c>
      <c r="O33" s="355">
        <v>0</v>
      </c>
      <c r="P33" s="355">
        <v>0</v>
      </c>
      <c r="Q33" s="358">
        <v>0</v>
      </c>
      <c r="R33" s="355">
        <v>0</v>
      </c>
      <c r="S33" s="356">
        <v>3.5</v>
      </c>
      <c r="T33" s="356">
        <v>0.58299999999999996</v>
      </c>
      <c r="U33" s="356">
        <v>0.58299999999999996</v>
      </c>
    </row>
    <row r="34" spans="2:21" ht="18.5">
      <c r="B34" s="310" t="s">
        <v>3</v>
      </c>
      <c r="C34" s="308">
        <v>26</v>
      </c>
      <c r="D34" s="308" t="s">
        <v>274</v>
      </c>
      <c r="E34" s="308">
        <v>12</v>
      </c>
      <c r="F34" s="308">
        <v>1</v>
      </c>
      <c r="G34" s="308">
        <v>2</v>
      </c>
      <c r="H34" s="308">
        <v>1</v>
      </c>
      <c r="I34" s="311">
        <v>28.33</v>
      </c>
      <c r="J34" s="308">
        <v>35</v>
      </c>
      <c r="K34" s="308">
        <v>28</v>
      </c>
      <c r="L34" s="311">
        <v>8.07</v>
      </c>
      <c r="M34" s="308">
        <v>27</v>
      </c>
      <c r="N34" s="308">
        <v>42</v>
      </c>
      <c r="O34" s="308">
        <v>27</v>
      </c>
      <c r="P34" s="308">
        <v>0</v>
      </c>
      <c r="Q34" s="311">
        <v>1</v>
      </c>
      <c r="R34" s="308">
        <v>4</v>
      </c>
      <c r="S34" s="309">
        <v>2.4350000000000001</v>
      </c>
      <c r="T34" s="309">
        <v>0.46200000000000002</v>
      </c>
      <c r="U34" s="309">
        <v>0.33600000000000002</v>
      </c>
    </row>
    <row r="35" spans="2:21" ht="18.5">
      <c r="B35" s="310" t="s">
        <v>3</v>
      </c>
      <c r="C35" s="308">
        <v>25</v>
      </c>
      <c r="D35" s="308" t="s">
        <v>287</v>
      </c>
      <c r="E35" s="308">
        <v>1</v>
      </c>
      <c r="F35" s="308">
        <v>0</v>
      </c>
      <c r="G35" s="308">
        <v>0</v>
      </c>
      <c r="H35" s="308">
        <v>0</v>
      </c>
      <c r="I35" s="311">
        <v>1</v>
      </c>
      <c r="J35" s="308">
        <v>0</v>
      </c>
      <c r="K35" s="308">
        <v>0</v>
      </c>
      <c r="L35" s="311">
        <v>0</v>
      </c>
      <c r="M35" s="308">
        <v>0</v>
      </c>
      <c r="N35" s="308">
        <v>0</v>
      </c>
      <c r="O35" s="308">
        <v>1</v>
      </c>
      <c r="P35" s="308">
        <v>0</v>
      </c>
      <c r="Q35" s="311">
        <v>0</v>
      </c>
      <c r="R35" s="308">
        <v>0</v>
      </c>
      <c r="S35" s="309">
        <v>1</v>
      </c>
      <c r="T35" s="309">
        <v>0.33300000000000002</v>
      </c>
      <c r="U35" s="309">
        <v>0</v>
      </c>
    </row>
    <row r="36" spans="2:21" ht="18.5">
      <c r="B36" s="310" t="s">
        <v>3</v>
      </c>
      <c r="C36" s="308">
        <v>16</v>
      </c>
      <c r="D36" s="308" t="s">
        <v>283</v>
      </c>
      <c r="E36" s="308">
        <v>1</v>
      </c>
      <c r="F36" s="308">
        <v>0</v>
      </c>
      <c r="G36" s="308">
        <v>0</v>
      </c>
      <c r="H36" s="308">
        <v>0</v>
      </c>
      <c r="I36" s="311">
        <v>0</v>
      </c>
      <c r="J36" s="308">
        <v>0</v>
      </c>
      <c r="K36" s="308">
        <v>0</v>
      </c>
      <c r="L36" s="311">
        <v>0</v>
      </c>
      <c r="M36" s="308">
        <v>0</v>
      </c>
      <c r="N36" s="308">
        <v>0</v>
      </c>
      <c r="O36" s="308">
        <v>0</v>
      </c>
      <c r="P36" s="308">
        <v>0</v>
      </c>
      <c r="Q36" s="311">
        <v>0</v>
      </c>
      <c r="R36" s="308">
        <v>0</v>
      </c>
      <c r="S36" s="309">
        <v>0</v>
      </c>
      <c r="T36" s="309">
        <v>0</v>
      </c>
      <c r="U36" s="309">
        <v>0</v>
      </c>
    </row>
    <row r="37" spans="2:21" ht="18.5">
      <c r="B37" s="310" t="s">
        <v>3</v>
      </c>
      <c r="C37" s="308">
        <v>35</v>
      </c>
      <c r="D37" s="308" t="s">
        <v>500</v>
      </c>
      <c r="E37" s="308">
        <v>2</v>
      </c>
      <c r="F37" s="308">
        <v>0</v>
      </c>
      <c r="G37" s="308">
        <v>0</v>
      </c>
      <c r="H37" s="308">
        <v>0</v>
      </c>
      <c r="I37" s="311">
        <v>4</v>
      </c>
      <c r="J37" s="308">
        <v>3</v>
      </c>
      <c r="K37" s="308">
        <v>2</v>
      </c>
      <c r="L37" s="311">
        <v>2.5</v>
      </c>
      <c r="M37" s="308">
        <v>4</v>
      </c>
      <c r="N37" s="308">
        <v>3</v>
      </c>
      <c r="O37" s="308">
        <v>3</v>
      </c>
      <c r="P37" s="308">
        <v>0</v>
      </c>
      <c r="Q37" s="311">
        <v>1.33</v>
      </c>
      <c r="R37" s="308">
        <v>0</v>
      </c>
      <c r="S37" s="309">
        <v>1.5</v>
      </c>
      <c r="T37" s="309">
        <v>0.28599999999999998</v>
      </c>
      <c r="U37" s="309">
        <v>0.16700000000000001</v>
      </c>
    </row>
    <row r="38" spans="2:21" ht="18.5">
      <c r="B38" s="310" t="s">
        <v>3</v>
      </c>
      <c r="C38" s="308">
        <v>13</v>
      </c>
      <c r="D38" s="308" t="s">
        <v>282</v>
      </c>
      <c r="E38" s="308">
        <v>18</v>
      </c>
      <c r="F38" s="308">
        <v>5</v>
      </c>
      <c r="G38" s="308">
        <v>4</v>
      </c>
      <c r="H38" s="308">
        <v>0</v>
      </c>
      <c r="I38" s="311">
        <v>55.33</v>
      </c>
      <c r="J38" s="308">
        <v>109</v>
      </c>
      <c r="K38" s="308">
        <v>76</v>
      </c>
      <c r="L38" s="311">
        <v>10</v>
      </c>
      <c r="M38" s="308">
        <v>47</v>
      </c>
      <c r="N38" s="308">
        <v>113</v>
      </c>
      <c r="O38" s="308">
        <v>62</v>
      </c>
      <c r="P38" s="308">
        <v>0</v>
      </c>
      <c r="Q38" s="311">
        <v>0.76</v>
      </c>
      <c r="R38" s="308">
        <v>10</v>
      </c>
      <c r="S38" s="309">
        <v>3.1629999999999998</v>
      </c>
      <c r="T38" s="309">
        <v>0.52400000000000002</v>
      </c>
      <c r="U38" s="309">
        <v>0.40600000000000003</v>
      </c>
    </row>
    <row r="39" spans="2:21" ht="18.5">
      <c r="B39" s="310" t="s">
        <v>3</v>
      </c>
      <c r="C39" s="308">
        <v>1</v>
      </c>
      <c r="D39" s="308" t="s">
        <v>293</v>
      </c>
      <c r="E39" s="308">
        <v>2</v>
      </c>
      <c r="F39" s="308">
        <v>0</v>
      </c>
      <c r="G39" s="308">
        <v>0</v>
      </c>
      <c r="H39" s="308">
        <v>0</v>
      </c>
      <c r="I39" s="311">
        <v>4</v>
      </c>
      <c r="J39" s="308">
        <v>7</v>
      </c>
      <c r="K39" s="308">
        <v>6</v>
      </c>
      <c r="L39" s="311">
        <v>9.75</v>
      </c>
      <c r="M39" s="308">
        <v>3</v>
      </c>
      <c r="N39" s="308">
        <v>6</v>
      </c>
      <c r="O39" s="308">
        <v>5</v>
      </c>
      <c r="P39" s="308">
        <v>0</v>
      </c>
      <c r="Q39" s="311">
        <v>0.6</v>
      </c>
      <c r="R39" s="308">
        <v>4</v>
      </c>
      <c r="S39" s="309">
        <v>2.75</v>
      </c>
      <c r="T39" s="309">
        <v>0.55600000000000005</v>
      </c>
      <c r="U39" s="309">
        <v>0.33300000000000002</v>
      </c>
    </row>
    <row r="40" spans="2:21" ht="18.5">
      <c r="B40" s="310" t="s">
        <v>3</v>
      </c>
      <c r="C40" s="308">
        <v>24</v>
      </c>
      <c r="D40" s="308" t="s">
        <v>280</v>
      </c>
      <c r="E40" s="308">
        <v>6</v>
      </c>
      <c r="F40" s="308">
        <v>0</v>
      </c>
      <c r="G40" s="308">
        <v>0</v>
      </c>
      <c r="H40" s="308">
        <v>0</v>
      </c>
      <c r="I40" s="311">
        <v>9.33</v>
      </c>
      <c r="J40" s="308">
        <v>18</v>
      </c>
      <c r="K40" s="308">
        <v>14</v>
      </c>
      <c r="L40" s="311">
        <v>12</v>
      </c>
      <c r="M40" s="308">
        <v>6</v>
      </c>
      <c r="N40" s="308">
        <v>12</v>
      </c>
      <c r="O40" s="308">
        <v>12</v>
      </c>
      <c r="P40" s="308">
        <v>0</v>
      </c>
      <c r="Q40" s="311">
        <v>0.5</v>
      </c>
      <c r="R40" s="308">
        <v>7</v>
      </c>
      <c r="S40" s="309">
        <v>2.5710000000000002</v>
      </c>
      <c r="T40" s="309">
        <v>0.50800000000000001</v>
      </c>
      <c r="U40" s="309">
        <v>0.29299999999999998</v>
      </c>
    </row>
    <row r="41" spans="2:21" ht="18.5">
      <c r="B41" s="310" t="s">
        <v>3</v>
      </c>
      <c r="C41" s="308">
        <v>8</v>
      </c>
      <c r="D41" s="308" t="s">
        <v>498</v>
      </c>
      <c r="E41" s="308">
        <v>3</v>
      </c>
      <c r="F41" s="308">
        <v>0</v>
      </c>
      <c r="G41" s="308">
        <v>1</v>
      </c>
      <c r="H41" s="308">
        <v>0</v>
      </c>
      <c r="I41" s="311">
        <v>3</v>
      </c>
      <c r="J41" s="308">
        <v>10</v>
      </c>
      <c r="K41" s="308">
        <v>7</v>
      </c>
      <c r="L41" s="311">
        <v>13.22</v>
      </c>
      <c r="M41" s="308">
        <v>3</v>
      </c>
      <c r="N41" s="308">
        <v>5</v>
      </c>
      <c r="O41" s="308">
        <v>5</v>
      </c>
      <c r="P41" s="308">
        <v>0</v>
      </c>
      <c r="Q41" s="311">
        <v>0.6</v>
      </c>
      <c r="R41" s="308">
        <v>0</v>
      </c>
      <c r="S41" s="309">
        <v>3.3330000000000002</v>
      </c>
      <c r="T41" s="309">
        <v>0.47599999999999998</v>
      </c>
      <c r="U41" s="309">
        <v>0.33300000000000002</v>
      </c>
    </row>
    <row r="42" spans="2:21" ht="18.5">
      <c r="B42" s="310" t="s">
        <v>3</v>
      </c>
      <c r="C42" s="308">
        <v>80</v>
      </c>
      <c r="D42" s="308" t="s">
        <v>281</v>
      </c>
      <c r="E42" s="308">
        <v>1</v>
      </c>
      <c r="F42" s="308">
        <v>0</v>
      </c>
      <c r="G42" s="308">
        <v>1</v>
      </c>
      <c r="H42" s="308">
        <v>0</v>
      </c>
      <c r="I42" s="311">
        <v>2</v>
      </c>
      <c r="J42" s="308">
        <v>5</v>
      </c>
      <c r="K42" s="308">
        <v>4</v>
      </c>
      <c r="L42" s="311">
        <v>18</v>
      </c>
      <c r="M42" s="308">
        <v>2</v>
      </c>
      <c r="N42" s="308">
        <v>6</v>
      </c>
      <c r="O42" s="308">
        <v>2</v>
      </c>
      <c r="P42" s="308">
        <v>0</v>
      </c>
      <c r="Q42" s="311">
        <v>1</v>
      </c>
      <c r="R42" s="308">
        <v>0</v>
      </c>
      <c r="S42" s="309">
        <v>4</v>
      </c>
      <c r="T42" s="309">
        <v>0.53300000000000003</v>
      </c>
      <c r="U42" s="309">
        <v>0.46200000000000002</v>
      </c>
    </row>
    <row r="43" spans="2:21" ht="18.5">
      <c r="B43" s="310" t="s">
        <v>3</v>
      </c>
      <c r="C43" s="308">
        <v>10</v>
      </c>
      <c r="D43" s="308" t="s">
        <v>277</v>
      </c>
      <c r="E43" s="308">
        <v>6</v>
      </c>
      <c r="F43" s="308">
        <v>0</v>
      </c>
      <c r="G43" s="308">
        <v>1</v>
      </c>
      <c r="H43" s="308">
        <v>0</v>
      </c>
      <c r="I43" s="311">
        <v>6</v>
      </c>
      <c r="J43" s="308">
        <v>13</v>
      </c>
      <c r="K43" s="308">
        <v>13</v>
      </c>
      <c r="L43" s="311">
        <v>18.059999999999999</v>
      </c>
      <c r="M43" s="308">
        <v>9</v>
      </c>
      <c r="N43" s="308">
        <v>16</v>
      </c>
      <c r="O43" s="308">
        <v>7</v>
      </c>
      <c r="P43" s="308">
        <v>0</v>
      </c>
      <c r="Q43" s="311">
        <v>1.29</v>
      </c>
      <c r="R43" s="308">
        <v>0</v>
      </c>
      <c r="S43" s="309">
        <v>3.8330000000000002</v>
      </c>
      <c r="T43" s="309">
        <v>0.56100000000000005</v>
      </c>
      <c r="U43" s="309">
        <v>0.47099999999999997</v>
      </c>
    </row>
    <row r="44" spans="2:21" ht="18.5">
      <c r="B44" s="310" t="s">
        <v>3</v>
      </c>
      <c r="C44" s="308">
        <v>27</v>
      </c>
      <c r="D44" s="308" t="s">
        <v>289</v>
      </c>
      <c r="E44" s="308">
        <v>1</v>
      </c>
      <c r="F44" s="308">
        <v>0</v>
      </c>
      <c r="G44" s="308">
        <v>1</v>
      </c>
      <c r="H44" s="308">
        <v>0</v>
      </c>
      <c r="I44" s="311">
        <v>2</v>
      </c>
      <c r="J44" s="308">
        <v>6</v>
      </c>
      <c r="K44" s="308">
        <v>6</v>
      </c>
      <c r="L44" s="311">
        <v>24</v>
      </c>
      <c r="M44" s="308">
        <v>5</v>
      </c>
      <c r="N44" s="308">
        <v>8</v>
      </c>
      <c r="O44" s="308">
        <v>0</v>
      </c>
      <c r="P44" s="308">
        <v>0</v>
      </c>
      <c r="Q44" s="311">
        <v>0</v>
      </c>
      <c r="R44" s="308">
        <v>0</v>
      </c>
      <c r="S44" s="309">
        <v>4</v>
      </c>
      <c r="T44" s="309">
        <v>0.57099999999999995</v>
      </c>
      <c r="U44" s="309">
        <v>0.57099999999999995</v>
      </c>
    </row>
    <row r="45" spans="2:21" ht="18.5">
      <c r="B45" s="310" t="s">
        <v>3</v>
      </c>
      <c r="C45" s="308">
        <v>17</v>
      </c>
      <c r="D45" s="308" t="s">
        <v>278</v>
      </c>
      <c r="E45" s="308">
        <v>3</v>
      </c>
      <c r="F45" s="308">
        <v>0</v>
      </c>
      <c r="G45" s="308">
        <v>1</v>
      </c>
      <c r="H45" s="308">
        <v>0</v>
      </c>
      <c r="I45" s="311">
        <v>2</v>
      </c>
      <c r="J45" s="308">
        <v>12</v>
      </c>
      <c r="K45" s="308">
        <v>10</v>
      </c>
      <c r="L45" s="311">
        <v>36.67</v>
      </c>
      <c r="M45" s="308">
        <v>1</v>
      </c>
      <c r="N45" s="308">
        <v>8</v>
      </c>
      <c r="O45" s="308">
        <v>8</v>
      </c>
      <c r="P45" s="308">
        <v>0</v>
      </c>
      <c r="Q45" s="311">
        <v>0.13</v>
      </c>
      <c r="R45" s="308">
        <v>0</v>
      </c>
      <c r="S45" s="309">
        <v>8</v>
      </c>
      <c r="T45" s="309">
        <v>0.69599999999999995</v>
      </c>
      <c r="U45" s="309">
        <v>0.53300000000000003</v>
      </c>
    </row>
    <row r="46" spans="2:21" ht="18.5">
      <c r="B46" s="310" t="s">
        <v>4</v>
      </c>
      <c r="C46" s="355">
        <v>29</v>
      </c>
      <c r="D46" s="355" t="s">
        <v>473</v>
      </c>
      <c r="E46" s="355">
        <v>10</v>
      </c>
      <c r="F46" s="355">
        <v>4</v>
      </c>
      <c r="G46" s="355">
        <v>0</v>
      </c>
      <c r="H46" s="355">
        <v>1</v>
      </c>
      <c r="I46" s="358">
        <v>38</v>
      </c>
      <c r="J46" s="355">
        <v>44</v>
      </c>
      <c r="K46" s="355">
        <v>30</v>
      </c>
      <c r="L46" s="358">
        <v>6.32</v>
      </c>
      <c r="M46" s="355">
        <v>51</v>
      </c>
      <c r="N46" s="355">
        <v>44</v>
      </c>
      <c r="O46" s="355">
        <v>22</v>
      </c>
      <c r="P46" s="355">
        <v>2</v>
      </c>
      <c r="Q46" s="358">
        <v>2.3199999999999998</v>
      </c>
      <c r="R46" s="355">
        <v>4</v>
      </c>
      <c r="S46" s="356">
        <v>1.7370000000000001</v>
      </c>
      <c r="T46" s="356">
        <v>0.35699999999999998</v>
      </c>
      <c r="U46" s="356">
        <v>0.26</v>
      </c>
    </row>
    <row r="47" spans="2:21" ht="18.5">
      <c r="B47" s="310" t="s">
        <v>4</v>
      </c>
      <c r="C47" s="355">
        <v>42</v>
      </c>
      <c r="D47" s="355" t="s">
        <v>470</v>
      </c>
      <c r="E47" s="355">
        <v>8</v>
      </c>
      <c r="F47" s="355">
        <v>0</v>
      </c>
      <c r="G47" s="355">
        <v>2</v>
      </c>
      <c r="H47" s="355">
        <v>2</v>
      </c>
      <c r="I47" s="358">
        <v>20.329999999999998</v>
      </c>
      <c r="J47" s="355">
        <v>41</v>
      </c>
      <c r="K47" s="355">
        <v>35</v>
      </c>
      <c r="L47" s="358">
        <v>13.99</v>
      </c>
      <c r="M47" s="355">
        <v>24</v>
      </c>
      <c r="N47" s="355">
        <v>45</v>
      </c>
      <c r="O47" s="355">
        <v>14</v>
      </c>
      <c r="P47" s="355">
        <v>2</v>
      </c>
      <c r="Q47" s="358">
        <v>1.71</v>
      </c>
      <c r="R47" s="355">
        <v>3</v>
      </c>
      <c r="S47" s="356">
        <v>2.9020000000000001</v>
      </c>
      <c r="T47" s="356">
        <v>0.496</v>
      </c>
      <c r="U47" s="356">
        <v>0.41699999999999998</v>
      </c>
    </row>
    <row r="48" spans="2:21" ht="18.5">
      <c r="B48" s="310" t="s">
        <v>4</v>
      </c>
      <c r="C48" s="355">
        <v>2</v>
      </c>
      <c r="D48" s="355" t="s">
        <v>478</v>
      </c>
      <c r="E48" s="355">
        <v>1</v>
      </c>
      <c r="F48" s="355">
        <v>0</v>
      </c>
      <c r="G48" s="355">
        <v>1</v>
      </c>
      <c r="H48" s="355">
        <v>0</v>
      </c>
      <c r="I48" s="358">
        <v>0</v>
      </c>
      <c r="J48" s="355">
        <v>5</v>
      </c>
      <c r="K48" s="355">
        <v>5</v>
      </c>
      <c r="L48" s="358">
        <v>0</v>
      </c>
      <c r="M48" s="355">
        <v>0</v>
      </c>
      <c r="N48" s="355">
        <v>1</v>
      </c>
      <c r="O48" s="355">
        <v>4</v>
      </c>
      <c r="P48" s="355">
        <v>0</v>
      </c>
      <c r="Q48" s="358">
        <v>0</v>
      </c>
      <c r="R48" s="355">
        <v>0</v>
      </c>
      <c r="S48" s="356">
        <v>0</v>
      </c>
      <c r="T48" s="356">
        <v>1</v>
      </c>
      <c r="U48" s="356">
        <v>1</v>
      </c>
    </row>
    <row r="49" spans="2:21" ht="18.5">
      <c r="B49" s="310" t="s">
        <v>4</v>
      </c>
      <c r="C49" s="355">
        <v>34</v>
      </c>
      <c r="D49" s="355" t="s">
        <v>482</v>
      </c>
      <c r="E49" s="355">
        <v>7</v>
      </c>
      <c r="F49" s="355">
        <v>2</v>
      </c>
      <c r="G49" s="355">
        <v>1</v>
      </c>
      <c r="H49" s="355">
        <v>0</v>
      </c>
      <c r="I49" s="358">
        <v>19.670000000000002</v>
      </c>
      <c r="J49" s="355">
        <v>10</v>
      </c>
      <c r="K49" s="355">
        <v>5</v>
      </c>
      <c r="L49" s="358">
        <v>2</v>
      </c>
      <c r="M49" s="355">
        <v>22</v>
      </c>
      <c r="N49" s="355">
        <v>16</v>
      </c>
      <c r="O49" s="355">
        <v>7</v>
      </c>
      <c r="P49" s="355">
        <v>0</v>
      </c>
      <c r="Q49" s="358">
        <v>3.14</v>
      </c>
      <c r="R49" s="355">
        <v>1</v>
      </c>
      <c r="S49" s="356">
        <v>1.169</v>
      </c>
      <c r="T49" s="356">
        <v>0.27900000000000003</v>
      </c>
      <c r="U49" s="356">
        <v>0.20499999999999999</v>
      </c>
    </row>
    <row r="50" spans="2:21" ht="18.5">
      <c r="B50" s="310" t="s">
        <v>4</v>
      </c>
      <c r="C50" s="355">
        <v>24</v>
      </c>
      <c r="D50" s="355" t="s">
        <v>474</v>
      </c>
      <c r="E50" s="355">
        <v>6</v>
      </c>
      <c r="F50" s="355">
        <v>1</v>
      </c>
      <c r="G50" s="355">
        <v>0</v>
      </c>
      <c r="H50" s="355">
        <v>4</v>
      </c>
      <c r="I50" s="358">
        <v>9.67</v>
      </c>
      <c r="J50" s="355">
        <v>6</v>
      </c>
      <c r="K50" s="355">
        <v>4</v>
      </c>
      <c r="L50" s="358">
        <v>2.69</v>
      </c>
      <c r="M50" s="355">
        <v>11</v>
      </c>
      <c r="N50" s="355">
        <v>8</v>
      </c>
      <c r="O50" s="355">
        <v>3</v>
      </c>
      <c r="P50" s="355">
        <v>1</v>
      </c>
      <c r="Q50" s="358">
        <v>3.67</v>
      </c>
      <c r="R50" s="355">
        <v>0</v>
      </c>
      <c r="S50" s="356">
        <v>1.1379999999999999</v>
      </c>
      <c r="T50" s="356">
        <v>0.26200000000000001</v>
      </c>
      <c r="U50" s="356">
        <v>0.20499999999999999</v>
      </c>
    </row>
    <row r="51" spans="2:21" ht="18.5">
      <c r="B51" s="310" t="s">
        <v>4</v>
      </c>
      <c r="C51" s="355">
        <v>21</v>
      </c>
      <c r="D51" s="355" t="s">
        <v>476</v>
      </c>
      <c r="E51" s="355">
        <v>2</v>
      </c>
      <c r="F51" s="355">
        <v>0</v>
      </c>
      <c r="G51" s="355">
        <v>0</v>
      </c>
      <c r="H51" s="355">
        <v>0</v>
      </c>
      <c r="I51" s="358">
        <v>3</v>
      </c>
      <c r="J51" s="355">
        <v>5</v>
      </c>
      <c r="K51" s="355">
        <v>2</v>
      </c>
      <c r="L51" s="358">
        <v>3.33</v>
      </c>
      <c r="M51" s="355">
        <v>4</v>
      </c>
      <c r="N51" s="355">
        <v>4</v>
      </c>
      <c r="O51" s="355">
        <v>4</v>
      </c>
      <c r="P51" s="355">
        <v>0</v>
      </c>
      <c r="Q51" s="358">
        <v>1</v>
      </c>
      <c r="R51" s="355">
        <v>1</v>
      </c>
      <c r="S51" s="356">
        <v>2.6669999999999998</v>
      </c>
      <c r="T51" s="356">
        <v>0.47399999999999998</v>
      </c>
      <c r="U51" s="356">
        <v>0.28599999999999998</v>
      </c>
    </row>
    <row r="52" spans="2:21" ht="18.5">
      <c r="B52" s="310" t="s">
        <v>4</v>
      </c>
      <c r="C52" s="355">
        <v>20</v>
      </c>
      <c r="D52" s="355" t="s">
        <v>502</v>
      </c>
      <c r="E52" s="355">
        <v>1</v>
      </c>
      <c r="F52" s="355">
        <v>1</v>
      </c>
      <c r="G52" s="355">
        <v>0</v>
      </c>
      <c r="H52" s="355">
        <v>0</v>
      </c>
      <c r="I52" s="358">
        <v>3</v>
      </c>
      <c r="J52" s="355">
        <v>6</v>
      </c>
      <c r="K52" s="355">
        <v>2</v>
      </c>
      <c r="L52" s="358">
        <v>3.33</v>
      </c>
      <c r="M52" s="355">
        <v>1</v>
      </c>
      <c r="N52" s="355">
        <v>7</v>
      </c>
      <c r="O52" s="355">
        <v>3</v>
      </c>
      <c r="P52" s="355">
        <v>0</v>
      </c>
      <c r="Q52" s="358">
        <v>0.33</v>
      </c>
      <c r="R52" s="355">
        <v>0</v>
      </c>
      <c r="S52" s="356">
        <v>3.3330000000000002</v>
      </c>
      <c r="T52" s="356">
        <v>0.5</v>
      </c>
      <c r="U52" s="356">
        <v>0.438</v>
      </c>
    </row>
    <row r="53" spans="2:21" ht="18.5">
      <c r="B53" s="310" t="s">
        <v>4</v>
      </c>
      <c r="C53" s="355">
        <v>4</v>
      </c>
      <c r="D53" s="355" t="s">
        <v>481</v>
      </c>
      <c r="E53" s="355">
        <v>2</v>
      </c>
      <c r="F53" s="355">
        <v>0</v>
      </c>
      <c r="G53" s="355">
        <v>0</v>
      </c>
      <c r="H53" s="355">
        <v>0</v>
      </c>
      <c r="I53" s="358">
        <v>0.67</v>
      </c>
      <c r="J53" s="355">
        <v>1</v>
      </c>
      <c r="K53" s="355">
        <v>1</v>
      </c>
      <c r="L53" s="358">
        <v>9</v>
      </c>
      <c r="M53" s="355">
        <v>2</v>
      </c>
      <c r="N53" s="355">
        <v>0</v>
      </c>
      <c r="O53" s="355">
        <v>3</v>
      </c>
      <c r="P53" s="355">
        <v>0</v>
      </c>
      <c r="Q53" s="358">
        <v>0.67</v>
      </c>
      <c r="R53" s="355">
        <v>1</v>
      </c>
      <c r="S53" s="356">
        <v>4.5</v>
      </c>
      <c r="T53" s="356">
        <v>0.66700000000000004</v>
      </c>
      <c r="U53" s="356">
        <v>0</v>
      </c>
    </row>
    <row r="54" spans="2:21" ht="18.5">
      <c r="B54" s="310" t="s">
        <v>4</v>
      </c>
      <c r="C54" s="355">
        <v>10</v>
      </c>
      <c r="D54" s="355" t="s">
        <v>477</v>
      </c>
      <c r="E54" s="355">
        <v>3</v>
      </c>
      <c r="F54" s="355">
        <v>0</v>
      </c>
      <c r="G54" s="355">
        <v>0</v>
      </c>
      <c r="H54" s="355">
        <v>0</v>
      </c>
      <c r="I54" s="358">
        <v>3.67</v>
      </c>
      <c r="J54" s="355">
        <v>10</v>
      </c>
      <c r="K54" s="355">
        <v>9</v>
      </c>
      <c r="L54" s="358">
        <v>14.73</v>
      </c>
      <c r="M54" s="355">
        <v>3</v>
      </c>
      <c r="N54" s="355">
        <v>4</v>
      </c>
      <c r="O54" s="355">
        <v>4</v>
      </c>
      <c r="P54" s="355">
        <v>0</v>
      </c>
      <c r="Q54" s="358">
        <v>0.75</v>
      </c>
      <c r="R54" s="355">
        <v>0</v>
      </c>
      <c r="S54" s="356">
        <v>2.1819999999999999</v>
      </c>
      <c r="T54" s="356">
        <v>0.36399999999999999</v>
      </c>
      <c r="U54" s="356">
        <v>0.222</v>
      </c>
    </row>
    <row r="55" spans="2:21" ht="18.5">
      <c r="B55" s="310" t="s">
        <v>4</v>
      </c>
      <c r="C55" s="355">
        <v>9</v>
      </c>
      <c r="D55" s="355" t="s">
        <v>479</v>
      </c>
      <c r="E55" s="355">
        <v>1</v>
      </c>
      <c r="F55" s="355">
        <v>0</v>
      </c>
      <c r="G55" s="355">
        <v>1</v>
      </c>
      <c r="H55" s="355">
        <v>0</v>
      </c>
      <c r="I55" s="358">
        <v>2</v>
      </c>
      <c r="J55" s="355">
        <v>7</v>
      </c>
      <c r="K55" s="355">
        <v>5</v>
      </c>
      <c r="L55" s="358">
        <v>15</v>
      </c>
      <c r="M55" s="355">
        <v>1</v>
      </c>
      <c r="N55" s="355">
        <v>6</v>
      </c>
      <c r="O55" s="355">
        <v>3</v>
      </c>
      <c r="P55" s="355">
        <v>0</v>
      </c>
      <c r="Q55" s="358">
        <v>0.33</v>
      </c>
      <c r="R55" s="355">
        <v>0</v>
      </c>
      <c r="S55" s="356">
        <v>4.5</v>
      </c>
      <c r="T55" s="356">
        <v>0.52900000000000003</v>
      </c>
      <c r="U55" s="356">
        <v>0.42899999999999999</v>
      </c>
    </row>
    <row r="56" spans="2:21" ht="18.5">
      <c r="B56" s="310" t="s">
        <v>4</v>
      </c>
      <c r="C56" s="355">
        <v>11</v>
      </c>
      <c r="D56" s="355" t="s">
        <v>480</v>
      </c>
      <c r="E56" s="355">
        <v>8</v>
      </c>
      <c r="F56" s="355">
        <v>0</v>
      </c>
      <c r="G56" s="355">
        <v>3</v>
      </c>
      <c r="H56" s="355">
        <v>0</v>
      </c>
      <c r="I56" s="358">
        <v>14</v>
      </c>
      <c r="J56" s="355">
        <v>36</v>
      </c>
      <c r="K56" s="355">
        <v>30</v>
      </c>
      <c r="L56" s="358">
        <v>15.27</v>
      </c>
      <c r="M56" s="355">
        <v>16</v>
      </c>
      <c r="N56" s="355">
        <v>28</v>
      </c>
      <c r="O56" s="355">
        <v>21</v>
      </c>
      <c r="P56" s="355">
        <v>0</v>
      </c>
      <c r="Q56" s="358">
        <v>0.76</v>
      </c>
      <c r="R56" s="355">
        <v>4</v>
      </c>
      <c r="S56" s="356">
        <v>3.5</v>
      </c>
      <c r="T56" s="356">
        <v>0.56399999999999995</v>
      </c>
      <c r="U56" s="356">
        <v>0.40600000000000003</v>
      </c>
    </row>
    <row r="57" spans="2:21" ht="18.5">
      <c r="B57" s="310" t="s">
        <v>4</v>
      </c>
      <c r="C57" s="355">
        <v>17</v>
      </c>
      <c r="D57" s="355" t="s">
        <v>469</v>
      </c>
      <c r="E57" s="355">
        <v>1</v>
      </c>
      <c r="F57" s="355">
        <v>0</v>
      </c>
      <c r="G57" s="355">
        <v>0</v>
      </c>
      <c r="H57" s="355">
        <v>0</v>
      </c>
      <c r="I57" s="358">
        <v>5</v>
      </c>
      <c r="J57" s="355">
        <v>12</v>
      </c>
      <c r="K57" s="355">
        <v>11</v>
      </c>
      <c r="L57" s="358">
        <v>19.8</v>
      </c>
      <c r="M57" s="355">
        <v>6</v>
      </c>
      <c r="N57" s="355">
        <v>8</v>
      </c>
      <c r="O57" s="355">
        <v>7</v>
      </c>
      <c r="P57" s="355">
        <v>0</v>
      </c>
      <c r="Q57" s="358">
        <v>0.86</v>
      </c>
      <c r="R57" s="355">
        <v>2</v>
      </c>
      <c r="S57" s="356">
        <v>3</v>
      </c>
      <c r="T57" s="356">
        <v>0.53100000000000003</v>
      </c>
      <c r="U57" s="356">
        <v>0.36399999999999999</v>
      </c>
    </row>
    <row r="58" spans="2:21" ht="18.5">
      <c r="B58" s="310" t="s">
        <v>4</v>
      </c>
      <c r="C58" s="355">
        <v>44</v>
      </c>
      <c r="D58" s="355" t="s">
        <v>472</v>
      </c>
      <c r="E58" s="355">
        <v>5</v>
      </c>
      <c r="F58" s="355">
        <v>1</v>
      </c>
      <c r="G58" s="355">
        <v>1</v>
      </c>
      <c r="H58" s="355">
        <v>0</v>
      </c>
      <c r="I58" s="358">
        <v>4</v>
      </c>
      <c r="J58" s="355">
        <v>21</v>
      </c>
      <c r="K58" s="355">
        <v>13</v>
      </c>
      <c r="L58" s="358">
        <v>21.45</v>
      </c>
      <c r="M58" s="355">
        <v>2</v>
      </c>
      <c r="N58" s="355">
        <v>14</v>
      </c>
      <c r="O58" s="355">
        <v>7</v>
      </c>
      <c r="P58" s="355">
        <v>0</v>
      </c>
      <c r="Q58" s="358">
        <v>0.28999999999999998</v>
      </c>
      <c r="R58" s="355">
        <v>1</v>
      </c>
      <c r="S58" s="356">
        <v>5.25</v>
      </c>
      <c r="T58" s="356">
        <v>0.52400000000000002</v>
      </c>
      <c r="U58" s="356">
        <v>0.41199999999999998</v>
      </c>
    </row>
  </sheetData>
  <autoFilter ref="B5:U58" xr:uid="{00000000-0009-0000-0000-000007000000}">
    <sortState xmlns:xlrd2="http://schemas.microsoft.com/office/spreadsheetml/2017/richdata2" ref="B6:U58">
      <sortCondition ref="B5:B58"/>
    </sortState>
  </autoFilter>
  <mergeCells count="1">
    <mergeCell ref="B2:U2"/>
  </mergeCells>
  <phoneticPr fontId="37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B1:S51"/>
  <sheetViews>
    <sheetView showGridLines="0" zoomScale="85" zoomScaleNormal="85" workbookViewId="0">
      <selection activeCell="C4" sqref="C4"/>
    </sheetView>
  </sheetViews>
  <sheetFormatPr defaultRowHeight="21"/>
  <cols>
    <col min="1" max="1" width="1.6328125"/>
    <col min="2" max="2" width="10.54296875" style="1"/>
    <col min="3" max="3" width="7.6328125" style="1"/>
    <col min="4" max="4" width="5.6328125" style="1"/>
    <col min="5" max="5" width="23.6328125" style="1"/>
    <col min="6" max="6" width="5.6328125" style="1"/>
    <col min="7" max="7" width="10.6328125" style="1"/>
    <col min="8" max="8" width="1.6328125" style="1" customWidth="1"/>
    <col min="9" max="9" width="5.54296875" style="256" hidden="1" customWidth="1"/>
    <col min="10" max="10" width="5.36328125" style="256" hidden="1" customWidth="1"/>
    <col min="11" max="11" width="11.54296875" style="1"/>
    <col min="12" max="12" width="7.6328125" style="1"/>
    <col min="13" max="13" width="5.6328125" style="1"/>
    <col min="14" max="14" width="23.6328125" style="1"/>
    <col min="15" max="15" width="5.6328125"/>
    <col min="16" max="16" width="11.6328125" customWidth="1"/>
    <col min="17" max="17" width="1" customWidth="1"/>
    <col min="18" max="18" width="6" hidden="1" customWidth="1"/>
    <col min="20" max="1025" width="8.54296875"/>
  </cols>
  <sheetData>
    <row r="1" spans="2:19" ht="42" customHeight="1">
      <c r="B1" s="451" t="s">
        <v>509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221"/>
      <c r="R1" s="221"/>
      <c r="S1" s="221"/>
    </row>
    <row r="2" spans="2:19" ht="24" customHeight="1">
      <c r="B2" s="453" t="s">
        <v>536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2:19" ht="20.25" customHeight="1">
      <c r="B3" s="222" t="s">
        <v>181</v>
      </c>
      <c r="C3" s="257" t="s">
        <v>159</v>
      </c>
      <c r="D3" s="257" t="s">
        <v>6</v>
      </c>
      <c r="E3" s="257" t="s">
        <v>160</v>
      </c>
      <c r="F3" s="257" t="s">
        <v>104</v>
      </c>
      <c r="G3" s="258" t="s">
        <v>168</v>
      </c>
      <c r="H3" s="220"/>
      <c r="I3" s="220"/>
      <c r="J3" s="220"/>
      <c r="K3" s="222" t="s">
        <v>197</v>
      </c>
      <c r="L3" s="257" t="s">
        <v>159</v>
      </c>
      <c r="M3" s="259" t="s">
        <v>6</v>
      </c>
      <c r="N3" s="257" t="s">
        <v>160</v>
      </c>
      <c r="O3" s="257" t="s">
        <v>104</v>
      </c>
      <c r="P3" s="258" t="s">
        <v>171</v>
      </c>
      <c r="Q3" s="237"/>
      <c r="R3" s="218"/>
    </row>
    <row r="4" spans="2:19" ht="20.25" customHeight="1">
      <c r="B4" s="260">
        <v>1</v>
      </c>
      <c r="C4" s="310" t="s">
        <v>3</v>
      </c>
      <c r="D4" s="355">
        <v>16</v>
      </c>
      <c r="E4" s="355" t="s">
        <v>518</v>
      </c>
      <c r="F4" s="355">
        <v>2</v>
      </c>
      <c r="G4" s="358">
        <v>1.1299999999999999</v>
      </c>
      <c r="H4" s="220"/>
      <c r="I4" s="237"/>
      <c r="J4" s="220"/>
      <c r="K4" s="260">
        <v>1</v>
      </c>
      <c r="L4" s="310" t="s">
        <v>3</v>
      </c>
      <c r="M4" s="355">
        <v>16</v>
      </c>
      <c r="N4" s="355" t="s">
        <v>518</v>
      </c>
      <c r="O4" s="355">
        <v>2</v>
      </c>
      <c r="P4" s="358">
        <v>4.33</v>
      </c>
      <c r="Q4" s="237"/>
      <c r="R4" s="218" t="s">
        <v>195</v>
      </c>
    </row>
    <row r="5" spans="2:19" ht="20.25" customHeight="1">
      <c r="B5" s="230">
        <v>2</v>
      </c>
      <c r="C5" s="337" t="s">
        <v>4</v>
      </c>
      <c r="D5" s="355">
        <v>29</v>
      </c>
      <c r="E5" s="355" t="s">
        <v>473</v>
      </c>
      <c r="F5" s="355">
        <v>2</v>
      </c>
      <c r="G5" s="358">
        <v>3</v>
      </c>
      <c r="H5" s="220"/>
      <c r="I5" s="237"/>
      <c r="J5" s="220"/>
      <c r="K5" s="230">
        <v>2</v>
      </c>
      <c r="L5" s="337" t="s">
        <v>4</v>
      </c>
      <c r="M5" s="355">
        <v>29</v>
      </c>
      <c r="N5" s="355" t="s">
        <v>473</v>
      </c>
      <c r="O5" s="355">
        <v>2</v>
      </c>
      <c r="P5" s="358">
        <v>4</v>
      </c>
      <c r="Q5" s="237"/>
      <c r="R5" s="218"/>
    </row>
    <row r="6" spans="2:19" ht="20.25" customHeight="1">
      <c r="B6" s="230">
        <v>3</v>
      </c>
      <c r="C6" s="310" t="s">
        <v>2</v>
      </c>
      <c r="D6" s="355">
        <v>44</v>
      </c>
      <c r="E6" s="355" t="s">
        <v>465</v>
      </c>
      <c r="F6" s="355">
        <v>3</v>
      </c>
      <c r="G6" s="358">
        <v>5.73</v>
      </c>
      <c r="H6" s="220"/>
      <c r="I6" s="237"/>
      <c r="J6" s="220"/>
      <c r="K6" s="230">
        <v>3</v>
      </c>
      <c r="L6" s="310" t="s">
        <v>4</v>
      </c>
      <c r="M6" s="355">
        <v>14</v>
      </c>
      <c r="N6" s="355" t="s">
        <v>520</v>
      </c>
      <c r="O6" s="355">
        <v>3</v>
      </c>
      <c r="P6" s="358">
        <v>2</v>
      </c>
      <c r="Q6" s="237"/>
      <c r="R6" s="218"/>
    </row>
    <row r="7" spans="2:19" ht="20.25" customHeight="1">
      <c r="B7" s="230">
        <v>4</v>
      </c>
      <c r="C7" s="310" t="s">
        <v>2</v>
      </c>
      <c r="D7" s="355">
        <v>17</v>
      </c>
      <c r="E7" s="355" t="s">
        <v>22</v>
      </c>
      <c r="F7" s="355">
        <v>2</v>
      </c>
      <c r="G7" s="358">
        <v>6</v>
      </c>
      <c r="H7" s="220"/>
      <c r="I7" s="237"/>
      <c r="J7" s="220"/>
      <c r="K7" s="230">
        <v>4</v>
      </c>
      <c r="L7" s="310" t="s">
        <v>0</v>
      </c>
      <c r="M7" s="355">
        <v>7</v>
      </c>
      <c r="N7" s="355" t="s">
        <v>512</v>
      </c>
      <c r="O7" s="355">
        <v>2</v>
      </c>
      <c r="P7" s="358">
        <v>1.8</v>
      </c>
      <c r="Q7" s="237"/>
      <c r="R7" s="218"/>
    </row>
    <row r="8" spans="2:19" ht="20.25" customHeight="1">
      <c r="B8" s="260">
        <v>5</v>
      </c>
      <c r="C8" s="310" t="s">
        <v>4</v>
      </c>
      <c r="D8" s="308">
        <v>14</v>
      </c>
      <c r="E8" s="308" t="s">
        <v>520</v>
      </c>
      <c r="F8" s="308">
        <v>3</v>
      </c>
      <c r="G8" s="311">
        <v>6</v>
      </c>
      <c r="H8" s="220"/>
      <c r="I8" s="237"/>
      <c r="J8" s="220"/>
      <c r="K8" s="260">
        <v>5</v>
      </c>
      <c r="L8" s="310" t="s">
        <v>0</v>
      </c>
      <c r="M8" s="355">
        <v>23</v>
      </c>
      <c r="N8" s="355" t="s">
        <v>208</v>
      </c>
      <c r="O8" s="355">
        <v>3</v>
      </c>
      <c r="P8" s="358">
        <v>1.75</v>
      </c>
      <c r="Q8" s="237"/>
      <c r="R8" s="218"/>
    </row>
    <row r="9" spans="2:19" ht="20.25" customHeight="1">
      <c r="B9" s="230">
        <v>6</v>
      </c>
      <c r="C9" s="337" t="s">
        <v>2</v>
      </c>
      <c r="D9" s="355">
        <v>73</v>
      </c>
      <c r="E9" s="355" t="s">
        <v>467</v>
      </c>
      <c r="F9" s="355">
        <v>3</v>
      </c>
      <c r="G9" s="358">
        <v>10</v>
      </c>
      <c r="H9" s="220"/>
      <c r="I9" s="237"/>
      <c r="J9" s="220"/>
      <c r="K9" s="230">
        <v>6</v>
      </c>
      <c r="L9" s="337" t="s">
        <v>3</v>
      </c>
      <c r="M9" s="355">
        <v>80</v>
      </c>
      <c r="N9" s="355" t="s">
        <v>525</v>
      </c>
      <c r="O9" s="355">
        <v>2</v>
      </c>
      <c r="P9" s="358">
        <v>1.67</v>
      </c>
      <c r="Q9" s="237"/>
      <c r="R9" s="218"/>
    </row>
    <row r="10" spans="2:19" ht="20.25" customHeight="1">
      <c r="B10" s="230">
        <v>7</v>
      </c>
      <c r="C10" s="310" t="s">
        <v>0</v>
      </c>
      <c r="D10" s="308">
        <v>23</v>
      </c>
      <c r="E10" s="308" t="s">
        <v>208</v>
      </c>
      <c r="F10" s="308">
        <v>3</v>
      </c>
      <c r="G10" s="311">
        <v>10.29</v>
      </c>
      <c r="H10" s="220"/>
      <c r="I10" s="237"/>
      <c r="J10" s="220"/>
      <c r="K10" s="230">
        <v>7</v>
      </c>
      <c r="L10" s="310" t="s">
        <v>2</v>
      </c>
      <c r="M10" s="355">
        <v>44</v>
      </c>
      <c r="N10" s="355" t="s">
        <v>465</v>
      </c>
      <c r="O10" s="355">
        <v>3</v>
      </c>
      <c r="P10" s="358">
        <v>1.1299999999999999</v>
      </c>
      <c r="Q10" s="237"/>
      <c r="R10" s="218" t="s">
        <v>162</v>
      </c>
    </row>
    <row r="11" spans="2:19" ht="20.25" customHeight="1">
      <c r="B11" s="461"/>
      <c r="C11" s="461"/>
      <c r="D11" s="461"/>
      <c r="E11" s="461"/>
      <c r="F11" s="461"/>
      <c r="G11" s="461"/>
      <c r="H11" s="220"/>
      <c r="I11" s="220"/>
      <c r="J11" s="220"/>
      <c r="K11" s="458"/>
      <c r="L11" s="458"/>
      <c r="M11" s="458"/>
      <c r="N11" s="458"/>
      <c r="O11" s="458"/>
      <c r="P11" s="458"/>
      <c r="Q11" s="3"/>
    </row>
    <row r="12" spans="2:19" ht="3" customHeight="1">
      <c r="B12" s="236"/>
      <c r="C12" s="237"/>
      <c r="D12" s="237"/>
      <c r="E12" s="237"/>
      <c r="F12" s="237"/>
      <c r="G12" s="261"/>
      <c r="H12" s="237"/>
      <c r="I12" s="237"/>
      <c r="J12" s="237"/>
      <c r="K12" s="237"/>
      <c r="L12" s="262"/>
      <c r="M12" s="237"/>
      <c r="N12" s="231"/>
      <c r="O12" s="3"/>
      <c r="P12" s="3"/>
      <c r="Q12" s="3"/>
    </row>
    <row r="13" spans="2:19" ht="20.25" customHeight="1">
      <c r="B13" s="222" t="s">
        <v>196</v>
      </c>
      <c r="C13" s="257" t="s">
        <v>159</v>
      </c>
      <c r="D13" s="259" t="s">
        <v>6</v>
      </c>
      <c r="E13" s="257" t="s">
        <v>160</v>
      </c>
      <c r="F13" s="257" t="s">
        <v>104</v>
      </c>
      <c r="G13" s="258" t="s">
        <v>105</v>
      </c>
      <c r="H13" s="263"/>
      <c r="I13" s="263"/>
      <c r="J13" s="263"/>
      <c r="K13" s="222" t="s">
        <v>194</v>
      </c>
      <c r="L13" s="257" t="s">
        <v>159</v>
      </c>
      <c r="M13" s="259" t="s">
        <v>6</v>
      </c>
      <c r="N13" s="257" t="s">
        <v>160</v>
      </c>
      <c r="O13" s="257" t="s">
        <v>104</v>
      </c>
      <c r="P13" s="258" t="s">
        <v>173</v>
      </c>
      <c r="Q13" s="237"/>
      <c r="R13" s="218"/>
    </row>
    <row r="14" spans="2:19" ht="20.25" customHeight="1">
      <c r="B14" s="260">
        <v>1</v>
      </c>
      <c r="C14" s="310" t="s">
        <v>0</v>
      </c>
      <c r="D14" s="355">
        <v>7</v>
      </c>
      <c r="E14" s="355" t="s">
        <v>512</v>
      </c>
      <c r="F14" s="355">
        <v>2</v>
      </c>
      <c r="G14" s="355">
        <v>1</v>
      </c>
      <c r="H14" s="237"/>
      <c r="I14" s="237"/>
      <c r="J14" s="237"/>
      <c r="K14" s="260">
        <v>1</v>
      </c>
      <c r="L14" s="310" t="s">
        <v>4</v>
      </c>
      <c r="M14" s="355">
        <v>14</v>
      </c>
      <c r="N14" s="355" t="s">
        <v>520</v>
      </c>
      <c r="O14" s="355">
        <v>3</v>
      </c>
      <c r="P14" s="356">
        <v>1</v>
      </c>
      <c r="Q14" s="237"/>
      <c r="R14" s="218" t="s">
        <v>195</v>
      </c>
    </row>
    <row r="15" spans="2:19" ht="20.25" customHeight="1">
      <c r="B15" s="230">
        <v>2</v>
      </c>
      <c r="C15" s="310" t="s">
        <v>2</v>
      </c>
      <c r="D15" s="308">
        <v>44</v>
      </c>
      <c r="E15" s="308" t="s">
        <v>465</v>
      </c>
      <c r="F15" s="308">
        <v>3</v>
      </c>
      <c r="G15" s="308">
        <v>1</v>
      </c>
      <c r="H15" s="237"/>
      <c r="I15" s="237"/>
      <c r="J15" s="237"/>
      <c r="K15" s="230">
        <v>2</v>
      </c>
      <c r="L15" s="310" t="s">
        <v>4</v>
      </c>
      <c r="M15" s="355">
        <v>29</v>
      </c>
      <c r="N15" s="355" t="s">
        <v>473</v>
      </c>
      <c r="O15" s="355">
        <v>2</v>
      </c>
      <c r="P15" s="356">
        <v>1.167</v>
      </c>
      <c r="Q15" s="237"/>
      <c r="R15" s="218"/>
    </row>
    <row r="16" spans="2:19" ht="20.25" customHeight="1">
      <c r="B16" s="230">
        <v>3</v>
      </c>
      <c r="C16" s="337" t="s">
        <v>2</v>
      </c>
      <c r="D16" s="355">
        <v>17</v>
      </c>
      <c r="E16" s="355" t="s">
        <v>22</v>
      </c>
      <c r="F16" s="355">
        <v>2</v>
      </c>
      <c r="G16" s="355">
        <v>1</v>
      </c>
      <c r="H16" s="237"/>
      <c r="I16" s="237"/>
      <c r="J16" s="237"/>
      <c r="K16" s="230">
        <v>3</v>
      </c>
      <c r="L16" s="337" t="s">
        <v>3</v>
      </c>
      <c r="M16" s="355">
        <v>16</v>
      </c>
      <c r="N16" s="355" t="s">
        <v>518</v>
      </c>
      <c r="O16" s="355">
        <v>2</v>
      </c>
      <c r="P16" s="356">
        <v>1.25</v>
      </c>
      <c r="Q16" s="237"/>
      <c r="R16" s="218"/>
    </row>
    <row r="17" spans="2:18" ht="20.25" customHeight="1">
      <c r="B17" s="230">
        <v>4</v>
      </c>
      <c r="C17" s="337" t="s">
        <v>3</v>
      </c>
      <c r="D17" s="355">
        <v>16</v>
      </c>
      <c r="E17" s="355" t="s">
        <v>518</v>
      </c>
      <c r="F17" s="355">
        <v>2</v>
      </c>
      <c r="G17" s="355">
        <v>1</v>
      </c>
      <c r="H17" s="237"/>
      <c r="I17" s="237"/>
      <c r="J17" s="237"/>
      <c r="K17" s="230">
        <v>4</v>
      </c>
      <c r="L17" s="310" t="s">
        <v>2</v>
      </c>
      <c r="M17" s="355">
        <v>44</v>
      </c>
      <c r="N17" s="355" t="s">
        <v>465</v>
      </c>
      <c r="O17" s="355">
        <v>3</v>
      </c>
      <c r="P17" s="356">
        <v>2</v>
      </c>
      <c r="Q17" s="237"/>
      <c r="R17" s="218"/>
    </row>
    <row r="18" spans="2:18" ht="20.25" customHeight="1">
      <c r="B18" s="260">
        <v>5</v>
      </c>
      <c r="C18" s="310"/>
      <c r="D18" s="355"/>
      <c r="E18" s="355"/>
      <c r="F18" s="355"/>
      <c r="G18" s="355"/>
      <c r="H18" s="237"/>
      <c r="I18" s="237"/>
      <c r="J18" s="237"/>
      <c r="K18" s="260">
        <v>5</v>
      </c>
      <c r="L18" s="310" t="s">
        <v>2</v>
      </c>
      <c r="M18" s="308">
        <v>17</v>
      </c>
      <c r="N18" s="308" t="s">
        <v>22</v>
      </c>
      <c r="O18" s="308">
        <v>2</v>
      </c>
      <c r="P18" s="309">
        <v>2</v>
      </c>
      <c r="Q18" s="237"/>
      <c r="R18" s="218"/>
    </row>
    <row r="19" spans="2:18" ht="20.25" customHeight="1">
      <c r="B19" s="230">
        <v>6</v>
      </c>
      <c r="C19" s="310"/>
      <c r="D19" s="355"/>
      <c r="E19" s="355"/>
      <c r="F19" s="355"/>
      <c r="G19" s="355"/>
      <c r="H19" s="237"/>
      <c r="I19" s="237"/>
      <c r="J19" s="237"/>
      <c r="K19" s="230">
        <v>6</v>
      </c>
      <c r="L19" s="337" t="s">
        <v>2</v>
      </c>
      <c r="M19" s="355">
        <v>73</v>
      </c>
      <c r="N19" s="355" t="s">
        <v>467</v>
      </c>
      <c r="O19" s="355">
        <v>3</v>
      </c>
      <c r="P19" s="356">
        <v>2.1110000000000002</v>
      </c>
      <c r="Q19" s="237"/>
      <c r="R19" s="218"/>
    </row>
    <row r="20" spans="2:18" ht="20.25" customHeight="1">
      <c r="B20" s="230">
        <v>7</v>
      </c>
      <c r="C20" s="310"/>
      <c r="D20" s="355"/>
      <c r="E20" s="355"/>
      <c r="F20" s="355"/>
      <c r="G20" s="355"/>
      <c r="H20" s="237"/>
      <c r="I20" s="232"/>
      <c r="J20" s="237"/>
      <c r="K20" s="230">
        <v>7</v>
      </c>
      <c r="L20" s="310" t="s">
        <v>3</v>
      </c>
      <c r="M20" s="355">
        <v>80</v>
      </c>
      <c r="N20" s="355" t="s">
        <v>525</v>
      </c>
      <c r="O20" s="355">
        <v>2</v>
      </c>
      <c r="P20" s="356">
        <v>2.3330000000000002</v>
      </c>
      <c r="Q20" s="237"/>
      <c r="R20" s="218" t="s">
        <v>162</v>
      </c>
    </row>
    <row r="21" spans="2:18" ht="7.75" customHeight="1">
      <c r="B21" s="460"/>
      <c r="C21" s="460"/>
      <c r="D21" s="460"/>
      <c r="E21" s="460"/>
      <c r="F21" s="460"/>
      <c r="G21" s="460"/>
      <c r="H21" s="237"/>
      <c r="I21" s="237"/>
      <c r="J21" s="237"/>
      <c r="K21" s="462"/>
      <c r="L21" s="462"/>
      <c r="M21" s="462"/>
      <c r="N21" s="462"/>
      <c r="O21" s="462"/>
      <c r="P21" s="462"/>
      <c r="Q21" s="3"/>
    </row>
    <row r="22" spans="2:18" ht="3" customHeight="1">
      <c r="B22" s="236"/>
      <c r="C22" s="237"/>
      <c r="D22" s="237"/>
      <c r="E22" s="237"/>
      <c r="F22" s="237"/>
      <c r="G22" s="261"/>
      <c r="H22" s="237"/>
      <c r="I22" s="237"/>
      <c r="J22" s="237"/>
      <c r="K22" s="237"/>
      <c r="L22" s="262"/>
      <c r="M22" s="237"/>
      <c r="N22" s="231"/>
      <c r="O22" s="3"/>
      <c r="P22" s="3"/>
      <c r="Q22" s="3"/>
    </row>
    <row r="23" spans="2:18" ht="20.25" customHeight="1">
      <c r="B23" s="222" t="s">
        <v>177</v>
      </c>
      <c r="C23" s="264" t="s">
        <v>159</v>
      </c>
      <c r="D23" s="265" t="s">
        <v>6</v>
      </c>
      <c r="E23" s="264" t="s">
        <v>160</v>
      </c>
      <c r="F23" s="264" t="s">
        <v>104</v>
      </c>
      <c r="G23" s="266" t="s">
        <v>165</v>
      </c>
      <c r="H23" s="220"/>
      <c r="I23" s="220"/>
      <c r="J23" s="220"/>
      <c r="K23" s="222" t="s">
        <v>188</v>
      </c>
      <c r="L23" s="223" t="s">
        <v>159</v>
      </c>
      <c r="M23" s="223" t="s">
        <v>6</v>
      </c>
      <c r="N23" s="223" t="s">
        <v>160</v>
      </c>
      <c r="O23" s="257" t="s">
        <v>104</v>
      </c>
      <c r="P23" s="258" t="s">
        <v>133</v>
      </c>
      <c r="Q23" s="3"/>
    </row>
    <row r="24" spans="2:18" ht="20.25" customHeight="1">
      <c r="B24" s="260">
        <v>1</v>
      </c>
      <c r="C24" s="337"/>
      <c r="D24" s="355"/>
      <c r="E24" s="355"/>
      <c r="F24" s="355"/>
      <c r="G24" s="355"/>
      <c r="H24" s="219"/>
      <c r="I24" s="219"/>
      <c r="J24" s="220"/>
      <c r="K24" s="260">
        <v>1</v>
      </c>
      <c r="L24" s="310" t="s">
        <v>4</v>
      </c>
      <c r="M24" s="355">
        <v>14</v>
      </c>
      <c r="N24" s="355" t="s">
        <v>520</v>
      </c>
      <c r="O24" s="355">
        <v>3</v>
      </c>
      <c r="P24" s="356">
        <v>0.28599999999999998</v>
      </c>
      <c r="Q24" s="3"/>
      <c r="R24" s="218" t="s">
        <v>195</v>
      </c>
    </row>
    <row r="25" spans="2:18" ht="20.25" customHeight="1">
      <c r="B25" s="230">
        <v>2</v>
      </c>
      <c r="C25" s="310"/>
      <c r="D25" s="355"/>
      <c r="E25" s="355"/>
      <c r="F25" s="355"/>
      <c r="G25" s="355"/>
      <c r="H25" s="219"/>
      <c r="I25" s="219"/>
      <c r="J25" s="220"/>
      <c r="K25" s="230">
        <v>2</v>
      </c>
      <c r="L25" s="310" t="s">
        <v>3</v>
      </c>
      <c r="M25" s="355">
        <v>16</v>
      </c>
      <c r="N25" s="355" t="s">
        <v>518</v>
      </c>
      <c r="O25" s="355">
        <v>2</v>
      </c>
      <c r="P25" s="356">
        <v>0.3</v>
      </c>
      <c r="Q25" s="3"/>
      <c r="R25" s="218"/>
    </row>
    <row r="26" spans="2:18" ht="20.25" customHeight="1">
      <c r="B26" s="230">
        <v>3</v>
      </c>
      <c r="C26" s="310"/>
      <c r="D26" s="355"/>
      <c r="E26" s="355"/>
      <c r="F26" s="355"/>
      <c r="G26" s="355"/>
      <c r="H26" s="219"/>
      <c r="I26" s="219"/>
      <c r="J26" s="220"/>
      <c r="K26" s="230">
        <v>3</v>
      </c>
      <c r="L26" s="337" t="s">
        <v>2</v>
      </c>
      <c r="M26" s="355">
        <v>17</v>
      </c>
      <c r="N26" s="355" t="s">
        <v>22</v>
      </c>
      <c r="O26" s="355">
        <v>2</v>
      </c>
      <c r="P26" s="356">
        <v>0.33300000000000002</v>
      </c>
      <c r="Q26" s="3"/>
      <c r="R26" s="218"/>
    </row>
    <row r="27" spans="2:18" ht="20.25" customHeight="1">
      <c r="B27" s="230">
        <v>4</v>
      </c>
      <c r="C27" s="310"/>
      <c r="D27" s="355"/>
      <c r="E27" s="355"/>
      <c r="F27" s="355"/>
      <c r="G27" s="355"/>
      <c r="H27" s="219"/>
      <c r="I27" s="219"/>
      <c r="J27" s="220"/>
      <c r="K27" s="230">
        <v>4</v>
      </c>
      <c r="L27" s="310" t="s">
        <v>4</v>
      </c>
      <c r="M27" s="355">
        <v>29</v>
      </c>
      <c r="N27" s="355" t="s">
        <v>473</v>
      </c>
      <c r="O27" s="355">
        <v>2</v>
      </c>
      <c r="P27" s="356">
        <v>0.34399999999999997</v>
      </c>
      <c r="Q27" s="3"/>
      <c r="R27" s="218"/>
    </row>
    <row r="28" spans="2:18" ht="20.25" customHeight="1">
      <c r="B28" s="260">
        <v>5</v>
      </c>
      <c r="C28" s="337"/>
      <c r="D28" s="355"/>
      <c r="E28" s="355"/>
      <c r="F28" s="355"/>
      <c r="G28" s="355"/>
      <c r="H28" s="219"/>
      <c r="I28" s="219"/>
      <c r="J28" s="220"/>
      <c r="K28" s="260">
        <v>5</v>
      </c>
      <c r="L28" s="310" t="s">
        <v>2</v>
      </c>
      <c r="M28" s="308">
        <v>44</v>
      </c>
      <c r="N28" s="308" t="s">
        <v>465</v>
      </c>
      <c r="O28" s="308">
        <v>3</v>
      </c>
      <c r="P28" s="309">
        <v>0.4</v>
      </c>
      <c r="Q28" s="3"/>
      <c r="R28" s="218"/>
    </row>
    <row r="29" spans="2:18" ht="20.25" customHeight="1">
      <c r="B29" s="230">
        <v>6</v>
      </c>
      <c r="C29" s="310"/>
      <c r="D29" s="355"/>
      <c r="E29" s="355"/>
      <c r="F29" s="355"/>
      <c r="G29" s="355"/>
      <c r="H29" s="219"/>
      <c r="I29" s="219"/>
      <c r="J29" s="220"/>
      <c r="K29" s="230">
        <v>6</v>
      </c>
      <c r="L29" s="337" t="s">
        <v>2</v>
      </c>
      <c r="M29" s="355">
        <v>73</v>
      </c>
      <c r="N29" s="355" t="s">
        <v>467</v>
      </c>
      <c r="O29" s="355">
        <v>3</v>
      </c>
      <c r="P29" s="356">
        <v>0.435</v>
      </c>
      <c r="Q29" s="3"/>
      <c r="R29" s="218"/>
    </row>
    <row r="30" spans="2:18" ht="20.25" customHeight="1">
      <c r="B30" s="230">
        <v>7</v>
      </c>
      <c r="C30" s="310"/>
      <c r="D30" s="308"/>
      <c r="E30" s="308"/>
      <c r="F30" s="308"/>
      <c r="G30" s="308"/>
      <c r="H30" s="219"/>
      <c r="I30" s="219"/>
      <c r="J30" s="220"/>
      <c r="K30" s="230">
        <v>7</v>
      </c>
      <c r="L30" s="310" t="s">
        <v>3</v>
      </c>
      <c r="M30" s="355">
        <v>80</v>
      </c>
      <c r="N30" s="355" t="s">
        <v>525</v>
      </c>
      <c r="O30" s="355">
        <v>2</v>
      </c>
      <c r="P30" s="356">
        <v>0.438</v>
      </c>
      <c r="Q30" s="3"/>
      <c r="R30" s="218" t="s">
        <v>162</v>
      </c>
    </row>
    <row r="31" spans="2:18" ht="20.25" customHeight="1">
      <c r="B31" s="449"/>
      <c r="C31" s="449"/>
      <c r="D31" s="449"/>
      <c r="E31" s="449"/>
      <c r="F31" s="449"/>
      <c r="G31" s="449"/>
      <c r="H31" s="220"/>
      <c r="I31" s="220"/>
      <c r="J31" s="220"/>
      <c r="K31" s="458"/>
      <c r="L31" s="458"/>
      <c r="M31" s="458"/>
      <c r="N31" s="458"/>
      <c r="O31" s="458"/>
      <c r="P31" s="458"/>
      <c r="Q31" s="3"/>
    </row>
    <row r="32" spans="2:18" ht="3" customHeight="1">
      <c r="B32" s="236"/>
      <c r="C32" s="237"/>
      <c r="D32" s="237"/>
      <c r="E32" s="237"/>
      <c r="F32" s="237"/>
      <c r="G32" s="261"/>
      <c r="H32" s="237"/>
      <c r="I32" s="237"/>
      <c r="J32" s="237"/>
      <c r="K32" s="237"/>
      <c r="L32" s="262"/>
      <c r="M32" s="237"/>
      <c r="N32" s="231"/>
      <c r="O32" s="3"/>
      <c r="P32" s="3"/>
      <c r="Q32" s="3"/>
    </row>
    <row r="33" spans="2:18" ht="20.25" customHeight="1">
      <c r="B33" s="222" t="s">
        <v>182</v>
      </c>
      <c r="C33" s="257" t="s">
        <v>159</v>
      </c>
      <c r="D33" s="259" t="s">
        <v>6</v>
      </c>
      <c r="E33" s="257" t="s">
        <v>160</v>
      </c>
      <c r="F33" s="257" t="s">
        <v>104</v>
      </c>
      <c r="G33" s="258" t="s">
        <v>169</v>
      </c>
      <c r="H33" s="220"/>
      <c r="I33" s="220"/>
      <c r="J33" s="220"/>
      <c r="K33" s="222" t="s">
        <v>189</v>
      </c>
      <c r="L33" s="257" t="s">
        <v>159</v>
      </c>
      <c r="M33" s="259" t="s">
        <v>6</v>
      </c>
      <c r="N33" s="257" t="s">
        <v>160</v>
      </c>
      <c r="O33" s="257" t="s">
        <v>104</v>
      </c>
      <c r="P33" s="258" t="s">
        <v>174</v>
      </c>
      <c r="Q33" s="3"/>
    </row>
    <row r="34" spans="2:18" ht="20.25" customHeight="1">
      <c r="B34" s="260">
        <v>1</v>
      </c>
      <c r="C34" s="310" t="s">
        <v>0</v>
      </c>
      <c r="D34" s="355">
        <v>23</v>
      </c>
      <c r="E34" s="355" t="s">
        <v>208</v>
      </c>
      <c r="F34" s="355">
        <v>3</v>
      </c>
      <c r="G34" s="355">
        <v>14</v>
      </c>
      <c r="H34" s="220"/>
      <c r="I34" s="237"/>
      <c r="J34" s="220"/>
      <c r="K34" s="260">
        <v>1</v>
      </c>
      <c r="L34" s="310" t="s">
        <v>4</v>
      </c>
      <c r="M34" s="355">
        <v>14</v>
      </c>
      <c r="N34" s="355" t="s">
        <v>520</v>
      </c>
      <c r="O34" s="355">
        <v>3</v>
      </c>
      <c r="P34" s="356">
        <v>0.16700000000000001</v>
      </c>
      <c r="Q34" s="3"/>
      <c r="R34" s="218" t="s">
        <v>162</v>
      </c>
    </row>
    <row r="35" spans="2:18" ht="20.25" customHeight="1">
      <c r="B35" s="230">
        <v>2</v>
      </c>
      <c r="C35" s="310" t="s">
        <v>3</v>
      </c>
      <c r="D35" s="355">
        <v>16</v>
      </c>
      <c r="E35" s="355" t="s">
        <v>518</v>
      </c>
      <c r="F35" s="355">
        <v>2</v>
      </c>
      <c r="G35" s="355">
        <v>13</v>
      </c>
      <c r="H35" s="220"/>
      <c r="I35" s="237"/>
      <c r="J35" s="220"/>
      <c r="K35" s="230">
        <v>2</v>
      </c>
      <c r="L35" s="310" t="s">
        <v>3</v>
      </c>
      <c r="M35" s="355">
        <v>16</v>
      </c>
      <c r="N35" s="355" t="s">
        <v>518</v>
      </c>
      <c r="O35" s="355">
        <v>2</v>
      </c>
      <c r="P35" s="356">
        <v>0.2</v>
      </c>
      <c r="Q35" s="3"/>
      <c r="R35" s="218"/>
    </row>
    <row r="36" spans="2:18" ht="20.25" customHeight="1">
      <c r="B36" s="230">
        <v>3</v>
      </c>
      <c r="C36" s="310" t="s">
        <v>2</v>
      </c>
      <c r="D36" s="308">
        <v>44</v>
      </c>
      <c r="E36" s="308" t="s">
        <v>465</v>
      </c>
      <c r="F36" s="308">
        <v>3</v>
      </c>
      <c r="G36" s="308">
        <v>9</v>
      </c>
      <c r="H36" s="220"/>
      <c r="I36" s="237"/>
      <c r="J36" s="220"/>
      <c r="K36" s="230">
        <v>3</v>
      </c>
      <c r="L36" s="310" t="s">
        <v>4</v>
      </c>
      <c r="M36" s="355">
        <v>29</v>
      </c>
      <c r="N36" s="355" t="s">
        <v>473</v>
      </c>
      <c r="O36" s="355">
        <v>2</v>
      </c>
      <c r="P36" s="356">
        <v>0.222</v>
      </c>
      <c r="Q36" s="3"/>
      <c r="R36" s="218"/>
    </row>
    <row r="37" spans="2:18" ht="20.25" customHeight="1">
      <c r="B37" s="230">
        <v>4</v>
      </c>
      <c r="C37" s="337" t="s">
        <v>2</v>
      </c>
      <c r="D37" s="355">
        <v>73</v>
      </c>
      <c r="E37" s="355" t="s">
        <v>467</v>
      </c>
      <c r="F37" s="355">
        <v>3</v>
      </c>
      <c r="G37" s="355">
        <v>9</v>
      </c>
      <c r="H37" s="220"/>
      <c r="I37" s="237"/>
      <c r="J37" s="220"/>
      <c r="K37" s="230">
        <v>4</v>
      </c>
      <c r="L37" s="310" t="s">
        <v>2</v>
      </c>
      <c r="M37" s="308">
        <v>73</v>
      </c>
      <c r="N37" s="308" t="s">
        <v>467</v>
      </c>
      <c r="O37" s="308">
        <v>3</v>
      </c>
      <c r="P37" s="309">
        <v>0.25700000000000001</v>
      </c>
      <c r="Q37" s="3"/>
      <c r="R37" s="218"/>
    </row>
    <row r="38" spans="2:18" ht="20.25" customHeight="1">
      <c r="B38" s="260">
        <v>5</v>
      </c>
      <c r="C38" s="337" t="s">
        <v>0</v>
      </c>
      <c r="D38" s="355">
        <v>7</v>
      </c>
      <c r="E38" s="355" t="s">
        <v>512</v>
      </c>
      <c r="F38" s="355">
        <v>2</v>
      </c>
      <c r="G38" s="355">
        <v>9</v>
      </c>
      <c r="H38" s="220"/>
      <c r="I38" s="237"/>
      <c r="J38" s="220"/>
      <c r="K38" s="260">
        <v>5</v>
      </c>
      <c r="L38" s="337" t="s">
        <v>2</v>
      </c>
      <c r="M38" s="355">
        <v>44</v>
      </c>
      <c r="N38" s="355" t="s">
        <v>465</v>
      </c>
      <c r="O38" s="355">
        <v>3</v>
      </c>
      <c r="P38" s="356">
        <v>0.28000000000000003</v>
      </c>
      <c r="Q38" s="3"/>
      <c r="R38" s="218"/>
    </row>
    <row r="39" spans="2:18" ht="20.25" customHeight="1">
      <c r="B39" s="230">
        <v>6</v>
      </c>
      <c r="C39" s="310" t="s">
        <v>3</v>
      </c>
      <c r="D39" s="355">
        <v>80</v>
      </c>
      <c r="E39" s="355" t="s">
        <v>525</v>
      </c>
      <c r="F39" s="355">
        <v>2</v>
      </c>
      <c r="G39" s="355">
        <v>5</v>
      </c>
      <c r="H39" s="220"/>
      <c r="I39" s="237"/>
      <c r="J39" s="220"/>
      <c r="K39" s="230">
        <v>6</v>
      </c>
      <c r="L39" s="337" t="s">
        <v>3</v>
      </c>
      <c r="M39" s="355">
        <v>80</v>
      </c>
      <c r="N39" s="355" t="s">
        <v>525</v>
      </c>
      <c r="O39" s="355">
        <v>2</v>
      </c>
      <c r="P39" s="356">
        <v>0.308</v>
      </c>
      <c r="Q39" s="3"/>
      <c r="R39" s="218"/>
    </row>
    <row r="40" spans="2:18" ht="20.25" customHeight="1">
      <c r="B40" s="230">
        <v>7</v>
      </c>
      <c r="C40" s="310" t="s">
        <v>4</v>
      </c>
      <c r="D40" s="355">
        <v>29</v>
      </c>
      <c r="E40" s="355" t="s">
        <v>473</v>
      </c>
      <c r="F40" s="355">
        <v>2</v>
      </c>
      <c r="G40" s="355">
        <v>4</v>
      </c>
      <c r="H40" s="220"/>
      <c r="I40" s="232"/>
      <c r="J40" s="220"/>
      <c r="K40" s="230">
        <v>7</v>
      </c>
      <c r="L40" s="310" t="s">
        <v>2</v>
      </c>
      <c r="M40" s="355">
        <v>17</v>
      </c>
      <c r="N40" s="355" t="s">
        <v>22</v>
      </c>
      <c r="O40" s="355">
        <v>2</v>
      </c>
      <c r="P40" s="356">
        <v>0.33300000000000002</v>
      </c>
      <c r="Q40" s="3"/>
      <c r="R40" s="267" t="s">
        <v>195</v>
      </c>
    </row>
    <row r="41" spans="2:18" ht="20.25" customHeight="1">
      <c r="B41" s="459"/>
      <c r="C41" s="459"/>
      <c r="D41" s="459"/>
      <c r="E41" s="459"/>
      <c r="F41" s="459"/>
      <c r="G41" s="459"/>
      <c r="H41" s="237"/>
      <c r="I41" s="237"/>
      <c r="J41" s="237"/>
      <c r="K41" s="460"/>
      <c r="L41" s="460"/>
      <c r="M41" s="460"/>
      <c r="N41" s="460"/>
      <c r="O41" s="460"/>
      <c r="P41" s="460"/>
      <c r="Q41" s="3"/>
    </row>
    <row r="42" spans="2:18" ht="3" customHeight="1">
      <c r="B42" s="232"/>
      <c r="C42" s="268"/>
      <c r="D42" s="268"/>
      <c r="E42" s="268"/>
      <c r="F42" s="232"/>
      <c r="G42" s="245"/>
      <c r="H42" s="237"/>
      <c r="I42" s="237"/>
      <c r="J42" s="237"/>
      <c r="K42" s="237"/>
      <c r="L42" s="262"/>
      <c r="M42" s="237"/>
      <c r="N42" s="231"/>
      <c r="O42" s="3"/>
      <c r="P42" s="3"/>
      <c r="Q42" s="3"/>
    </row>
    <row r="43" spans="2:18" ht="20.25" customHeight="1">
      <c r="B43" s="222" t="s">
        <v>198</v>
      </c>
      <c r="C43" s="257" t="s">
        <v>159</v>
      </c>
      <c r="D43" s="259" t="s">
        <v>6</v>
      </c>
      <c r="E43" s="257" t="s">
        <v>160</v>
      </c>
      <c r="F43" s="257" t="s">
        <v>104</v>
      </c>
      <c r="G43" s="258" t="s">
        <v>166</v>
      </c>
      <c r="H43" s="225"/>
      <c r="I43" s="225"/>
      <c r="J43" s="225"/>
      <c r="K43" s="225"/>
      <c r="L43" s="225"/>
      <c r="M43" s="225"/>
      <c r="N43" s="225"/>
      <c r="O43" s="269"/>
      <c r="P43" s="3"/>
      <c r="Q43" s="3"/>
    </row>
    <row r="44" spans="2:18" ht="20.25" customHeight="1">
      <c r="B44" s="260">
        <v>1</v>
      </c>
      <c r="C44" s="310" t="s">
        <v>0</v>
      </c>
      <c r="D44" s="355">
        <v>23</v>
      </c>
      <c r="E44" s="355" t="s">
        <v>208</v>
      </c>
      <c r="F44" s="355">
        <v>3</v>
      </c>
      <c r="G44" s="358">
        <v>14</v>
      </c>
      <c r="H44" s="219"/>
      <c r="I44" s="219">
        <v>0</v>
      </c>
      <c r="J44" s="270">
        <v>5</v>
      </c>
      <c r="K44" s="268"/>
      <c r="L44" s="268"/>
      <c r="M44" s="268"/>
      <c r="N44" s="271"/>
      <c r="O44" s="268"/>
      <c r="P44" s="3"/>
      <c r="Q44" s="3"/>
    </row>
    <row r="45" spans="2:18" ht="20.25" customHeight="1">
      <c r="B45" s="230">
        <v>2</v>
      </c>
      <c r="C45" s="337" t="s">
        <v>2</v>
      </c>
      <c r="D45" s="355">
        <v>44</v>
      </c>
      <c r="E45" s="355" t="s">
        <v>465</v>
      </c>
      <c r="F45" s="355">
        <v>3</v>
      </c>
      <c r="G45" s="358">
        <v>11</v>
      </c>
      <c r="H45" s="272"/>
      <c r="I45" s="272">
        <v>0</v>
      </c>
      <c r="J45" s="273">
        <v>4.67</v>
      </c>
      <c r="K45" s="268"/>
      <c r="L45" s="268"/>
      <c r="M45" s="268"/>
      <c r="N45" s="271"/>
      <c r="O45" s="268"/>
      <c r="P45" s="3"/>
      <c r="Q45" s="3"/>
    </row>
    <row r="46" spans="2:18" ht="20.25" customHeight="1">
      <c r="B46" s="230">
        <v>3</v>
      </c>
      <c r="C46" s="310" t="s">
        <v>2</v>
      </c>
      <c r="D46" s="308">
        <v>73</v>
      </c>
      <c r="E46" s="308" t="s">
        <v>467</v>
      </c>
      <c r="F46" s="308">
        <v>3</v>
      </c>
      <c r="G46" s="311">
        <v>9</v>
      </c>
      <c r="H46" s="219"/>
      <c r="I46" s="219">
        <v>0</v>
      </c>
      <c r="J46" s="270">
        <v>4</v>
      </c>
      <c r="K46" s="268"/>
      <c r="L46" s="268"/>
      <c r="M46" s="268"/>
      <c r="N46" s="271"/>
      <c r="O46" s="268"/>
      <c r="P46" s="3"/>
      <c r="Q46" s="3"/>
    </row>
    <row r="47" spans="2:18" ht="20.25" customHeight="1">
      <c r="B47" s="230">
        <v>4</v>
      </c>
      <c r="C47" s="337" t="s">
        <v>3</v>
      </c>
      <c r="D47" s="355">
        <v>16</v>
      </c>
      <c r="E47" s="355" t="s">
        <v>518</v>
      </c>
      <c r="F47" s="355">
        <v>2</v>
      </c>
      <c r="G47" s="358">
        <v>8</v>
      </c>
      <c r="H47" s="219"/>
      <c r="I47" s="219"/>
      <c r="J47" s="270"/>
      <c r="K47" s="268"/>
      <c r="L47" s="268"/>
      <c r="M47" s="268"/>
      <c r="N47" s="271"/>
      <c r="O47" s="268"/>
      <c r="P47" s="3"/>
      <c r="Q47" s="3"/>
    </row>
    <row r="48" spans="2:18" ht="20.25" customHeight="1">
      <c r="B48" s="260">
        <v>5</v>
      </c>
      <c r="C48" s="310" t="s">
        <v>4</v>
      </c>
      <c r="D48" s="355">
        <v>29</v>
      </c>
      <c r="E48" s="355" t="s">
        <v>473</v>
      </c>
      <c r="F48" s="355">
        <v>2</v>
      </c>
      <c r="G48" s="358">
        <v>6</v>
      </c>
      <c r="H48" s="219"/>
      <c r="I48" s="219"/>
      <c r="J48" s="270"/>
      <c r="K48" s="268"/>
      <c r="L48" s="268"/>
      <c r="M48" s="268"/>
      <c r="N48" s="271"/>
      <c r="O48" s="268"/>
      <c r="P48" s="3"/>
      <c r="Q48" s="3"/>
    </row>
    <row r="49" spans="2:17" ht="20.25" customHeight="1">
      <c r="B49" s="230">
        <v>6</v>
      </c>
      <c r="C49" s="310" t="s">
        <v>0</v>
      </c>
      <c r="D49" s="355">
        <v>7</v>
      </c>
      <c r="E49" s="355" t="s">
        <v>512</v>
      </c>
      <c r="F49" s="355">
        <v>2</v>
      </c>
      <c r="G49" s="358">
        <v>6</v>
      </c>
      <c r="H49" s="219"/>
      <c r="I49" s="219">
        <v>0</v>
      </c>
      <c r="J49" s="270">
        <v>4</v>
      </c>
      <c r="K49" s="268"/>
      <c r="L49" s="268"/>
      <c r="M49" s="268"/>
      <c r="N49" s="271"/>
      <c r="O49" s="268"/>
      <c r="P49" s="3"/>
      <c r="Q49" s="3"/>
    </row>
    <row r="50" spans="2:17" ht="20.25" customHeight="1">
      <c r="B50" s="230">
        <v>7</v>
      </c>
      <c r="C50" s="310" t="s">
        <v>2</v>
      </c>
      <c r="D50" s="355">
        <v>17</v>
      </c>
      <c r="E50" s="355" t="s">
        <v>22</v>
      </c>
      <c r="F50" s="355">
        <v>2</v>
      </c>
      <c r="G50" s="358">
        <v>3</v>
      </c>
      <c r="H50" s="219"/>
      <c r="I50" s="219">
        <v>0</v>
      </c>
      <c r="J50" s="270">
        <v>4</v>
      </c>
      <c r="K50" s="268"/>
      <c r="L50" s="268"/>
      <c r="M50" s="268"/>
      <c r="N50" s="271"/>
      <c r="O50" s="268"/>
      <c r="P50" s="3"/>
      <c r="Q50" s="3"/>
    </row>
    <row r="51" spans="2:17">
      <c r="B51" s="456"/>
      <c r="C51" s="456"/>
      <c r="D51" s="456"/>
      <c r="E51" s="456"/>
      <c r="F51" s="456"/>
      <c r="G51" s="456"/>
      <c r="H51" s="274"/>
      <c r="I51" s="275"/>
      <c r="J51" s="275"/>
      <c r="K51" s="274"/>
      <c r="L51" s="276"/>
      <c r="M51" s="274"/>
      <c r="N51" s="277"/>
    </row>
  </sheetData>
  <mergeCells count="11">
    <mergeCell ref="B1:P1"/>
    <mergeCell ref="B2:P2"/>
    <mergeCell ref="B11:G11"/>
    <mergeCell ref="K11:P11"/>
    <mergeCell ref="B21:G21"/>
    <mergeCell ref="K21:P21"/>
    <mergeCell ref="B31:G31"/>
    <mergeCell ref="K31:P31"/>
    <mergeCell ref="B41:G41"/>
    <mergeCell ref="K41:P41"/>
    <mergeCell ref="B51:G51"/>
  </mergeCells>
  <phoneticPr fontId="37" type="noConversion"/>
  <pageMargins left="0.7" right="0.7" top="0.75" bottom="0.75" header="0.51180555555555496" footer="0.51180555555555496"/>
  <pageSetup paperSize="9" scale="6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Tom Kim</cp:lastModifiedBy>
  <cp:revision>0</cp:revision>
  <cp:lastPrinted>2018-11-17T15:29:23Z</cp:lastPrinted>
  <dcterms:created xsi:type="dcterms:W3CDTF">2015-04-18T23:51:51Z</dcterms:created>
  <dcterms:modified xsi:type="dcterms:W3CDTF">2019-05-06T01:37:36Z</dcterms:modified>
  <dc:language>en-US</dc:language>
</cp:coreProperties>
</file>