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activeTab="6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Stat'!$B$5:$Y$72</definedName>
    <definedName name="_xlnm._FilterDatabase" localSheetId="7" hidden="1">'Comb Pitching Stat'!$B$5:$U$31</definedName>
    <definedName name="_FilterDatabase_0" localSheetId="4">'Comb Batting Stat'!$B$5:$Y$68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Q8" i="3"/>
  <c r="U8" s="1"/>
  <c r="V8"/>
  <c r="W8"/>
  <c r="W10"/>
  <c r="V10"/>
  <c r="Q10"/>
  <c r="W9"/>
  <c r="V9"/>
  <c r="Q9"/>
  <c r="U9" s="1"/>
  <c r="W7"/>
  <c r="V7"/>
  <c r="Q7"/>
  <c r="U7" s="1"/>
  <c r="V6"/>
  <c r="U6"/>
  <c r="Q6"/>
</calcChain>
</file>

<file path=xl/sharedStrings.xml><?xml version="1.0" encoding="utf-8"?>
<sst xmlns="http://schemas.openxmlformats.org/spreadsheetml/2006/main" count="1787" uniqueCount="430">
  <si>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</si>
  <si>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</si>
  <si>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</si>
  <si>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</si>
  <si>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</si>
  <si>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</si>
  <si>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</si>
  <si>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</si>
  <si>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</si>
  <si>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</si>
  <si>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</si>
  <si>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</si>
  <si>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</si>
  <si>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</si>
  <si>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</si>
  <si>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</si>
  <si>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</si>
  <si>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</si>
  <si>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</si>
  <si>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</si>
  <si>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</si>
  <si>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</si>
  <si>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</si>
  <si>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</si>
  <si>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</si>
  <si>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</si>
  <si>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</si>
  <si>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</si>
  <si>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</si>
  <si>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</si>
  <si>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</si>
  <si>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</si>
  <si>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</si>
  <si>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</si>
  <si>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</si>
  <si>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</si>
  <si>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</si>
  <si>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</si>
  <si>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</si>
  <si>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</si>
  <si>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</si>
  <si>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</si>
  <si>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</si>
  <si>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</si>
  <si>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</si>
  <si>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</si>
  <si>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</si>
  <si>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</si>
  <si>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</si>
  <si>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</si>
  <si>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</si>
  <si>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</si>
  <si>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</si>
  <si>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</si>
  <si>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</si>
  <si>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</si>
  <si>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</si>
  <si>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</si>
  <si>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</si>
  <si>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</si>
  <si>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</si>
  <si>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</si>
  <si>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</si>
  <si>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</si>
  <si>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</si>
  <si>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</si>
  <si>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</si>
  <si>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</si>
  <si>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</si>
  <si>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</si>
  <si>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</si>
  <si>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</si>
  <si>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</si>
  <si>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</si>
  <si>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</si>
  <si>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</si>
  <si>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</si>
  <si>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</si>
  <si>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</si>
  <si>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</si>
  <si>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</si>
  <si>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</si>
  <si>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</si>
  <si>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</si>
  <si>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</si>
  <si>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</si>
  <si>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</si>
  <si>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</si>
  <si>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</si>
  <si>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</si>
  <si>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</si>
  <si>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</si>
  <si>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</si>
  <si>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</si>
  <si>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</si>
  <si>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</si>
  <si>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</si>
  <si>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</si>
  <si>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</si>
  <si>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</si>
  <si>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</si>
  <si>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</si>
  <si>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</si>
  <si>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</si>
  <si>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</si>
  <si>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</si>
  <si>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</si>
  <si>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</si>
  <si>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</si>
  <si>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</si>
  <si>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</si>
  <si>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</si>
  <si>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</si>
  <si>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</si>
  <si>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</si>
  <si>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</si>
  <si>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</si>
  <si>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</si>
  <si>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</si>
  <si>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</si>
  <si>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</si>
  <si>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</si>
  <si>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</si>
  <si>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</si>
  <si>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</si>
  <si>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</si>
  <si>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</si>
  <si>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</si>
  <si>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</si>
  <si>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</si>
  <si>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</si>
  <si>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</si>
  <si>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</si>
  <si>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</si>
  <si>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</si>
  <si>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</si>
  <si>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</si>
  <si>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</si>
  <si>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</si>
  <si>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</si>
  <si>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</si>
  <si>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</si>
  <si>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</si>
  <si>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</si>
  <si>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</si>
  <si>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</si>
  <si>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</si>
  <si>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</si>
  <si>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</si>
  <si>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</si>
  <si>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</si>
  <si>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</si>
  <si>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</si>
  <si>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</si>
  <si>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</si>
  <si>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</si>
  <si>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</si>
  <si>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</si>
  <si>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</si>
  <si>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</si>
  <si>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</si>
  <si>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</si>
  <si>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</si>
  <si>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</si>
  <si>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</si>
  <si>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</si>
  <si>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</si>
  <si>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</si>
  <si>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</si>
  <si>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</si>
  <si>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</si>
  <si>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</si>
  <si>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</si>
  <si>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</si>
  <si>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</si>
  <si>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</si>
  <si>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</si>
  <si>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</si>
  <si>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</si>
  <si>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</si>
  <si>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</si>
  <si>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</si>
  <si>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</si>
  <si>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</si>
  <si>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</si>
  <si>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</si>
  <si>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</si>
  <si>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</si>
  <si>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</si>
  <si>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</si>
  <si>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</si>
  <si>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</si>
  <si>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</si>
  <si>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</si>
  <si>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</si>
  <si>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</si>
  <si>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</si>
  <si>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</si>
  <si>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</si>
  <si>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</si>
  <si>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</si>
  <si>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</si>
  <si>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</si>
  <si>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</si>
  <si>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</si>
  <si>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</si>
  <si>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</si>
  <si>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</si>
  <si>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</si>
  <si>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</si>
  <si>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</si>
  <si>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</si>
  <si>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</si>
  <si>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</si>
  <si>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</si>
  <si>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</si>
  <si>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</si>
  <si>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</si>
  <si>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</si>
  <si>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</si>
  <si>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</si>
  <si>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</si>
  <si>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</si>
  <si>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</si>
  <si>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</si>
  <si>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</si>
  <si>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</si>
  <si>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</si>
  <si>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</si>
  <si>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</si>
  <si>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</si>
  <si>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</si>
  <si>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</si>
  <si>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</si>
  <si>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</si>
  <si>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</si>
  <si>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</si>
  <si>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</si>
  <si>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</si>
  <si>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</si>
  <si>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</si>
  <si>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</si>
  <si>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</si>
  <si>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</si>
  <si>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</si>
  <si>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</si>
  <si>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</si>
  <si>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</si>
  <si>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</si>
  <si>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</si>
  <si>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</si>
  <si>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</si>
  <si>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</si>
  <si>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</si>
  <si>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</si>
  <si>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</si>
  <si>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</si>
  <si>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</si>
  <si>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</si>
  <si>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</si>
  <si>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</si>
  <si>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</si>
  <si>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</si>
  <si>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</si>
  <si>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</si>
  <si>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</si>
  <si>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</si>
  <si>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</si>
  <si>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W2</t>
  </si>
  <si>
    <t>Brookline Believers</t>
  </si>
  <si>
    <t>Mass Warriors</t>
  </si>
  <si>
    <t>Cambridge Bananas</t>
  </si>
  <si>
    <t>L2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</si>
  <si>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</si>
  <si>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</si>
  <si>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</si>
  <si>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</si>
  <si>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</si>
  <si>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</si>
  <si>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</si>
  <si>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</si>
  <si>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</si>
  <si>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</si>
  <si>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</si>
  <si>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</si>
  <si>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</si>
  <si>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</si>
  <si>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</si>
  <si>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</si>
  <si>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</si>
  <si>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</si>
  <si>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</si>
  <si>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</si>
  <si>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</si>
  <si>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</si>
  <si>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</si>
  <si>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</si>
  <si>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</si>
  <si>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</si>
  <si>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</si>
  <si>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</si>
  <si>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</si>
  <si>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</si>
  <si>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</si>
  <si>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</si>
  <si>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</si>
  <si>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</si>
  <si>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</si>
  <si>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</si>
  <si>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</si>
  <si>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</si>
  <si>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</si>
  <si>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</si>
  <si>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</si>
  <si>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</si>
  <si>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Jonggil Park</t>
  </si>
  <si>
    <t>Dennis Kim</t>
  </si>
  <si>
    <t>Hyukjin Yun</t>
  </si>
  <si>
    <t>Serok Lim</t>
  </si>
  <si>
    <t>Arnold Seo</t>
  </si>
  <si>
    <t>Joo John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</si>
  <si>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</si>
  <si>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</si>
  <si>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</si>
  <si>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</si>
  <si>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</si>
  <si>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</si>
  <si>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</si>
  <si>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</si>
  <si>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</si>
  <si>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</si>
  <si>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</si>
  <si>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</si>
  <si>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</si>
  <si>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</si>
  <si>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</si>
  <si>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</si>
  <si>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</si>
  <si>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</si>
  <si>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</si>
  <si>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</si>
  <si>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</si>
  <si>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</si>
  <si>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</si>
  <si>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</si>
  <si>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</si>
  <si>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</si>
  <si>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</si>
  <si>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</si>
  <si>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</si>
  <si>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</si>
  <si>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</si>
  <si>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</si>
  <si>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</si>
  <si>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</si>
  <si>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</si>
  <si>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</si>
  <si>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</si>
  <si>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</si>
  <si>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</si>
  <si>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</si>
  <si>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</si>
  <si>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</si>
  <si>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</si>
  <si>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</si>
  <si>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1-1-0</t>
    <phoneticPr fontId="56" type="noConversion"/>
  </si>
  <si>
    <t>2-0-1</t>
    <phoneticPr fontId="56" type="noConversion"/>
  </si>
  <si>
    <t>1-0-1</t>
    <phoneticPr fontId="56" type="noConversion"/>
  </si>
  <si>
    <t>1-2-0</t>
    <phoneticPr fontId="56" type="noConversion"/>
  </si>
  <si>
    <t>0-2-0</t>
    <phoneticPr fontId="56" type="noConversion"/>
  </si>
  <si>
    <t>W1</t>
    <phoneticPr fontId="56" type="noConversion"/>
  </si>
  <si>
    <t>L1</t>
    <phoneticPr fontId="56" type="noConversion"/>
  </si>
  <si>
    <t>Mass Warriors</t>
    <phoneticPr fontId="56" type="noConversion"/>
  </si>
  <si>
    <t>Brookline Believers</t>
    <phoneticPr fontId="56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</si>
  <si>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</si>
  <si>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</si>
  <si>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</si>
  <si>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</si>
  <si>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</si>
  <si>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</si>
  <si>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</si>
  <si>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</si>
  <si>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</si>
  <si>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</si>
  <si>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</si>
  <si>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</si>
  <si>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</si>
  <si>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</si>
  <si>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</si>
  <si>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</si>
  <si>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</si>
  <si>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</si>
  <si>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</si>
  <si>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</si>
  <si>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</si>
  <si>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</si>
  <si>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</si>
  <si>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Vincent Lee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</si>
  <si>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</si>
  <si>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</si>
  <si>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</si>
  <si>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</si>
  <si>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</si>
  <si>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</si>
  <si>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</si>
  <si>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</si>
  <si>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</si>
  <si>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</si>
  <si>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</si>
  <si>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</si>
  <si>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</si>
  <si>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</si>
  <si>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</si>
  <si>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</si>
  <si>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</si>
  <si>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</si>
  <si>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</si>
  <si>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</si>
  <si>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</si>
  <si>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</si>
  <si>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</si>
  <si>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</si>
  <si>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</si>
  <si>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</si>
  <si>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</si>
  <si>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6" type="noConversion"/>
  </si>
  <si>
    <t>CB</t>
    <phoneticPr fontId="56" type="noConversion"/>
  </si>
  <si>
    <t>MW</t>
    <phoneticPr fontId="56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</si>
  <si>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7.5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&gt;=7.5) (Game 3 x 2.5)</t>
    </r>
    <phoneticPr fontId="56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</si>
  <si>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3 IP (Minimum) (Game 3 x 1 IP)</t>
    </r>
    <phoneticPr fontId="56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</si>
</sst>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5" fillId="0" borderId="0" applyProtection="0"/>
  </cellStyleXfs>
  <cellXfs count="5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0" fontId="23" fillId="2" borderId="82" xfId="0" applyFont="1" applyFill="1" applyBorder="1" applyAlignment="1">
      <alignment horizontal="center"/>
    </xf>
    <xf numFmtId="180" fontId="23" fillId="2" borderId="82" xfId="0" applyNumberFormat="1" applyFont="1" applyFill="1" applyBorder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30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5" fillId="0" borderId="0" xfId="1" applyFont="1" applyAlignment="1" applyProtection="1">
      <alignment horizontal="center"/>
    </xf>
    <xf numFmtId="0" fontId="55" fillId="0" borderId="0" xfId="1" applyFont="1" applyAlignment="1" applyProtection="1"/>
    <xf numFmtId="0" fontId="36" fillId="10" borderId="37" xfId="1" applyFont="1" applyFill="1" applyBorder="1" applyAlignment="1" applyProtection="1">
      <alignment horizontal="center" vertical="center"/>
    </xf>
    <xf numFmtId="0" fontId="32" fillId="10" borderId="86" xfId="1" applyFont="1" applyFill="1" applyBorder="1" applyAlignment="1" applyProtection="1">
      <alignment horizontal="center" vertical="center"/>
    </xf>
    <xf numFmtId="0" fontId="32" fillId="10" borderId="87" xfId="1" applyFont="1" applyFill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6" fillId="10" borderId="0" xfId="1" applyFont="1" applyFill="1" applyAlignment="1" applyProtection="1">
      <alignment horizontal="center" vertical="center"/>
    </xf>
    <xf numFmtId="0" fontId="32" fillId="10" borderId="88" xfId="1" applyFont="1" applyFill="1" applyBorder="1" applyAlignment="1" applyProtection="1">
      <alignment horizontal="center" vertical="center"/>
    </xf>
    <xf numFmtId="0" fontId="32" fillId="10" borderId="0" xfId="1" applyFont="1" applyFill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39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6" fillId="10" borderId="89" xfId="1" applyFont="1" applyFill="1" applyBorder="1" applyAlignment="1" applyProtection="1">
      <alignment horizontal="center" vertical="center"/>
    </xf>
    <xf numFmtId="0" fontId="32" fillId="10" borderId="90" xfId="1" applyFont="1" applyFill="1" applyBorder="1" applyAlignment="1" applyProtection="1">
      <alignment horizontal="center" vertical="center"/>
    </xf>
    <xf numFmtId="0" fontId="43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32" fillId="10" borderId="89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2" fillId="0" borderId="0" xfId="1" applyNumberFormat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184" fontId="40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5" fillId="0" borderId="0" xfId="1" applyFont="1" applyAlignment="1" applyProtection="1">
      <alignment horizontal="center"/>
    </xf>
    <xf numFmtId="0" fontId="45" fillId="0" borderId="0" xfId="1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10" borderId="84" xfId="1" applyFont="1" applyFill="1" applyBorder="1" applyAlignment="1" applyProtection="1">
      <alignment horizontal="center" vertical="center"/>
    </xf>
    <xf numFmtId="0" fontId="47" fillId="10" borderId="85" xfId="1" applyFont="1" applyFill="1" applyBorder="1" applyAlignment="1" applyProtection="1">
      <alignment horizontal="center" vertical="center"/>
    </xf>
    <xf numFmtId="0" fontId="47" fillId="10" borderId="91" xfId="1" applyFont="1" applyFill="1" applyBorder="1" applyAlignment="1" applyProtection="1">
      <alignment horizontal="center" vertical="center"/>
    </xf>
    <xf numFmtId="0" fontId="47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0" fontId="48" fillId="10" borderId="94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2" fontId="23" fillId="2" borderId="82" xfId="0" applyNumberFormat="1" applyFont="1" applyFill="1" applyBorder="1" applyAlignment="1">
      <alignment horizontal="center"/>
    </xf>
    <xf numFmtId="0" fontId="32" fillId="10" borderId="85" xfId="1" applyFont="1" applyFill="1" applyBorder="1" applyAlignment="1" applyProtection="1">
      <alignment horizontal="center" vertical="center"/>
    </xf>
    <xf numFmtId="0" fontId="32" fillId="10" borderId="91" xfId="1" applyFont="1" applyFill="1" applyBorder="1" applyAlignment="1" applyProtection="1">
      <alignment horizontal="center" vertical="center"/>
    </xf>
    <xf numFmtId="0" fontId="32" fillId="10" borderId="92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8" fillId="10" borderId="78" xfId="1" applyFont="1" applyFill="1" applyBorder="1" applyAlignment="1" applyProtection="1">
      <alignment horizontal="center" vertical="center"/>
    </xf>
    <xf numFmtId="0" fontId="51" fillId="0" borderId="85" xfId="1" applyFont="1" applyBorder="1" applyAlignment="1" applyProtection="1">
      <alignment horizontal="center" vertical="center"/>
    </xf>
    <xf numFmtId="0" fontId="51" fillId="0" borderId="91" xfId="1" applyFont="1" applyBorder="1" applyAlignment="1" applyProtection="1">
      <alignment horizontal="center" vertical="center"/>
    </xf>
    <xf numFmtId="0" fontId="51" fillId="0" borderId="92" xfId="1" applyFont="1" applyBorder="1" applyAlignment="1" applyProtection="1">
      <alignment horizontal="center" vertical="center"/>
    </xf>
    <xf numFmtId="0" fontId="51" fillId="0" borderId="93" xfId="1" applyFont="1" applyBorder="1" applyAlignment="1" applyProtection="1">
      <alignment horizontal="center" vertical="center"/>
    </xf>
    <xf numFmtId="0" fontId="48" fillId="10" borderId="90" xfId="1" applyFont="1" applyFill="1" applyBorder="1" applyAlignment="1" applyProtection="1">
      <alignment horizontal="center" vertical="center"/>
    </xf>
    <xf numFmtId="0" fontId="49" fillId="10" borderId="90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6" fillId="10" borderId="37" xfId="1" applyFont="1" applyFill="1" applyBorder="1" applyAlignment="1">
      <alignment horizontal="center" vertical="center"/>
    </xf>
    <xf numFmtId="0" fontId="32" fillId="10" borderId="95" xfId="1" applyFont="1" applyFill="1" applyBorder="1" applyAlignment="1" applyProtection="1">
      <alignment horizontal="center" vertical="center"/>
    </xf>
    <xf numFmtId="0" fontId="32" fillId="10" borderId="8" xfId="1" applyFont="1" applyFill="1" applyBorder="1" applyAlignment="1" applyProtection="1">
      <alignment horizontal="center" vertical="center"/>
    </xf>
    <xf numFmtId="0" fontId="32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9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9" fillId="2" borderId="48" xfId="1" applyFont="1" applyFill="1" applyBorder="1" applyAlignment="1">
      <alignment horizontal="center" vertical="center"/>
    </xf>
    <xf numFmtId="0" fontId="39" fillId="2" borderId="37" xfId="1" applyFont="1" applyFill="1" applyBorder="1" applyAlignment="1">
      <alignment horizontal="center" vertical="center"/>
    </xf>
    <xf numFmtId="0" fontId="32" fillId="10" borderId="74" xfId="1" applyFont="1" applyFill="1" applyBorder="1" applyAlignment="1" applyProtection="1">
      <alignment horizontal="center" vertical="center"/>
    </xf>
    <xf numFmtId="0" fontId="32" fillId="10" borderId="40" xfId="1" applyFont="1" applyFill="1" applyBorder="1" applyAlignment="1" applyProtection="1">
      <alignment horizontal="center" vertical="center"/>
    </xf>
    <xf numFmtId="0" fontId="32" fillId="10" borderId="39" xfId="1" applyFont="1" applyFill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  <xf numFmtId="0" fontId="53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40" fillId="0" borderId="0" xfId="1" applyNumberFormat="1" applyFont="1" applyBorder="1" applyAlignment="1">
      <alignment horizontal="center" vertical="center"/>
    </xf>
    <xf numFmtId="2" fontId="30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30" fillId="0" borderId="0" xfId="1" applyFont="1" applyAlignment="1" applyProtection="1">
      <alignment horizontal="center"/>
    </xf>
    <xf numFmtId="2" fontId="30" fillId="0" borderId="0" xfId="1" applyNumberFormat="1" applyFont="1" applyAlignment="1" applyProtection="1">
      <alignment horizontal="center"/>
    </xf>
    <xf numFmtId="0" fontId="30" fillId="0" borderId="0" xfId="1" applyFont="1" applyAlignment="1" applyProtection="1">
      <alignment horizontal="center" vertical="center"/>
    </xf>
    <xf numFmtId="2" fontId="30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31" fillId="0" borderId="0" xfId="1" applyFont="1" applyBorder="1" applyAlignment="1" applyProtection="1">
      <alignment horizontal="center"/>
    </xf>
    <xf numFmtId="0" fontId="39" fillId="0" borderId="40" xfId="1" applyFont="1" applyBorder="1" applyAlignment="1">
      <alignment horizontal="center" vertical="center"/>
    </xf>
    <xf numFmtId="0" fontId="41" fillId="0" borderId="40" xfId="1" applyFont="1" applyBorder="1" applyAlignment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50" fillId="0" borderId="0" xfId="1" applyFont="1" applyBorder="1" applyAlignment="1" applyProtection="1">
      <alignment horizontal="center" vertical="center"/>
    </xf>
    <xf numFmtId="0" fontId="4" fillId="0" borderId="40" xfId="0" applyFont="1" applyBorder="1" applyAlignment="1">
      <alignment horizontal="center"/>
    </xf>
    <xf numFmtId="0" fontId="54" fillId="0" borderId="0" xfId="1" applyFont="1" applyBorder="1" applyAlignment="1">
      <alignment horizontal="center" vertical="center"/>
    </xf>
    <xf numFmtId="0" fontId="52" fillId="0" borderId="40" xfId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6" fillId="0" borderId="66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7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7" fillId="10" borderId="73" xfId="1" applyFont="1" applyFill="1" applyBorder="1" applyAlignment="1" applyProtection="1">
      <alignment horizontal="center" vertical="center"/>
    </xf>
    <xf numFmtId="0" fontId="47" fillId="10" borderId="74" xfId="1" applyFont="1" applyFill="1" applyBorder="1" applyAlignment="1" applyProtection="1">
      <alignment horizontal="center" vertical="center"/>
    </xf>
    <xf numFmtId="0" fontId="47" fillId="10" borderId="75" xfId="1" applyFont="1" applyFill="1" applyBorder="1" applyAlignment="1" applyProtection="1">
      <alignment horizontal="center" vertical="center"/>
    </xf>
    <xf numFmtId="0" fontId="47" fillId="10" borderId="76" xfId="1" applyFont="1" applyFill="1" applyBorder="1" applyAlignment="1" applyProtection="1">
      <alignment horizontal="center" vertical="center"/>
    </xf>
    <xf numFmtId="0" fontId="47" fillId="10" borderId="77" xfId="1" applyFont="1" applyFill="1" applyBorder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9" fillId="10" borderId="78" xfId="1" applyFont="1" applyFill="1" applyBorder="1" applyAlignment="1">
      <alignment horizontal="center" vertical="center"/>
    </xf>
    <xf numFmtId="183" fontId="59" fillId="10" borderId="78" xfId="1" applyNumberFormat="1" applyFont="1" applyFill="1" applyBorder="1" applyAlignment="1">
      <alignment horizontal="center" vertical="center"/>
    </xf>
    <xf numFmtId="183" fontId="59" fillId="10" borderId="79" xfId="1" applyNumberFormat="1" applyFont="1" applyFill="1" applyBorder="1" applyAlignment="1">
      <alignment horizontal="center" vertical="center"/>
    </xf>
    <xf numFmtId="0" fontId="59" fillId="10" borderId="80" xfId="1" applyFont="1" applyFill="1" applyBorder="1" applyAlignment="1">
      <alignment horizontal="center" vertical="center"/>
    </xf>
    <xf numFmtId="0" fontId="59" fillId="10" borderId="79" xfId="1" applyFont="1" applyFill="1" applyBorder="1" applyAlignment="1">
      <alignment horizontal="center" vertical="center"/>
    </xf>
    <xf numFmtId="184" fontId="59" fillId="10" borderId="78" xfId="1" applyNumberFormat="1" applyFont="1" applyFill="1" applyBorder="1" applyAlignment="1">
      <alignment horizontal="center" vertical="center"/>
    </xf>
    <xf numFmtId="184" fontId="59" fillId="10" borderId="80" xfId="1" applyNumberFormat="1" applyFont="1" applyFill="1" applyBorder="1" applyAlignment="1">
      <alignment horizontal="center" vertical="center"/>
    </xf>
    <xf numFmtId="185" fontId="59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180" fontId="23" fillId="4" borderId="0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5" fillId="0" borderId="83" xfId="1" applyFont="1" applyBorder="1" applyAlignment="1" applyProtection="1">
      <alignment horizontal="center" vertical="center"/>
    </xf>
    <xf numFmtId="0" fontId="59" fillId="10" borderId="84" xfId="1" applyFont="1" applyFill="1" applyBorder="1" applyAlignment="1">
      <alignment horizontal="center" vertical="center"/>
    </xf>
    <xf numFmtId="185" fontId="59" fillId="10" borderId="78" xfId="1" applyNumberFormat="1" applyFont="1" applyFill="1" applyBorder="1" applyAlignment="1">
      <alignment horizontal="center" vertical="center"/>
    </xf>
    <xf numFmtId="0" fontId="60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8" fillId="11" borderId="96" xfId="0" applyFont="1" applyFill="1" applyBorder="1" applyAlignment="1">
      <alignment horizontal="center"/>
    </xf>
    <xf numFmtId="180" fontId="58" fillId="11" borderId="96" xfId="0" applyNumberFormat="1" applyFont="1" applyFill="1" applyBorder="1" applyAlignment="1">
      <alignment horizontal="center"/>
    </xf>
    <xf numFmtId="0" fontId="32" fillId="10" borderId="97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180" fontId="26" fillId="0" borderId="6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/>
    </xf>
    <xf numFmtId="2" fontId="58" fillId="11" borderId="96" xfId="0" applyNumberFormat="1" applyFont="1" applyFill="1" applyBorder="1" applyAlignment="1">
      <alignment horizont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04" t="s">
        <v>0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05" t="s">
        <v>1</v>
      </c>
      <c r="C4" s="405"/>
      <c r="D4" s="405"/>
      <c r="E4" s="405"/>
      <c r="F4" s="3"/>
      <c r="G4" s="406" t="s">
        <v>2</v>
      </c>
      <c r="H4" s="406"/>
      <c r="I4" s="406"/>
      <c r="J4" s="406"/>
      <c r="K4" s="3"/>
      <c r="L4" s="405" t="s">
        <v>3</v>
      </c>
      <c r="M4" s="405"/>
      <c r="N4" s="405"/>
      <c r="O4" s="405"/>
      <c r="P4" s="405"/>
      <c r="Q4" s="3"/>
      <c r="R4" s="405" t="s">
        <v>4</v>
      </c>
      <c r="S4" s="405"/>
      <c r="T4" s="405"/>
      <c r="U4" s="405"/>
      <c r="V4" s="405"/>
      <c r="W4" s="3"/>
      <c r="X4" s="405" t="s">
        <v>5</v>
      </c>
      <c r="Y4" s="405"/>
      <c r="Z4" s="405"/>
      <c r="AA4" s="405"/>
      <c r="AB4" s="405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27" t="s">
        <v>206</v>
      </c>
      <c r="C3" s="427" t="s">
        <v>207</v>
      </c>
      <c r="D3" s="427"/>
      <c r="E3" s="427" t="s">
        <v>208</v>
      </c>
      <c r="F3" s="427"/>
      <c r="G3" s="427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27"/>
      <c r="C4" s="65" t="s">
        <v>213</v>
      </c>
      <c r="D4" s="66" t="s">
        <v>214</v>
      </c>
      <c r="E4" s="65" t="s">
        <v>213</v>
      </c>
      <c r="F4" s="66" t="s">
        <v>214</v>
      </c>
      <c r="G4" s="427"/>
      <c r="H4" s="65" t="s">
        <v>215</v>
      </c>
      <c r="I4" s="67" t="s">
        <v>215</v>
      </c>
      <c r="J4" s="427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27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37" t="s">
        <v>219</v>
      </c>
      <c r="I6" s="438" t="s">
        <v>219</v>
      </c>
      <c r="J6" s="427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37"/>
      <c r="I7" s="438"/>
      <c r="J7" s="427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17">
        <v>41745</v>
      </c>
      <c r="C8" s="434" t="s">
        <v>3</v>
      </c>
      <c r="D8" s="435" t="s">
        <v>5</v>
      </c>
      <c r="E8" s="86" t="s">
        <v>1</v>
      </c>
      <c r="F8" s="87" t="s">
        <v>2</v>
      </c>
      <c r="G8" s="430" t="s">
        <v>4</v>
      </c>
      <c r="H8" s="436" t="s">
        <v>220</v>
      </c>
      <c r="I8" s="429" t="s">
        <v>220</v>
      </c>
      <c r="J8" s="43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17"/>
      <c r="C9" s="434"/>
      <c r="D9" s="435"/>
      <c r="E9" s="86" t="s">
        <v>1</v>
      </c>
      <c r="F9" s="87" t="s">
        <v>2</v>
      </c>
      <c r="G9" s="430"/>
      <c r="H9" s="436"/>
      <c r="I9" s="429"/>
      <c r="J9" s="43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31">
        <v>41759</v>
      </c>
      <c r="C11" s="418" t="s">
        <v>5</v>
      </c>
      <c r="D11" s="419" t="s">
        <v>2</v>
      </c>
      <c r="E11" s="86" t="s">
        <v>3</v>
      </c>
      <c r="F11" s="87" t="s">
        <v>4</v>
      </c>
      <c r="G11" s="432" t="s">
        <v>1</v>
      </c>
      <c r="H11" s="433" t="s">
        <v>222</v>
      </c>
      <c r="I11" s="415" t="s">
        <v>222</v>
      </c>
      <c r="J11" s="43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31"/>
      <c r="C12" s="418"/>
      <c r="D12" s="419"/>
      <c r="E12" s="93" t="s">
        <v>3</v>
      </c>
      <c r="F12" s="94" t="s">
        <v>4</v>
      </c>
      <c r="G12" s="432"/>
      <c r="H12" s="433"/>
      <c r="I12" s="415"/>
      <c r="J12" s="43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24">
        <v>41766</v>
      </c>
      <c r="C13" s="425" t="s">
        <v>1</v>
      </c>
      <c r="D13" s="426" t="s">
        <v>3</v>
      </c>
      <c r="E13" s="80" t="s">
        <v>4</v>
      </c>
      <c r="F13" s="81" t="s">
        <v>5</v>
      </c>
      <c r="G13" s="427" t="s">
        <v>2</v>
      </c>
      <c r="H13" s="428" t="s">
        <v>223</v>
      </c>
      <c r="I13" s="415" t="s">
        <v>222</v>
      </c>
      <c r="J13" s="416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24"/>
      <c r="C14" s="425"/>
      <c r="D14" s="426"/>
      <c r="E14" s="86" t="s">
        <v>4</v>
      </c>
      <c r="F14" s="87" t="s">
        <v>5</v>
      </c>
      <c r="G14" s="427"/>
      <c r="H14" s="428"/>
      <c r="I14" s="415"/>
      <c r="J14" s="416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17">
        <v>41773</v>
      </c>
      <c r="C15" s="418" t="s">
        <v>2</v>
      </c>
      <c r="D15" s="419" t="s">
        <v>4</v>
      </c>
      <c r="E15" s="86" t="s">
        <v>5</v>
      </c>
      <c r="F15" s="87" t="s">
        <v>1</v>
      </c>
      <c r="G15" s="420" t="s">
        <v>3</v>
      </c>
      <c r="H15" s="421" t="s">
        <v>224</v>
      </c>
      <c r="I15" s="422" t="s">
        <v>224</v>
      </c>
      <c r="J15" s="423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17"/>
      <c r="C16" s="418"/>
      <c r="D16" s="419"/>
      <c r="E16" s="93" t="s">
        <v>5</v>
      </c>
      <c r="F16" s="94" t="s">
        <v>1</v>
      </c>
      <c r="G16" s="420"/>
      <c r="H16" s="421"/>
      <c r="I16" s="422"/>
      <c r="J16" s="423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09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09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09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09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09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09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09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09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09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09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09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09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09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09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09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09"/>
      <c r="L33" s="75"/>
      <c r="M33" s="75"/>
      <c r="N33" s="75"/>
      <c r="O33" s="75"/>
      <c r="P33" s="75"/>
    </row>
    <row r="34" spans="2:16" ht="16.5">
      <c r="B34" s="132">
        <v>41899</v>
      </c>
      <c r="C34" s="410" t="s">
        <v>242</v>
      </c>
      <c r="D34" s="410"/>
      <c r="E34" s="410"/>
      <c r="F34" s="410"/>
      <c r="G34" s="410"/>
      <c r="H34" s="410"/>
      <c r="I34" s="410"/>
      <c r="J34" s="409"/>
      <c r="L34" s="75"/>
      <c r="M34" s="75"/>
      <c r="N34" s="75"/>
      <c r="O34" s="75"/>
      <c r="P34" s="75"/>
    </row>
    <row r="35" spans="2:16" ht="16.5">
      <c r="B35" s="164">
        <v>41906</v>
      </c>
      <c r="C35" s="411" t="s">
        <v>243</v>
      </c>
      <c r="D35" s="411"/>
      <c r="E35" s="411"/>
      <c r="F35" s="411"/>
      <c r="G35" s="412" t="s">
        <v>228</v>
      </c>
      <c r="H35" s="412"/>
      <c r="I35" s="412"/>
      <c r="J35" s="412"/>
    </row>
    <row r="36" spans="2:16" ht="16.5">
      <c r="B36" s="165">
        <v>41913</v>
      </c>
      <c r="C36" s="413" t="s">
        <v>244</v>
      </c>
      <c r="D36" s="413"/>
      <c r="E36" s="413"/>
      <c r="F36" s="413"/>
      <c r="G36" s="412"/>
      <c r="H36" s="412"/>
      <c r="I36" s="412"/>
      <c r="J36" s="412"/>
    </row>
    <row r="37" spans="2:16" ht="16.5">
      <c r="B37" s="132">
        <v>41920</v>
      </c>
      <c r="C37" s="413" t="s">
        <v>245</v>
      </c>
      <c r="D37" s="413"/>
      <c r="E37" s="413"/>
      <c r="F37" s="413"/>
      <c r="G37" s="412"/>
      <c r="H37" s="412"/>
      <c r="I37" s="412"/>
      <c r="J37" s="412"/>
    </row>
    <row r="38" spans="2:16" ht="16.5">
      <c r="B38" s="139">
        <v>41927</v>
      </c>
      <c r="C38" s="414" t="s">
        <v>246</v>
      </c>
      <c r="D38" s="414"/>
      <c r="E38" s="414"/>
      <c r="F38" s="414"/>
      <c r="G38" s="412"/>
      <c r="H38" s="412"/>
      <c r="I38" s="412"/>
      <c r="J38" s="412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07" t="s">
        <v>247</v>
      </c>
      <c r="D40" s="407"/>
      <c r="E40" s="408" t="s">
        <v>248</v>
      </c>
      <c r="F40" s="408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zoomScale="75" zoomScaleNormal="75" workbookViewId="0">
      <selection activeCell="U29" sqref="U29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43"/>
      <c r="C2" s="443"/>
      <c r="D2" s="444" t="s">
        <v>250</v>
      </c>
      <c r="E2" s="444"/>
      <c r="F2" s="445" t="s">
        <v>251</v>
      </c>
      <c r="G2" s="445"/>
      <c r="H2" s="446" t="s">
        <v>252</v>
      </c>
      <c r="O2" s="447" t="s">
        <v>253</v>
      </c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2:132" ht="17.25" customHeight="1">
      <c r="B3" s="443"/>
      <c r="C3" s="443"/>
      <c r="D3" s="175" t="s">
        <v>214</v>
      </c>
      <c r="E3" s="176" t="s">
        <v>213</v>
      </c>
      <c r="F3" s="177" t="s">
        <v>214</v>
      </c>
      <c r="G3" s="176" t="s">
        <v>213</v>
      </c>
      <c r="H3" s="446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BC4" s="442" t="s">
        <v>1</v>
      </c>
      <c r="BD4" s="442"/>
      <c r="BE4" s="442"/>
      <c r="BF4" s="442"/>
      <c r="BG4" s="193"/>
      <c r="BH4" s="193"/>
      <c r="BI4" s="442" t="s">
        <v>2</v>
      </c>
      <c r="BJ4" s="442"/>
      <c r="BK4" s="442"/>
      <c r="BL4" s="442"/>
      <c r="BM4" s="193"/>
      <c r="BN4" s="193"/>
      <c r="BO4" s="442" t="s">
        <v>3</v>
      </c>
      <c r="BP4" s="442"/>
      <c r="BQ4" s="442"/>
      <c r="BR4" s="442"/>
      <c r="BS4" s="193"/>
      <c r="BT4" s="193"/>
      <c r="BU4" s="442" t="s">
        <v>4</v>
      </c>
      <c r="BV4" s="442"/>
      <c r="BW4" s="442"/>
      <c r="BX4" s="442"/>
      <c r="BY4" s="193"/>
      <c r="BZ4" s="193"/>
      <c r="CA4" s="442" t="s">
        <v>5</v>
      </c>
      <c r="CB4" s="442"/>
      <c r="CC4" s="442"/>
      <c r="CD4" s="442"/>
    </row>
    <row r="5" spans="2:132" ht="17.25" customHeigh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267</v>
      </c>
      <c r="Q6" s="214">
        <f>+R6+S6+T6</f>
        <v>3</v>
      </c>
      <c r="R6" s="215">
        <v>2</v>
      </c>
      <c r="S6" s="216">
        <v>0</v>
      </c>
      <c r="T6" s="217">
        <v>1</v>
      </c>
      <c r="U6" s="218">
        <f>(R6+(T6*0.5))/Q6</f>
        <v>0.83333333333333337</v>
      </c>
      <c r="V6" s="219">
        <f>+(R6*3)+(T6*1)</f>
        <v>7</v>
      </c>
      <c r="W6" s="220" t="s">
        <v>266</v>
      </c>
      <c r="X6" s="221" t="s">
        <v>366</v>
      </c>
      <c r="Y6" s="222" t="s">
        <v>268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372</v>
      </c>
      <c r="Q7" s="237">
        <f>+R7+S7+T7</f>
        <v>2</v>
      </c>
      <c r="R7" s="238">
        <v>1</v>
      </c>
      <c r="S7" s="239">
        <v>0</v>
      </c>
      <c r="T7" s="240">
        <v>1</v>
      </c>
      <c r="U7" s="241">
        <f>(R7+(T7*0.5))/Q7</f>
        <v>0.75</v>
      </c>
      <c r="V7" s="242">
        <f>+(R7*3)+(T7*1)</f>
        <v>4</v>
      </c>
      <c r="W7" s="243">
        <f>((R6-R7)+(S7-S6))/2</f>
        <v>0.5</v>
      </c>
      <c r="X7" s="244" t="s">
        <v>367</v>
      </c>
      <c r="Y7" s="240" t="s">
        <v>370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373</v>
      </c>
      <c r="Q8" s="237">
        <f>+R8+S8+T8</f>
        <v>2</v>
      </c>
      <c r="R8" s="250">
        <v>1</v>
      </c>
      <c r="S8" s="251">
        <v>1</v>
      </c>
      <c r="T8" s="252">
        <v>0</v>
      </c>
      <c r="U8" s="218">
        <f>(R8+(T8*0.5))/Q8</f>
        <v>0.5</v>
      </c>
      <c r="V8" s="242">
        <f>+(R8*3)+(T8*1)</f>
        <v>3</v>
      </c>
      <c r="W8" s="253">
        <f>((R6-R8)+(S8-S6))/2</f>
        <v>1</v>
      </c>
      <c r="X8" s="254" t="s">
        <v>365</v>
      </c>
      <c r="Y8" s="252" t="s">
        <v>371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8.75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271</v>
      </c>
      <c r="Q9" s="237">
        <f>+R9+S9+T9</f>
        <v>3</v>
      </c>
      <c r="R9" s="255">
        <v>1</v>
      </c>
      <c r="S9" s="239">
        <v>2</v>
      </c>
      <c r="T9" s="240">
        <v>0</v>
      </c>
      <c r="U9" s="241">
        <f>(R9+(T9*0.5))/Q9</f>
        <v>0.33333333333333331</v>
      </c>
      <c r="V9" s="242">
        <f>+(R9*3)+(T9*1)</f>
        <v>3</v>
      </c>
      <c r="W9" s="243">
        <f>((R6-R9)+(S9-S6))/2</f>
        <v>1.5</v>
      </c>
      <c r="X9" s="244" t="s">
        <v>368</v>
      </c>
      <c r="Y9" s="240" t="s">
        <v>370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8.75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273</v>
      </c>
      <c r="Q10" s="270">
        <f>+R10+S10+T10</f>
        <v>2</v>
      </c>
      <c r="R10" s="271">
        <v>0</v>
      </c>
      <c r="S10" s="272">
        <v>2</v>
      </c>
      <c r="T10" s="273">
        <v>0</v>
      </c>
      <c r="U10" s="274">
        <v>0</v>
      </c>
      <c r="V10" s="275">
        <f>+(R10*3)+(T10*1)</f>
        <v>0</v>
      </c>
      <c r="W10" s="276">
        <f>((R6-R10)+(S10-S6))/2</f>
        <v>2</v>
      </c>
      <c r="X10" s="277" t="s">
        <v>369</v>
      </c>
      <c r="Y10" s="273" t="s">
        <v>272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8" t="s">
        <v>5</v>
      </c>
      <c r="G11" s="262" t="s">
        <v>2</v>
      </c>
      <c r="H11" s="279" t="s">
        <v>4</v>
      </c>
      <c r="I11" s="210" t="s">
        <v>258</v>
      </c>
      <c r="J11" s="280" t="s">
        <v>258</v>
      </c>
      <c r="K11" s="209" t="s">
        <v>257</v>
      </c>
      <c r="L11" s="281" t="s">
        <v>266</v>
      </c>
      <c r="M11" s="282" t="s">
        <v>257</v>
      </c>
      <c r="N11" s="234"/>
      <c r="O11" s="182"/>
      <c r="P11" s="182"/>
      <c r="Q11" s="234"/>
      <c r="R11" s="234"/>
      <c r="S11" s="234"/>
      <c r="T11" s="234"/>
      <c r="U11" s="283"/>
      <c r="V11" s="182"/>
      <c r="W11" s="284"/>
      <c r="X11" s="285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6" t="s">
        <v>2</v>
      </c>
      <c r="E12" s="286" t="s">
        <v>3</v>
      </c>
      <c r="F12" s="287" t="s">
        <v>1</v>
      </c>
      <c r="G12" s="286" t="s">
        <v>4</v>
      </c>
      <c r="H12" s="288" t="s">
        <v>5</v>
      </c>
      <c r="I12" s="208" t="s">
        <v>257</v>
      </c>
      <c r="J12" s="282" t="s">
        <v>257</v>
      </c>
      <c r="K12" s="280" t="s">
        <v>258</v>
      </c>
      <c r="L12" s="280" t="s">
        <v>258</v>
      </c>
      <c r="M12" s="211" t="s">
        <v>266</v>
      </c>
      <c r="N12" s="182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9" t="s">
        <v>2</v>
      </c>
      <c r="I13" s="280" t="s">
        <v>258</v>
      </c>
      <c r="J13" s="211" t="s">
        <v>266</v>
      </c>
      <c r="K13" s="282" t="s">
        <v>257</v>
      </c>
      <c r="L13" s="280" t="s">
        <v>258</v>
      </c>
      <c r="M13" s="282" t="s">
        <v>257</v>
      </c>
      <c r="N13" s="234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9" t="s">
        <v>3</v>
      </c>
      <c r="I14" s="280" t="s">
        <v>258</v>
      </c>
      <c r="J14" s="282" t="s">
        <v>257</v>
      </c>
      <c r="K14" s="290" t="s">
        <v>266</v>
      </c>
      <c r="L14" s="280" t="s">
        <v>258</v>
      </c>
      <c r="M14" s="282" t="s">
        <v>257</v>
      </c>
      <c r="N14" s="234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9" t="s">
        <v>2</v>
      </c>
      <c r="I15" s="280" t="s">
        <v>258</v>
      </c>
      <c r="J15" s="211" t="s">
        <v>266</v>
      </c>
      <c r="K15" s="282" t="s">
        <v>257</v>
      </c>
      <c r="L15" s="280" t="s">
        <v>258</v>
      </c>
      <c r="M15" s="282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9" t="s">
        <v>4</v>
      </c>
      <c r="I16" s="280" t="s">
        <v>258</v>
      </c>
      <c r="J16" s="280" t="s">
        <v>258</v>
      </c>
      <c r="K16" s="282" t="s">
        <v>257</v>
      </c>
      <c r="L16" s="281" t="s">
        <v>266</v>
      </c>
      <c r="M16" s="282" t="s">
        <v>257</v>
      </c>
      <c r="N16" s="234"/>
      <c r="O16" s="182"/>
      <c r="P16" s="182"/>
      <c r="Q16" s="234"/>
      <c r="R16" s="234"/>
      <c r="S16" s="234"/>
      <c r="T16" s="234"/>
      <c r="U16" s="283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9" t="s">
        <v>5</v>
      </c>
      <c r="I17" s="280" t="s">
        <v>258</v>
      </c>
      <c r="J17" s="280" t="s">
        <v>258</v>
      </c>
      <c r="K17" s="282" t="s">
        <v>257</v>
      </c>
      <c r="L17" s="282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3"/>
      <c r="V17" s="182"/>
      <c r="W17" s="291"/>
      <c r="X17" s="285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2">
        <v>26</v>
      </c>
      <c r="C18" s="293">
        <v>42287</v>
      </c>
      <c r="D18" s="294" t="s">
        <v>5</v>
      </c>
      <c r="E18" s="295" t="s">
        <v>3</v>
      </c>
      <c r="F18" s="296" t="s">
        <v>2</v>
      </c>
      <c r="G18" s="294" t="s">
        <v>4</v>
      </c>
      <c r="H18" s="297" t="s">
        <v>1</v>
      </c>
      <c r="I18" s="298" t="s">
        <v>266</v>
      </c>
      <c r="J18" s="299"/>
      <c r="K18" s="300"/>
      <c r="L18" s="301"/>
      <c r="M18" s="299"/>
      <c r="N18" s="234"/>
      <c r="O18" s="182"/>
      <c r="P18" s="182"/>
      <c r="Q18" s="234"/>
      <c r="R18" s="234"/>
      <c r="S18" s="234"/>
      <c r="T18" s="234"/>
      <c r="U18" s="283"/>
      <c r="V18" s="182"/>
      <c r="W18" s="291"/>
      <c r="X18" s="285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2"/>
      <c r="C19" s="303">
        <v>42294</v>
      </c>
      <c r="D19" s="440" t="s">
        <v>243</v>
      </c>
      <c r="E19" s="440"/>
      <c r="F19" s="440"/>
      <c r="G19" s="440"/>
      <c r="H19" s="304"/>
      <c r="O19" s="182"/>
      <c r="P19" s="182"/>
      <c r="Q19" s="234"/>
      <c r="R19" s="234"/>
      <c r="S19" s="234"/>
      <c r="T19" s="234"/>
      <c r="U19" s="283"/>
      <c r="V19" s="182"/>
      <c r="W19" s="291"/>
      <c r="X19" s="285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5"/>
      <c r="C20" s="306">
        <v>42301</v>
      </c>
      <c r="D20" s="441" t="s">
        <v>244</v>
      </c>
      <c r="E20" s="441"/>
      <c r="F20" s="441"/>
      <c r="G20" s="441"/>
      <c r="H20" s="307"/>
      <c r="O20" s="182"/>
      <c r="P20" s="182"/>
      <c r="Q20" s="234"/>
      <c r="R20" s="234"/>
      <c r="S20" s="234"/>
      <c r="T20" s="234"/>
      <c r="U20" s="283"/>
      <c r="V20" s="182"/>
      <c r="W20" s="291"/>
      <c r="X20" s="285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BO4:BR4"/>
    <mergeCell ref="BU4:BX4"/>
    <mergeCell ref="CA4:CD4"/>
    <mergeCell ref="B2:C3"/>
    <mergeCell ref="D2:E2"/>
    <mergeCell ref="F2:G2"/>
    <mergeCell ref="H2:H3"/>
    <mergeCell ref="O2:Y4"/>
    <mergeCell ref="O12:Y14"/>
    <mergeCell ref="D19:G19"/>
    <mergeCell ref="D20:G20"/>
    <mergeCell ref="BC4:BF4"/>
    <mergeCell ref="BI4:BL4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31"/>
  <sheetViews>
    <sheetView topLeftCell="A55" zoomScale="70" zoomScaleNormal="70" workbookViewId="0">
      <selection activeCell="M99" sqref="M99"/>
    </sheetView>
  </sheetViews>
  <sheetFormatPr defaultRowHeight="18.75"/>
  <cols>
    <col min="1" max="2" width="9.140625" style="308"/>
    <col min="3" max="3" width="26.5703125" style="308" customWidth="1"/>
    <col min="4" max="16384" width="9.140625" style="308"/>
  </cols>
  <sheetData>
    <row r="3" spans="2:28">
      <c r="B3" s="465" t="s">
        <v>274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</row>
    <row r="5" spans="2:28">
      <c r="B5" s="474" t="s">
        <v>7</v>
      </c>
      <c r="C5" s="475" t="s">
        <v>8</v>
      </c>
      <c r="D5" s="476" t="s">
        <v>256</v>
      </c>
      <c r="E5" s="476" t="s">
        <v>275</v>
      </c>
      <c r="F5" s="476" t="s">
        <v>276</v>
      </c>
      <c r="G5" s="476" t="s">
        <v>277</v>
      </c>
      <c r="H5" s="476" t="s">
        <v>278</v>
      </c>
      <c r="I5" s="476" t="s">
        <v>279</v>
      </c>
      <c r="J5" s="476" t="s">
        <v>280</v>
      </c>
      <c r="K5" s="476" t="s">
        <v>281</v>
      </c>
      <c r="L5" s="476" t="s">
        <v>282</v>
      </c>
      <c r="M5" s="476" t="s">
        <v>283</v>
      </c>
      <c r="N5" s="476" t="s">
        <v>284</v>
      </c>
      <c r="O5" s="476" t="s">
        <v>2</v>
      </c>
      <c r="P5" s="476" t="s">
        <v>285</v>
      </c>
      <c r="Q5" s="476" t="s">
        <v>286</v>
      </c>
      <c r="R5" s="476" t="s">
        <v>287</v>
      </c>
      <c r="S5" s="476" t="s">
        <v>288</v>
      </c>
      <c r="T5" s="476" t="s">
        <v>289</v>
      </c>
      <c r="U5" s="476" t="s">
        <v>290</v>
      </c>
      <c r="V5" s="476" t="s">
        <v>291</v>
      </c>
      <c r="W5" s="476" t="s">
        <v>292</v>
      </c>
      <c r="X5" s="477" t="s">
        <v>293</v>
      </c>
    </row>
    <row r="6" spans="2:28" ht="20.25">
      <c r="B6" s="478" t="s">
        <v>7</v>
      </c>
      <c r="C6" s="479" t="s">
        <v>8</v>
      </c>
      <c r="D6" s="480" t="s">
        <v>294</v>
      </c>
      <c r="E6" s="481" t="s">
        <v>295</v>
      </c>
      <c r="F6" s="482" t="s">
        <v>296</v>
      </c>
      <c r="G6" s="480" t="s">
        <v>297</v>
      </c>
      <c r="H6" s="483" t="s">
        <v>298</v>
      </c>
      <c r="I6" s="480" t="s">
        <v>299</v>
      </c>
      <c r="J6" s="484" t="s">
        <v>300</v>
      </c>
      <c r="K6" s="480" t="s">
        <v>301</v>
      </c>
      <c r="L6" s="480" t="s">
        <v>302</v>
      </c>
      <c r="M6" s="480" t="s">
        <v>303</v>
      </c>
      <c r="N6" s="485" t="s">
        <v>304</v>
      </c>
      <c r="O6" s="480" t="s">
        <v>305</v>
      </c>
      <c r="P6" s="480" t="s">
        <v>306</v>
      </c>
      <c r="Q6" s="480" t="s">
        <v>307</v>
      </c>
      <c r="R6" s="480" t="s">
        <v>308</v>
      </c>
      <c r="S6" s="484" t="s">
        <v>309</v>
      </c>
      <c r="T6" s="483" t="s">
        <v>310</v>
      </c>
      <c r="U6" s="486" t="s">
        <v>311</v>
      </c>
      <c r="V6" s="486" t="s">
        <v>312</v>
      </c>
      <c r="W6" s="486" t="s">
        <v>313</v>
      </c>
      <c r="X6" s="487" t="s">
        <v>314</v>
      </c>
    </row>
    <row r="7" spans="2:28">
      <c r="B7" s="308">
        <v>7</v>
      </c>
      <c r="C7" s="308" t="s">
        <v>33</v>
      </c>
      <c r="D7" s="308">
        <v>2</v>
      </c>
      <c r="E7" s="308">
        <v>7</v>
      </c>
      <c r="F7" s="308">
        <v>3</v>
      </c>
      <c r="G7" s="308">
        <v>3</v>
      </c>
      <c r="H7" s="308">
        <v>2</v>
      </c>
      <c r="I7" s="308">
        <v>1</v>
      </c>
      <c r="J7" s="308">
        <v>0</v>
      </c>
      <c r="K7" s="308">
        <v>0</v>
      </c>
      <c r="L7" s="308">
        <v>1</v>
      </c>
      <c r="M7" s="308">
        <v>4</v>
      </c>
      <c r="N7" s="309">
        <v>0.66700000000000004</v>
      </c>
      <c r="O7" s="308">
        <v>3</v>
      </c>
      <c r="P7" s="308">
        <v>0</v>
      </c>
      <c r="Q7" s="308">
        <v>1</v>
      </c>
      <c r="R7" s="308">
        <v>3</v>
      </c>
      <c r="S7" s="308">
        <v>0</v>
      </c>
      <c r="T7" s="308">
        <v>0</v>
      </c>
      <c r="U7" s="309">
        <v>0.85699999999999998</v>
      </c>
      <c r="V7" s="309">
        <v>1.667</v>
      </c>
      <c r="W7" s="309">
        <v>2.524</v>
      </c>
      <c r="X7" s="309">
        <v>0</v>
      </c>
      <c r="Y7" s="467"/>
      <c r="AB7" s="313"/>
    </row>
    <row r="8" spans="2:28">
      <c r="B8" s="308">
        <v>17</v>
      </c>
      <c r="C8" s="308" t="s">
        <v>73</v>
      </c>
      <c r="D8" s="308">
        <v>1</v>
      </c>
      <c r="E8" s="308">
        <v>2</v>
      </c>
      <c r="F8" s="308">
        <v>2</v>
      </c>
      <c r="G8" s="308">
        <v>1</v>
      </c>
      <c r="H8" s="308">
        <v>1</v>
      </c>
      <c r="I8" s="308">
        <v>1</v>
      </c>
      <c r="J8" s="308">
        <v>0</v>
      </c>
      <c r="K8" s="308">
        <v>0</v>
      </c>
      <c r="L8" s="308">
        <v>0</v>
      </c>
      <c r="M8" s="308">
        <v>0</v>
      </c>
      <c r="N8" s="309">
        <v>0.5</v>
      </c>
      <c r="O8" s="308">
        <v>0</v>
      </c>
      <c r="P8" s="308">
        <v>0</v>
      </c>
      <c r="Q8" s="308">
        <v>0</v>
      </c>
      <c r="R8" s="308">
        <v>1</v>
      </c>
      <c r="S8" s="308">
        <v>0</v>
      </c>
      <c r="T8" s="308">
        <v>0</v>
      </c>
      <c r="U8" s="309">
        <v>0.5</v>
      </c>
      <c r="V8" s="309">
        <v>0.5</v>
      </c>
      <c r="W8" s="309">
        <v>1</v>
      </c>
      <c r="X8" s="309">
        <v>1</v>
      </c>
      <c r="Y8" s="467"/>
      <c r="AB8" s="313"/>
    </row>
    <row r="9" spans="2:28">
      <c r="B9" s="308">
        <v>27</v>
      </c>
      <c r="C9" s="308" t="s">
        <v>103</v>
      </c>
      <c r="D9" s="308">
        <v>1</v>
      </c>
      <c r="E9" s="308">
        <v>3</v>
      </c>
      <c r="F9" s="308">
        <v>2</v>
      </c>
      <c r="G9" s="308">
        <v>1</v>
      </c>
      <c r="H9" s="308">
        <v>1</v>
      </c>
      <c r="I9" s="308">
        <v>0</v>
      </c>
      <c r="J9" s="308">
        <v>1</v>
      </c>
      <c r="K9" s="308">
        <v>0</v>
      </c>
      <c r="L9" s="308">
        <v>0</v>
      </c>
      <c r="M9" s="308">
        <v>0</v>
      </c>
      <c r="N9" s="309">
        <v>0.5</v>
      </c>
      <c r="O9" s="308">
        <v>1</v>
      </c>
      <c r="P9" s="308">
        <v>1</v>
      </c>
      <c r="Q9" s="308">
        <v>0</v>
      </c>
      <c r="R9" s="308">
        <v>0</v>
      </c>
      <c r="S9" s="308">
        <v>0</v>
      </c>
      <c r="T9" s="308">
        <v>0</v>
      </c>
      <c r="U9" s="309">
        <v>0.66700000000000004</v>
      </c>
      <c r="V9" s="309">
        <v>1</v>
      </c>
      <c r="W9" s="309">
        <v>1.667</v>
      </c>
      <c r="X9" s="309">
        <v>0</v>
      </c>
      <c r="Y9" s="471"/>
      <c r="AB9" s="313"/>
    </row>
    <row r="10" spans="2:28">
      <c r="B10" s="308">
        <v>10</v>
      </c>
      <c r="C10" s="308" t="s">
        <v>315</v>
      </c>
      <c r="D10" s="308">
        <v>2</v>
      </c>
      <c r="E10" s="308">
        <v>7</v>
      </c>
      <c r="F10" s="308">
        <v>5</v>
      </c>
      <c r="G10" s="308">
        <v>2</v>
      </c>
      <c r="H10" s="308">
        <v>2</v>
      </c>
      <c r="I10" s="308">
        <v>1</v>
      </c>
      <c r="J10" s="308">
        <v>1</v>
      </c>
      <c r="K10" s="308">
        <v>0</v>
      </c>
      <c r="L10" s="308">
        <v>0</v>
      </c>
      <c r="M10" s="308">
        <v>5</v>
      </c>
      <c r="N10" s="309">
        <v>0.4</v>
      </c>
      <c r="O10" s="308">
        <v>2</v>
      </c>
      <c r="P10" s="308">
        <v>1</v>
      </c>
      <c r="Q10" s="308">
        <v>0</v>
      </c>
      <c r="R10" s="308">
        <v>4</v>
      </c>
      <c r="S10" s="308">
        <v>0</v>
      </c>
      <c r="T10" s="308">
        <v>0</v>
      </c>
      <c r="U10" s="309">
        <v>0.57099999999999995</v>
      </c>
      <c r="V10" s="309">
        <v>0.6</v>
      </c>
      <c r="W10" s="309">
        <v>1.171</v>
      </c>
      <c r="X10" s="309">
        <v>0.4</v>
      </c>
      <c r="Y10" s="467"/>
      <c r="AB10" s="313"/>
    </row>
    <row r="11" spans="2:28">
      <c r="B11" s="308">
        <v>30</v>
      </c>
      <c r="C11" s="308" t="s">
        <v>316</v>
      </c>
      <c r="D11" s="308">
        <v>2</v>
      </c>
      <c r="E11" s="308">
        <v>7</v>
      </c>
      <c r="F11" s="308">
        <v>3</v>
      </c>
      <c r="G11" s="308">
        <v>5</v>
      </c>
      <c r="H11" s="308">
        <v>1</v>
      </c>
      <c r="I11" s="308">
        <v>1</v>
      </c>
      <c r="J11" s="308">
        <v>0</v>
      </c>
      <c r="K11" s="308">
        <v>0</v>
      </c>
      <c r="L11" s="308">
        <v>0</v>
      </c>
      <c r="M11" s="308">
        <v>1</v>
      </c>
      <c r="N11" s="309">
        <v>0.33300000000000002</v>
      </c>
      <c r="O11" s="308">
        <v>4</v>
      </c>
      <c r="P11" s="308">
        <v>2</v>
      </c>
      <c r="Q11" s="308">
        <v>0</v>
      </c>
      <c r="R11" s="308">
        <v>4</v>
      </c>
      <c r="S11" s="308">
        <v>0</v>
      </c>
      <c r="T11" s="308">
        <v>0</v>
      </c>
      <c r="U11" s="309">
        <v>0.71399999999999997</v>
      </c>
      <c r="V11" s="309">
        <v>0.33300000000000002</v>
      </c>
      <c r="W11" s="309">
        <v>1.048</v>
      </c>
      <c r="X11" s="309">
        <v>1</v>
      </c>
      <c r="Y11" s="467"/>
      <c r="AB11" s="313"/>
    </row>
    <row r="12" spans="2:28">
      <c r="B12" s="308">
        <v>61</v>
      </c>
      <c r="C12" s="308" t="s">
        <v>317</v>
      </c>
      <c r="D12" s="308">
        <v>2</v>
      </c>
      <c r="E12" s="308">
        <v>7</v>
      </c>
      <c r="F12" s="308">
        <v>7</v>
      </c>
      <c r="G12" s="308">
        <v>1</v>
      </c>
      <c r="H12" s="308">
        <v>2</v>
      </c>
      <c r="I12" s="308">
        <v>1</v>
      </c>
      <c r="J12" s="308">
        <v>1</v>
      </c>
      <c r="K12" s="308">
        <v>0</v>
      </c>
      <c r="L12" s="308">
        <v>0</v>
      </c>
      <c r="M12" s="308">
        <v>4</v>
      </c>
      <c r="N12" s="309">
        <v>0.28599999999999998</v>
      </c>
      <c r="O12" s="308">
        <v>0</v>
      </c>
      <c r="P12" s="308">
        <v>4</v>
      </c>
      <c r="Q12" s="308">
        <v>0</v>
      </c>
      <c r="R12" s="308">
        <v>0</v>
      </c>
      <c r="S12" s="308">
        <v>0</v>
      </c>
      <c r="T12" s="308">
        <v>0</v>
      </c>
      <c r="U12" s="309">
        <v>0.28599999999999998</v>
      </c>
      <c r="V12" s="309">
        <v>0.42899999999999999</v>
      </c>
      <c r="W12" s="309">
        <v>0.71399999999999997</v>
      </c>
      <c r="X12" s="309">
        <v>0.4</v>
      </c>
      <c r="Y12" s="467"/>
      <c r="AB12" s="313"/>
    </row>
    <row r="13" spans="2:28">
      <c r="B13" s="308">
        <v>0</v>
      </c>
      <c r="C13" s="308" t="s">
        <v>107</v>
      </c>
      <c r="D13" s="308">
        <v>1</v>
      </c>
      <c r="E13" s="308">
        <v>4</v>
      </c>
      <c r="F13" s="308">
        <v>4</v>
      </c>
      <c r="G13" s="308">
        <v>2</v>
      </c>
      <c r="H13" s="308">
        <v>1</v>
      </c>
      <c r="I13" s="308">
        <v>0</v>
      </c>
      <c r="J13" s="308">
        <v>1</v>
      </c>
      <c r="K13" s="308">
        <v>0</v>
      </c>
      <c r="L13" s="308">
        <v>0</v>
      </c>
      <c r="M13" s="308">
        <v>0</v>
      </c>
      <c r="N13" s="309">
        <v>0.25</v>
      </c>
      <c r="O13" s="308">
        <v>0</v>
      </c>
      <c r="P13" s="308">
        <v>0</v>
      </c>
      <c r="Q13" s="308">
        <v>0</v>
      </c>
      <c r="R13" s="308">
        <v>1</v>
      </c>
      <c r="S13" s="308">
        <v>0</v>
      </c>
      <c r="T13" s="308">
        <v>0</v>
      </c>
      <c r="U13" s="309">
        <v>0.25</v>
      </c>
      <c r="V13" s="309">
        <v>0.5</v>
      </c>
      <c r="W13" s="309">
        <v>0.75</v>
      </c>
      <c r="X13" s="309">
        <v>0</v>
      </c>
      <c r="Y13" s="467"/>
      <c r="AB13" s="313"/>
    </row>
    <row r="14" spans="2:28">
      <c r="B14" s="308">
        <v>52</v>
      </c>
      <c r="C14" s="308" t="s">
        <v>154</v>
      </c>
      <c r="D14" s="308">
        <v>2</v>
      </c>
      <c r="E14" s="308">
        <v>7</v>
      </c>
      <c r="F14" s="308">
        <v>6</v>
      </c>
      <c r="G14" s="308">
        <v>1</v>
      </c>
      <c r="H14" s="308">
        <v>1</v>
      </c>
      <c r="I14" s="308">
        <v>1</v>
      </c>
      <c r="J14" s="308">
        <v>0</v>
      </c>
      <c r="K14" s="308">
        <v>0</v>
      </c>
      <c r="L14" s="308">
        <v>0</v>
      </c>
      <c r="M14" s="308">
        <v>0</v>
      </c>
      <c r="N14" s="309">
        <v>0.16700000000000001</v>
      </c>
      <c r="O14" s="308">
        <v>0</v>
      </c>
      <c r="P14" s="308">
        <v>2</v>
      </c>
      <c r="Q14" s="308">
        <v>1</v>
      </c>
      <c r="R14" s="308">
        <v>0</v>
      </c>
      <c r="S14" s="308">
        <v>0</v>
      </c>
      <c r="T14" s="308">
        <v>0</v>
      </c>
      <c r="U14" s="309">
        <v>0.28599999999999998</v>
      </c>
      <c r="V14" s="309">
        <v>0.16700000000000001</v>
      </c>
      <c r="W14" s="309">
        <v>0.45200000000000001</v>
      </c>
      <c r="X14" s="309">
        <v>0</v>
      </c>
      <c r="Y14" s="467"/>
      <c r="AB14" s="313"/>
    </row>
    <row r="15" spans="2:28">
      <c r="B15" s="308">
        <v>78</v>
      </c>
      <c r="C15" s="308" t="s">
        <v>318</v>
      </c>
      <c r="D15" s="308">
        <v>2</v>
      </c>
      <c r="E15" s="308">
        <v>4</v>
      </c>
      <c r="F15" s="308">
        <v>4</v>
      </c>
      <c r="G15" s="308">
        <v>0</v>
      </c>
      <c r="H15" s="308">
        <v>0</v>
      </c>
      <c r="I15" s="308">
        <v>0</v>
      </c>
      <c r="J15" s="308">
        <v>0</v>
      </c>
      <c r="K15" s="308">
        <v>0</v>
      </c>
      <c r="L15" s="308">
        <v>0</v>
      </c>
      <c r="M15" s="308">
        <v>0</v>
      </c>
      <c r="N15" s="309">
        <v>0</v>
      </c>
      <c r="O15" s="308">
        <v>0</v>
      </c>
      <c r="P15" s="308">
        <v>2</v>
      </c>
      <c r="Q15" s="308">
        <v>0</v>
      </c>
      <c r="R15" s="308">
        <v>0</v>
      </c>
      <c r="S15" s="308">
        <v>0</v>
      </c>
      <c r="T15" s="308">
        <v>0</v>
      </c>
      <c r="U15" s="309">
        <v>0</v>
      </c>
      <c r="V15" s="309">
        <v>0</v>
      </c>
      <c r="W15" s="309">
        <v>0</v>
      </c>
      <c r="X15" s="309">
        <v>0</v>
      </c>
      <c r="Y15" s="467"/>
      <c r="AB15" s="313"/>
    </row>
    <row r="16" spans="2:28">
      <c r="B16" s="308">
        <v>33</v>
      </c>
      <c r="C16" s="308" t="s">
        <v>123</v>
      </c>
      <c r="D16" s="308">
        <v>1</v>
      </c>
      <c r="E16" s="308">
        <v>3</v>
      </c>
      <c r="F16" s="308">
        <v>3</v>
      </c>
      <c r="G16" s="308">
        <v>0</v>
      </c>
      <c r="H16" s="308">
        <v>0</v>
      </c>
      <c r="I16" s="308">
        <v>0</v>
      </c>
      <c r="J16" s="308">
        <v>0</v>
      </c>
      <c r="K16" s="308">
        <v>0</v>
      </c>
      <c r="L16" s="308">
        <v>0</v>
      </c>
      <c r="M16" s="308">
        <v>0</v>
      </c>
      <c r="N16" s="309">
        <v>0</v>
      </c>
      <c r="O16" s="308">
        <v>0</v>
      </c>
      <c r="P16" s="308">
        <v>2</v>
      </c>
      <c r="Q16" s="308">
        <v>0</v>
      </c>
      <c r="R16" s="308">
        <v>0</v>
      </c>
      <c r="S16" s="308">
        <v>0</v>
      </c>
      <c r="T16" s="308">
        <v>0</v>
      </c>
      <c r="U16" s="309">
        <v>0</v>
      </c>
      <c r="V16" s="309">
        <v>0</v>
      </c>
      <c r="W16" s="309">
        <v>0</v>
      </c>
      <c r="X16" s="309">
        <v>0</v>
      </c>
      <c r="Y16" s="467"/>
      <c r="AB16" s="313"/>
    </row>
    <row r="17" spans="2:28">
      <c r="B17" s="308">
        <v>28</v>
      </c>
      <c r="C17" s="308" t="s">
        <v>113</v>
      </c>
      <c r="D17" s="308">
        <v>1</v>
      </c>
      <c r="E17" s="308">
        <v>1</v>
      </c>
      <c r="F17" s="308">
        <v>1</v>
      </c>
      <c r="G17" s="308">
        <v>0</v>
      </c>
      <c r="H17" s="308">
        <v>0</v>
      </c>
      <c r="I17" s="308">
        <v>0</v>
      </c>
      <c r="J17" s="308">
        <v>0</v>
      </c>
      <c r="K17" s="308">
        <v>0</v>
      </c>
      <c r="L17" s="308">
        <v>0</v>
      </c>
      <c r="M17" s="308">
        <v>0</v>
      </c>
      <c r="N17" s="309">
        <v>0</v>
      </c>
      <c r="O17" s="308">
        <v>0</v>
      </c>
      <c r="P17" s="308">
        <v>1</v>
      </c>
      <c r="Q17" s="308">
        <v>0</v>
      </c>
      <c r="R17" s="308">
        <v>0</v>
      </c>
      <c r="S17" s="308">
        <v>0</v>
      </c>
      <c r="T17" s="308">
        <v>0</v>
      </c>
      <c r="U17" s="309">
        <v>0</v>
      </c>
      <c r="V17" s="309">
        <v>0</v>
      </c>
      <c r="W17" s="309">
        <v>0</v>
      </c>
      <c r="X17" s="309">
        <v>0</v>
      </c>
      <c r="Y17" s="467"/>
      <c r="AB17" s="313"/>
    </row>
    <row r="18" spans="2:28">
      <c r="B18" s="308">
        <v>51</v>
      </c>
      <c r="C18" s="308" t="s">
        <v>143</v>
      </c>
      <c r="D18" s="308">
        <v>1</v>
      </c>
      <c r="E18" s="308">
        <v>2</v>
      </c>
      <c r="F18" s="308">
        <v>1</v>
      </c>
      <c r="G18" s="308">
        <v>1</v>
      </c>
      <c r="H18" s="308">
        <v>0</v>
      </c>
      <c r="I18" s="308">
        <v>0</v>
      </c>
      <c r="J18" s="308">
        <v>0</v>
      </c>
      <c r="K18" s="308">
        <v>0</v>
      </c>
      <c r="L18" s="308">
        <v>0</v>
      </c>
      <c r="M18" s="308">
        <v>0</v>
      </c>
      <c r="N18" s="309">
        <v>0</v>
      </c>
      <c r="O18" s="308">
        <v>1</v>
      </c>
      <c r="P18" s="308">
        <v>0</v>
      </c>
      <c r="Q18" s="308">
        <v>0</v>
      </c>
      <c r="R18" s="308">
        <v>0</v>
      </c>
      <c r="S18" s="308">
        <v>0</v>
      </c>
      <c r="T18" s="308">
        <v>0</v>
      </c>
      <c r="U18" s="309">
        <v>0.5</v>
      </c>
      <c r="V18" s="309">
        <v>0</v>
      </c>
      <c r="W18" s="309">
        <v>0.5</v>
      </c>
      <c r="X18" s="309">
        <v>0</v>
      </c>
      <c r="Y18" s="467"/>
      <c r="AB18" s="313"/>
    </row>
    <row r="19" spans="2:28">
      <c r="B19" s="308">
        <v>11</v>
      </c>
      <c r="C19" s="308" t="s">
        <v>67</v>
      </c>
      <c r="D19" s="308">
        <v>1</v>
      </c>
      <c r="E19" s="308">
        <v>5</v>
      </c>
      <c r="F19" s="308">
        <v>3</v>
      </c>
      <c r="G19" s="308">
        <v>2</v>
      </c>
      <c r="H19" s="308">
        <v>0</v>
      </c>
      <c r="I19" s="308">
        <v>0</v>
      </c>
      <c r="J19" s="308">
        <v>0</v>
      </c>
      <c r="K19" s="308">
        <v>0</v>
      </c>
      <c r="L19" s="308">
        <v>0</v>
      </c>
      <c r="M19" s="308">
        <v>0</v>
      </c>
      <c r="N19" s="309">
        <v>0</v>
      </c>
      <c r="O19" s="308">
        <v>2</v>
      </c>
      <c r="P19" s="308">
        <v>2</v>
      </c>
      <c r="Q19" s="308">
        <v>0</v>
      </c>
      <c r="R19" s="308">
        <v>1</v>
      </c>
      <c r="S19" s="308">
        <v>0</v>
      </c>
      <c r="T19" s="308">
        <v>0</v>
      </c>
      <c r="U19" s="309">
        <v>0.4</v>
      </c>
      <c r="V19" s="309">
        <v>0</v>
      </c>
      <c r="W19" s="309">
        <v>0.4</v>
      </c>
      <c r="X19" s="309">
        <v>0</v>
      </c>
      <c r="Y19" s="467"/>
      <c r="AB19" s="313"/>
    </row>
    <row r="20" spans="2:28">
      <c r="B20" s="308">
        <v>63</v>
      </c>
      <c r="C20" s="308" t="s">
        <v>319</v>
      </c>
      <c r="D20" s="308">
        <v>2</v>
      </c>
      <c r="E20" s="308">
        <v>8</v>
      </c>
      <c r="F20" s="308">
        <v>5</v>
      </c>
      <c r="G20" s="308">
        <v>2</v>
      </c>
      <c r="H20" s="308">
        <v>0</v>
      </c>
      <c r="I20" s="308">
        <v>0</v>
      </c>
      <c r="J20" s="308">
        <v>0</v>
      </c>
      <c r="K20" s="308">
        <v>0</v>
      </c>
      <c r="L20" s="308">
        <v>0</v>
      </c>
      <c r="M20" s="308">
        <v>1</v>
      </c>
      <c r="N20" s="309">
        <v>0</v>
      </c>
      <c r="O20" s="308">
        <v>2</v>
      </c>
      <c r="P20" s="308">
        <v>2</v>
      </c>
      <c r="Q20" s="308">
        <v>1</v>
      </c>
      <c r="R20" s="308">
        <v>1</v>
      </c>
      <c r="S20" s="308">
        <v>0</v>
      </c>
      <c r="T20" s="308">
        <v>0</v>
      </c>
      <c r="U20" s="309">
        <v>0.375</v>
      </c>
      <c r="V20" s="309">
        <v>0</v>
      </c>
      <c r="W20" s="309">
        <v>0.375</v>
      </c>
      <c r="X20" s="309">
        <v>0</v>
      </c>
      <c r="Y20" s="467"/>
      <c r="AB20" s="313"/>
    </row>
    <row r="21" spans="2:28">
      <c r="B21" s="308">
        <v>22</v>
      </c>
      <c r="C21" s="308" t="s">
        <v>320</v>
      </c>
      <c r="D21" s="308">
        <v>2</v>
      </c>
      <c r="E21" s="308">
        <v>4</v>
      </c>
      <c r="F21" s="308">
        <v>3</v>
      </c>
      <c r="G21" s="308">
        <v>1</v>
      </c>
      <c r="H21" s="308">
        <v>0</v>
      </c>
      <c r="I21" s="308">
        <v>0</v>
      </c>
      <c r="J21" s="308">
        <v>0</v>
      </c>
      <c r="K21" s="308">
        <v>0</v>
      </c>
      <c r="L21" s="308">
        <v>0</v>
      </c>
      <c r="M21" s="308">
        <v>1</v>
      </c>
      <c r="N21" s="309">
        <v>0</v>
      </c>
      <c r="O21" s="308">
        <v>1</v>
      </c>
      <c r="P21" s="308">
        <v>1</v>
      </c>
      <c r="Q21" s="308">
        <v>0</v>
      </c>
      <c r="R21" s="308">
        <v>1</v>
      </c>
      <c r="S21" s="308">
        <v>0</v>
      </c>
      <c r="T21" s="308">
        <v>0</v>
      </c>
      <c r="U21" s="309">
        <v>0.25</v>
      </c>
      <c r="V21" s="309">
        <v>0</v>
      </c>
      <c r="W21" s="309">
        <v>0.25</v>
      </c>
      <c r="X21" s="309">
        <v>0</v>
      </c>
      <c r="Y21" s="467"/>
      <c r="AB21" s="313"/>
    </row>
    <row r="22" spans="2:28">
      <c r="B22" s="310"/>
      <c r="C22" s="310" t="s">
        <v>321</v>
      </c>
      <c r="D22" s="310">
        <v>2</v>
      </c>
      <c r="E22" s="310">
        <v>71</v>
      </c>
      <c r="F22" s="310">
        <v>52</v>
      </c>
      <c r="G22" s="310">
        <v>22</v>
      </c>
      <c r="H22" s="310">
        <v>11</v>
      </c>
      <c r="I22" s="310">
        <v>6</v>
      </c>
      <c r="J22" s="310">
        <v>4</v>
      </c>
      <c r="K22" s="310">
        <v>0</v>
      </c>
      <c r="L22" s="310">
        <v>1</v>
      </c>
      <c r="M22" s="310">
        <v>16</v>
      </c>
      <c r="N22" s="311">
        <v>0.21153846153846101</v>
      </c>
      <c r="O22" s="310">
        <v>16</v>
      </c>
      <c r="P22" s="310">
        <v>20</v>
      </c>
      <c r="Q22" s="310">
        <v>3</v>
      </c>
      <c r="R22" s="310">
        <v>16</v>
      </c>
      <c r="S22" s="310">
        <v>0</v>
      </c>
      <c r="T22" s="310">
        <v>0</v>
      </c>
      <c r="U22" s="311">
        <v>0.42253521126760601</v>
      </c>
      <c r="V22" s="311">
        <v>0.34615384615384598</v>
      </c>
      <c r="W22" s="311">
        <v>0.76868905742145199</v>
      </c>
      <c r="X22" s="311">
        <v>0.1875</v>
      </c>
      <c r="Y22" s="467"/>
      <c r="AB22" s="313"/>
    </row>
    <row r="23" spans="2:28"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9"/>
      <c r="O23" s="488"/>
      <c r="P23" s="488"/>
      <c r="Q23" s="488"/>
      <c r="R23" s="488"/>
      <c r="S23" s="488"/>
      <c r="T23" s="488"/>
      <c r="U23" s="489"/>
      <c r="V23" s="489"/>
      <c r="W23" s="489"/>
      <c r="X23" s="489"/>
      <c r="Y23" s="490"/>
      <c r="AB23" s="491"/>
    </row>
    <row r="25" spans="2:28">
      <c r="B25" s="465" t="s">
        <v>269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</row>
    <row r="26" spans="2:28">
      <c r="B26" s="313"/>
      <c r="C26" s="492"/>
      <c r="D26" s="492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</row>
    <row r="27" spans="2:28">
      <c r="B27" s="354" t="s">
        <v>7</v>
      </c>
      <c r="C27" s="354" t="s">
        <v>8</v>
      </c>
      <c r="D27" s="355" t="s">
        <v>256</v>
      </c>
      <c r="E27" s="355" t="s">
        <v>275</v>
      </c>
      <c r="F27" s="355" t="s">
        <v>276</v>
      </c>
      <c r="G27" s="355" t="s">
        <v>277</v>
      </c>
      <c r="H27" s="355" t="s">
        <v>278</v>
      </c>
      <c r="I27" s="355" t="s">
        <v>279</v>
      </c>
      <c r="J27" s="355" t="s">
        <v>280</v>
      </c>
      <c r="K27" s="355" t="s">
        <v>281</v>
      </c>
      <c r="L27" s="355" t="s">
        <v>282</v>
      </c>
      <c r="M27" s="355" t="s">
        <v>283</v>
      </c>
      <c r="N27" s="355" t="s">
        <v>284</v>
      </c>
      <c r="O27" s="355" t="s">
        <v>2</v>
      </c>
      <c r="P27" s="355" t="s">
        <v>285</v>
      </c>
      <c r="Q27" s="355" t="s">
        <v>286</v>
      </c>
      <c r="R27" s="355" t="s">
        <v>287</v>
      </c>
      <c r="S27" s="355" t="s">
        <v>288</v>
      </c>
      <c r="T27" s="355" t="s">
        <v>289</v>
      </c>
      <c r="U27" s="355" t="s">
        <v>290</v>
      </c>
      <c r="V27" s="355" t="s">
        <v>291</v>
      </c>
      <c r="W27" s="355" t="s">
        <v>292</v>
      </c>
      <c r="X27" s="355" t="s">
        <v>293</v>
      </c>
    </row>
    <row r="28" spans="2:28" ht="20.25">
      <c r="B28" s="354" t="s">
        <v>7</v>
      </c>
      <c r="C28" s="354" t="s">
        <v>8</v>
      </c>
      <c r="D28" s="480" t="s">
        <v>294</v>
      </c>
      <c r="E28" s="481" t="s">
        <v>295</v>
      </c>
      <c r="F28" s="482" t="s">
        <v>296</v>
      </c>
      <c r="G28" s="493" t="s">
        <v>297</v>
      </c>
      <c r="H28" s="483" t="s">
        <v>298</v>
      </c>
      <c r="I28" s="480" t="s">
        <v>299</v>
      </c>
      <c r="J28" s="484" t="s">
        <v>300</v>
      </c>
      <c r="K28" s="480" t="s">
        <v>301</v>
      </c>
      <c r="L28" s="480" t="s">
        <v>302</v>
      </c>
      <c r="M28" s="480" t="s">
        <v>303</v>
      </c>
      <c r="N28" s="485" t="s">
        <v>304</v>
      </c>
      <c r="O28" s="480" t="s">
        <v>305</v>
      </c>
      <c r="P28" s="480" t="s">
        <v>306</v>
      </c>
      <c r="Q28" s="480" t="s">
        <v>307</v>
      </c>
      <c r="R28" s="480" t="s">
        <v>308</v>
      </c>
      <c r="S28" s="484" t="s">
        <v>309</v>
      </c>
      <c r="T28" s="483" t="s">
        <v>310</v>
      </c>
      <c r="U28" s="486" t="s">
        <v>311</v>
      </c>
      <c r="V28" s="486" t="s">
        <v>312</v>
      </c>
      <c r="W28" s="486" t="s">
        <v>313</v>
      </c>
      <c r="X28" s="494" t="s">
        <v>314</v>
      </c>
    </row>
    <row r="29" spans="2:28">
      <c r="B29" s="308">
        <v>45</v>
      </c>
      <c r="C29" s="308" t="s">
        <v>376</v>
      </c>
      <c r="D29" s="308">
        <v>2</v>
      </c>
      <c r="E29" s="308">
        <v>13</v>
      </c>
      <c r="F29" s="308">
        <v>11</v>
      </c>
      <c r="G29" s="308">
        <v>2</v>
      </c>
      <c r="H29" s="308">
        <v>8</v>
      </c>
      <c r="I29" s="308">
        <v>8</v>
      </c>
      <c r="J29" s="308">
        <v>0</v>
      </c>
      <c r="K29" s="308">
        <v>0</v>
      </c>
      <c r="L29" s="308">
        <v>0</v>
      </c>
      <c r="M29" s="308">
        <v>6</v>
      </c>
      <c r="N29" s="309">
        <v>0.72699999999999998</v>
      </c>
      <c r="O29" s="308">
        <v>2</v>
      </c>
      <c r="P29" s="308">
        <v>0</v>
      </c>
      <c r="Q29" s="308">
        <v>0</v>
      </c>
      <c r="R29" s="308">
        <v>4</v>
      </c>
      <c r="S29" s="308">
        <v>0</v>
      </c>
      <c r="T29" s="308">
        <v>0</v>
      </c>
      <c r="U29" s="309">
        <v>0.76900000000000002</v>
      </c>
      <c r="V29" s="309">
        <v>0.72699999999999998</v>
      </c>
      <c r="W29" s="309">
        <v>1.4970000000000001</v>
      </c>
      <c r="X29" s="309">
        <v>0.71399999999999997</v>
      </c>
      <c r="AB29" s="495"/>
    </row>
    <row r="30" spans="2:28">
      <c r="B30" s="308">
        <v>7</v>
      </c>
      <c r="C30" s="308" t="s">
        <v>375</v>
      </c>
      <c r="D30" s="308">
        <v>1</v>
      </c>
      <c r="E30" s="308">
        <v>7</v>
      </c>
      <c r="F30" s="308">
        <v>6</v>
      </c>
      <c r="G30" s="308">
        <v>5</v>
      </c>
      <c r="H30" s="308">
        <v>4</v>
      </c>
      <c r="I30" s="308">
        <v>3</v>
      </c>
      <c r="J30" s="308">
        <v>0</v>
      </c>
      <c r="K30" s="308">
        <v>0</v>
      </c>
      <c r="L30" s="308">
        <v>1</v>
      </c>
      <c r="M30" s="308">
        <v>3</v>
      </c>
      <c r="N30" s="309">
        <v>0.66700000000000004</v>
      </c>
      <c r="O30" s="308">
        <v>1</v>
      </c>
      <c r="P30" s="308">
        <v>0</v>
      </c>
      <c r="Q30" s="308">
        <v>0</v>
      </c>
      <c r="R30" s="308">
        <v>1</v>
      </c>
      <c r="S30" s="308">
        <v>0</v>
      </c>
      <c r="T30" s="308">
        <v>0</v>
      </c>
      <c r="U30" s="309">
        <v>0.71399999999999997</v>
      </c>
      <c r="V30" s="309">
        <v>1.167</v>
      </c>
      <c r="W30" s="309">
        <v>1.881</v>
      </c>
      <c r="X30" s="309">
        <v>0.75</v>
      </c>
      <c r="AB30" s="495"/>
    </row>
    <row r="31" spans="2:28">
      <c r="B31" s="308">
        <v>16</v>
      </c>
      <c r="C31" s="308" t="s">
        <v>393</v>
      </c>
      <c r="D31" s="308">
        <v>1</v>
      </c>
      <c r="E31" s="308">
        <v>6</v>
      </c>
      <c r="F31" s="308">
        <v>5</v>
      </c>
      <c r="G31" s="308">
        <v>2</v>
      </c>
      <c r="H31" s="308">
        <v>2</v>
      </c>
      <c r="I31" s="308">
        <v>0</v>
      </c>
      <c r="J31" s="308">
        <v>1</v>
      </c>
      <c r="K31" s="308">
        <v>0</v>
      </c>
      <c r="L31" s="308">
        <v>1</v>
      </c>
      <c r="M31" s="308">
        <v>3</v>
      </c>
      <c r="N31" s="309">
        <v>0.4</v>
      </c>
      <c r="O31" s="308">
        <v>1</v>
      </c>
      <c r="P31" s="308">
        <v>0</v>
      </c>
      <c r="Q31" s="308">
        <v>0</v>
      </c>
      <c r="R31" s="308">
        <v>0</v>
      </c>
      <c r="S31" s="308">
        <v>0</v>
      </c>
      <c r="T31" s="308">
        <v>0</v>
      </c>
      <c r="U31" s="309">
        <v>0.5</v>
      </c>
      <c r="V31" s="309">
        <v>1.2</v>
      </c>
      <c r="W31" s="309">
        <v>1.7</v>
      </c>
      <c r="X31" s="309">
        <v>0.5</v>
      </c>
      <c r="Y31" s="467"/>
      <c r="AB31" s="495"/>
    </row>
    <row r="32" spans="2:28">
      <c r="B32" s="308">
        <v>0</v>
      </c>
      <c r="C32" s="308" t="s">
        <v>384</v>
      </c>
      <c r="D32" s="308">
        <v>1</v>
      </c>
      <c r="E32" s="308">
        <v>3</v>
      </c>
      <c r="F32" s="308">
        <v>3</v>
      </c>
      <c r="G32" s="308">
        <v>1</v>
      </c>
      <c r="H32" s="308">
        <v>1</v>
      </c>
      <c r="I32" s="308">
        <v>1</v>
      </c>
      <c r="J32" s="308">
        <v>0</v>
      </c>
      <c r="K32" s="308">
        <v>0</v>
      </c>
      <c r="L32" s="308">
        <v>0</v>
      </c>
      <c r="M32" s="308">
        <v>0</v>
      </c>
      <c r="N32" s="309">
        <v>0.33300000000000002</v>
      </c>
      <c r="O32" s="308">
        <v>0</v>
      </c>
      <c r="P32" s="308">
        <v>1</v>
      </c>
      <c r="Q32" s="308">
        <v>0</v>
      </c>
      <c r="R32" s="308">
        <v>1</v>
      </c>
      <c r="S32" s="308">
        <v>0</v>
      </c>
      <c r="T32" s="308">
        <v>0</v>
      </c>
      <c r="U32" s="309">
        <v>0.33300000000000002</v>
      </c>
      <c r="V32" s="309">
        <v>0.33300000000000002</v>
      </c>
      <c r="W32" s="309">
        <v>0.66700000000000004</v>
      </c>
      <c r="X32" s="309">
        <v>0</v>
      </c>
      <c r="Y32" s="467"/>
      <c r="AB32" s="495"/>
    </row>
    <row r="33" spans="2:28">
      <c r="B33" s="308">
        <v>25</v>
      </c>
      <c r="C33" s="308" t="s">
        <v>394</v>
      </c>
      <c r="D33" s="308">
        <v>1</v>
      </c>
      <c r="E33" s="308">
        <v>6</v>
      </c>
      <c r="F33" s="308">
        <v>3</v>
      </c>
      <c r="G33" s="308">
        <v>1</v>
      </c>
      <c r="H33" s="308">
        <v>1</v>
      </c>
      <c r="I33" s="308">
        <v>1</v>
      </c>
      <c r="J33" s="308">
        <v>0</v>
      </c>
      <c r="K33" s="308">
        <v>0</v>
      </c>
      <c r="L33" s="308">
        <v>0</v>
      </c>
      <c r="M33" s="308">
        <v>1</v>
      </c>
      <c r="N33" s="309">
        <v>0.33300000000000002</v>
      </c>
      <c r="O33" s="308">
        <v>3</v>
      </c>
      <c r="P33" s="308">
        <v>1</v>
      </c>
      <c r="Q33" s="308">
        <v>0</v>
      </c>
      <c r="R33" s="308">
        <v>2</v>
      </c>
      <c r="S33" s="308">
        <v>0</v>
      </c>
      <c r="T33" s="308">
        <v>0</v>
      </c>
      <c r="U33" s="309">
        <v>0.66700000000000004</v>
      </c>
      <c r="V33" s="309">
        <v>0.33300000000000002</v>
      </c>
      <c r="W33" s="309">
        <v>1</v>
      </c>
      <c r="X33" s="309">
        <v>0</v>
      </c>
      <c r="Y33" s="467"/>
      <c r="AB33" s="495"/>
    </row>
    <row r="34" spans="2:28">
      <c r="B34" s="308">
        <v>13</v>
      </c>
      <c r="C34" s="308" t="s">
        <v>395</v>
      </c>
      <c r="D34" s="308">
        <v>1</v>
      </c>
      <c r="E34" s="308">
        <v>7</v>
      </c>
      <c r="F34" s="308">
        <v>7</v>
      </c>
      <c r="G34" s="308">
        <v>5</v>
      </c>
      <c r="H34" s="308">
        <v>2</v>
      </c>
      <c r="I34" s="308">
        <v>2</v>
      </c>
      <c r="J34" s="308">
        <v>0</v>
      </c>
      <c r="K34" s="308">
        <v>0</v>
      </c>
      <c r="L34" s="308">
        <v>0</v>
      </c>
      <c r="M34" s="308">
        <v>1</v>
      </c>
      <c r="N34" s="309">
        <v>0.28599999999999998</v>
      </c>
      <c r="O34" s="308">
        <v>0</v>
      </c>
      <c r="P34" s="308">
        <v>1</v>
      </c>
      <c r="Q34" s="308">
        <v>0</v>
      </c>
      <c r="R34" s="308">
        <v>1</v>
      </c>
      <c r="S34" s="308">
        <v>0</v>
      </c>
      <c r="T34" s="308">
        <v>0</v>
      </c>
      <c r="U34" s="309">
        <v>0.28599999999999998</v>
      </c>
      <c r="V34" s="309">
        <v>0.28599999999999998</v>
      </c>
      <c r="W34" s="309">
        <v>0.57099999999999995</v>
      </c>
      <c r="X34" s="309">
        <v>0.25</v>
      </c>
      <c r="Y34" s="467"/>
      <c r="AB34" s="313"/>
    </row>
    <row r="35" spans="2:28">
      <c r="B35" s="308">
        <v>21</v>
      </c>
      <c r="C35" s="308" t="s">
        <v>396</v>
      </c>
      <c r="D35" s="308">
        <v>2</v>
      </c>
      <c r="E35" s="308">
        <v>11</v>
      </c>
      <c r="F35" s="308">
        <v>9</v>
      </c>
      <c r="G35" s="308">
        <v>2</v>
      </c>
      <c r="H35" s="308">
        <v>2</v>
      </c>
      <c r="I35" s="308">
        <v>2</v>
      </c>
      <c r="J35" s="308">
        <v>0</v>
      </c>
      <c r="K35" s="308">
        <v>0</v>
      </c>
      <c r="L35" s="308">
        <v>0</v>
      </c>
      <c r="M35" s="308">
        <v>2</v>
      </c>
      <c r="N35" s="309">
        <v>0.222</v>
      </c>
      <c r="O35" s="308">
        <v>2</v>
      </c>
      <c r="P35" s="308">
        <v>4</v>
      </c>
      <c r="Q35" s="308">
        <v>0</v>
      </c>
      <c r="R35" s="308">
        <v>2</v>
      </c>
      <c r="S35" s="308">
        <v>0</v>
      </c>
      <c r="T35" s="308">
        <v>0</v>
      </c>
      <c r="U35" s="309">
        <v>0.36399999999999999</v>
      </c>
      <c r="V35" s="309">
        <v>0.222</v>
      </c>
      <c r="W35" s="309">
        <v>0.58599999999999997</v>
      </c>
      <c r="X35" s="309">
        <v>0.25</v>
      </c>
      <c r="Y35" s="467"/>
      <c r="AB35" s="313"/>
    </row>
    <row r="36" spans="2:28">
      <c r="B36" s="308">
        <v>91</v>
      </c>
      <c r="C36" s="308" t="s">
        <v>397</v>
      </c>
      <c r="D36" s="308">
        <v>2</v>
      </c>
      <c r="E36" s="308">
        <v>12</v>
      </c>
      <c r="F36" s="308">
        <v>10</v>
      </c>
      <c r="G36" s="308">
        <v>1</v>
      </c>
      <c r="H36" s="308">
        <v>2</v>
      </c>
      <c r="I36" s="308">
        <v>2</v>
      </c>
      <c r="J36" s="308">
        <v>0</v>
      </c>
      <c r="K36" s="308">
        <v>0</v>
      </c>
      <c r="L36" s="308">
        <v>0</v>
      </c>
      <c r="M36" s="308">
        <v>2</v>
      </c>
      <c r="N36" s="309">
        <v>0.2</v>
      </c>
      <c r="O36" s="308">
        <v>2</v>
      </c>
      <c r="P36" s="308">
        <v>7</v>
      </c>
      <c r="Q36" s="308">
        <v>0</v>
      </c>
      <c r="R36" s="308">
        <v>2</v>
      </c>
      <c r="S36" s="308">
        <v>0</v>
      </c>
      <c r="T36" s="308">
        <v>0</v>
      </c>
      <c r="U36" s="309">
        <v>0.33300000000000002</v>
      </c>
      <c r="V36" s="309">
        <v>0.2</v>
      </c>
      <c r="W36" s="309">
        <v>0.53300000000000003</v>
      </c>
      <c r="X36" s="309">
        <v>0.14299999999999999</v>
      </c>
      <c r="Y36" s="467"/>
      <c r="AB36" s="313"/>
    </row>
    <row r="37" spans="2:28">
      <c r="B37" s="308">
        <v>4</v>
      </c>
      <c r="C37" s="308" t="s">
        <v>398</v>
      </c>
      <c r="D37" s="308">
        <v>2</v>
      </c>
      <c r="E37" s="308">
        <v>12</v>
      </c>
      <c r="F37" s="308">
        <v>10</v>
      </c>
      <c r="G37" s="308">
        <v>4</v>
      </c>
      <c r="H37" s="308">
        <v>2</v>
      </c>
      <c r="I37" s="308">
        <v>1</v>
      </c>
      <c r="J37" s="308">
        <v>1</v>
      </c>
      <c r="K37" s="308">
        <v>0</v>
      </c>
      <c r="L37" s="308">
        <v>0</v>
      </c>
      <c r="M37" s="308">
        <v>4</v>
      </c>
      <c r="N37" s="309">
        <v>0.2</v>
      </c>
      <c r="O37" s="308">
        <v>2</v>
      </c>
      <c r="P37" s="308">
        <v>2</v>
      </c>
      <c r="Q37" s="308">
        <v>0</v>
      </c>
      <c r="R37" s="308">
        <v>4</v>
      </c>
      <c r="S37" s="308">
        <v>0</v>
      </c>
      <c r="T37" s="308">
        <v>0</v>
      </c>
      <c r="U37" s="309">
        <v>0.33300000000000002</v>
      </c>
      <c r="V37" s="309">
        <v>0.3</v>
      </c>
      <c r="W37" s="309">
        <v>0.63300000000000001</v>
      </c>
      <c r="X37" s="309">
        <v>0.25</v>
      </c>
      <c r="Y37" s="467"/>
      <c r="AB37" s="313"/>
    </row>
    <row r="38" spans="2:28">
      <c r="B38" s="308">
        <v>99</v>
      </c>
      <c r="C38" s="308" t="s">
        <v>399</v>
      </c>
      <c r="D38" s="308">
        <v>2</v>
      </c>
      <c r="E38" s="308">
        <v>13</v>
      </c>
      <c r="F38" s="308">
        <v>10</v>
      </c>
      <c r="G38" s="308">
        <v>5</v>
      </c>
      <c r="H38" s="308">
        <v>2</v>
      </c>
      <c r="I38" s="308">
        <v>1</v>
      </c>
      <c r="J38" s="308">
        <v>0</v>
      </c>
      <c r="K38" s="308">
        <v>0</v>
      </c>
      <c r="L38" s="308">
        <v>1</v>
      </c>
      <c r="M38" s="308">
        <v>3</v>
      </c>
      <c r="N38" s="309">
        <v>0.2</v>
      </c>
      <c r="O38" s="308">
        <v>3</v>
      </c>
      <c r="P38" s="308">
        <v>7</v>
      </c>
      <c r="Q38" s="308">
        <v>0</v>
      </c>
      <c r="R38" s="308">
        <v>1</v>
      </c>
      <c r="S38" s="308">
        <v>0</v>
      </c>
      <c r="T38" s="308">
        <v>0</v>
      </c>
      <c r="U38" s="309">
        <v>0.38500000000000001</v>
      </c>
      <c r="V38" s="309">
        <v>0.5</v>
      </c>
      <c r="W38" s="309">
        <v>0.88500000000000001</v>
      </c>
      <c r="X38" s="309">
        <v>0.2</v>
      </c>
      <c r="Y38" s="467"/>
      <c r="AB38" s="313"/>
    </row>
    <row r="39" spans="2:28">
      <c r="B39" s="308">
        <v>1</v>
      </c>
      <c r="C39" s="308" t="s">
        <v>400</v>
      </c>
      <c r="D39" s="308">
        <v>1</v>
      </c>
      <c r="E39" s="308">
        <v>7</v>
      </c>
      <c r="F39" s="308">
        <v>6</v>
      </c>
      <c r="G39" s="308">
        <v>4</v>
      </c>
      <c r="H39" s="308">
        <v>1</v>
      </c>
      <c r="I39" s="308">
        <v>0</v>
      </c>
      <c r="J39" s="308">
        <v>1</v>
      </c>
      <c r="K39" s="308">
        <v>0</v>
      </c>
      <c r="L39" s="308">
        <v>0</v>
      </c>
      <c r="M39" s="308">
        <v>5</v>
      </c>
      <c r="N39" s="309">
        <v>0.16700000000000001</v>
      </c>
      <c r="O39" s="308">
        <v>1</v>
      </c>
      <c r="P39" s="308">
        <v>2</v>
      </c>
      <c r="Q39" s="308">
        <v>0</v>
      </c>
      <c r="R39" s="308">
        <v>0</v>
      </c>
      <c r="S39" s="308">
        <v>0</v>
      </c>
      <c r="T39" s="308">
        <v>0</v>
      </c>
      <c r="U39" s="309">
        <v>0.28599999999999998</v>
      </c>
      <c r="V39" s="309">
        <v>0.33300000000000002</v>
      </c>
      <c r="W39" s="309">
        <v>0.61899999999999999</v>
      </c>
      <c r="X39" s="309">
        <v>0.33300000000000002</v>
      </c>
    </row>
    <row r="40" spans="2:28">
      <c r="B40" s="308">
        <v>36</v>
      </c>
      <c r="C40" s="308" t="s">
        <v>401</v>
      </c>
      <c r="D40" s="308">
        <v>1</v>
      </c>
      <c r="E40" s="308">
        <v>5</v>
      </c>
      <c r="F40" s="308">
        <v>3</v>
      </c>
      <c r="G40" s="308">
        <v>1</v>
      </c>
      <c r="H40" s="308">
        <v>0</v>
      </c>
      <c r="I40" s="308">
        <v>0</v>
      </c>
      <c r="J40" s="308">
        <v>0</v>
      </c>
      <c r="K40" s="308">
        <v>0</v>
      </c>
      <c r="L40" s="308">
        <v>0</v>
      </c>
      <c r="M40" s="308">
        <v>1</v>
      </c>
      <c r="N40" s="309">
        <v>0</v>
      </c>
      <c r="O40" s="308">
        <v>2</v>
      </c>
      <c r="P40" s="308">
        <v>1</v>
      </c>
      <c r="Q40" s="308">
        <v>0</v>
      </c>
      <c r="R40" s="308">
        <v>2</v>
      </c>
      <c r="S40" s="308">
        <v>0</v>
      </c>
      <c r="T40" s="308">
        <v>0</v>
      </c>
      <c r="U40" s="309">
        <v>0.4</v>
      </c>
      <c r="V40" s="309">
        <v>0</v>
      </c>
      <c r="W40" s="309">
        <v>0.4</v>
      </c>
      <c r="X40" s="309">
        <v>0</v>
      </c>
    </row>
    <row r="41" spans="2:28" ht="19.5" thickBot="1">
      <c r="B41" s="308">
        <v>61</v>
      </c>
      <c r="C41" s="308" t="s">
        <v>374</v>
      </c>
      <c r="D41" s="308">
        <v>1</v>
      </c>
      <c r="E41" s="308">
        <v>5</v>
      </c>
      <c r="F41" s="308">
        <v>4</v>
      </c>
      <c r="G41" s="308">
        <v>1</v>
      </c>
      <c r="H41" s="308">
        <v>0</v>
      </c>
      <c r="I41" s="308">
        <v>0</v>
      </c>
      <c r="J41" s="308">
        <v>0</v>
      </c>
      <c r="K41" s="308">
        <v>0</v>
      </c>
      <c r="L41" s="308">
        <v>0</v>
      </c>
      <c r="M41" s="308">
        <v>0</v>
      </c>
      <c r="N41" s="309">
        <v>0</v>
      </c>
      <c r="O41" s="308">
        <v>1</v>
      </c>
      <c r="P41" s="308">
        <v>3</v>
      </c>
      <c r="Q41" s="308">
        <v>0</v>
      </c>
      <c r="R41" s="308">
        <v>2</v>
      </c>
      <c r="S41" s="308">
        <v>0</v>
      </c>
      <c r="T41" s="308">
        <v>0</v>
      </c>
      <c r="U41" s="309">
        <v>0.2</v>
      </c>
      <c r="V41" s="309">
        <v>0</v>
      </c>
      <c r="W41" s="309">
        <v>0.2</v>
      </c>
      <c r="X41" s="309">
        <v>0</v>
      </c>
    </row>
    <row r="42" spans="2:28" ht="19.5" thickTop="1">
      <c r="B42" s="498"/>
      <c r="C42" s="498" t="s">
        <v>321</v>
      </c>
      <c r="D42" s="498">
        <v>2</v>
      </c>
      <c r="E42" s="498">
        <v>107</v>
      </c>
      <c r="F42" s="498">
        <v>87</v>
      </c>
      <c r="G42" s="498">
        <v>34</v>
      </c>
      <c r="H42" s="498">
        <v>27</v>
      </c>
      <c r="I42" s="498">
        <v>21</v>
      </c>
      <c r="J42" s="498">
        <v>3</v>
      </c>
      <c r="K42" s="498">
        <v>0</v>
      </c>
      <c r="L42" s="498">
        <v>3</v>
      </c>
      <c r="M42" s="498">
        <v>31</v>
      </c>
      <c r="N42" s="499">
        <v>0.31034482758620691</v>
      </c>
      <c r="O42" s="498">
        <v>20</v>
      </c>
      <c r="P42" s="498">
        <v>29</v>
      </c>
      <c r="Q42" s="498">
        <v>0</v>
      </c>
      <c r="R42" s="498">
        <v>22</v>
      </c>
      <c r="S42" s="498">
        <v>0</v>
      </c>
      <c r="T42" s="498">
        <v>0</v>
      </c>
      <c r="U42" s="499">
        <v>0.43925233644859812</v>
      </c>
      <c r="V42" s="499">
        <v>0.44827586206896552</v>
      </c>
      <c r="W42" s="499">
        <v>0.88752819851756359</v>
      </c>
      <c r="X42" s="499">
        <v>0.32075471698113212</v>
      </c>
    </row>
    <row r="48" spans="2:28">
      <c r="B48" s="313"/>
      <c r="C48" s="465" t="s">
        <v>271</v>
      </c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</row>
    <row r="49" spans="2:28">
      <c r="B49" s="313"/>
      <c r="C49" s="492"/>
      <c r="D49" s="492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</row>
    <row r="50" spans="2:28">
      <c r="B50" s="354" t="s">
        <v>7</v>
      </c>
      <c r="C50" s="354" t="s">
        <v>8</v>
      </c>
      <c r="D50" s="355" t="s">
        <v>256</v>
      </c>
      <c r="E50" s="355" t="s">
        <v>275</v>
      </c>
      <c r="F50" s="355" t="s">
        <v>276</v>
      </c>
      <c r="G50" s="355" t="s">
        <v>277</v>
      </c>
      <c r="H50" s="355" t="s">
        <v>278</v>
      </c>
      <c r="I50" s="355" t="s">
        <v>279</v>
      </c>
      <c r="J50" s="355" t="s">
        <v>280</v>
      </c>
      <c r="K50" s="355" t="s">
        <v>281</v>
      </c>
      <c r="L50" s="355" t="s">
        <v>282</v>
      </c>
      <c r="M50" s="355" t="s">
        <v>283</v>
      </c>
      <c r="N50" s="355" t="s">
        <v>284</v>
      </c>
      <c r="O50" s="355" t="s">
        <v>2</v>
      </c>
      <c r="P50" s="355" t="s">
        <v>285</v>
      </c>
      <c r="Q50" s="355" t="s">
        <v>286</v>
      </c>
      <c r="R50" s="355" t="s">
        <v>287</v>
      </c>
      <c r="S50" s="355" t="s">
        <v>288</v>
      </c>
      <c r="T50" s="355" t="s">
        <v>289</v>
      </c>
      <c r="U50" s="355" t="s">
        <v>290</v>
      </c>
      <c r="V50" s="355" t="s">
        <v>291</v>
      </c>
      <c r="W50" s="355" t="s">
        <v>292</v>
      </c>
      <c r="X50" s="355" t="s">
        <v>293</v>
      </c>
    </row>
    <row r="51" spans="2:28" ht="20.25">
      <c r="B51" s="354" t="s">
        <v>7</v>
      </c>
      <c r="C51" s="354" t="s">
        <v>8</v>
      </c>
      <c r="D51" s="480" t="s">
        <v>294</v>
      </c>
      <c r="E51" s="481" t="s">
        <v>295</v>
      </c>
      <c r="F51" s="482" t="s">
        <v>296</v>
      </c>
      <c r="G51" s="480" t="s">
        <v>297</v>
      </c>
      <c r="H51" s="483" t="s">
        <v>298</v>
      </c>
      <c r="I51" s="480" t="s">
        <v>299</v>
      </c>
      <c r="J51" s="484" t="s">
        <v>300</v>
      </c>
      <c r="K51" s="480" t="s">
        <v>301</v>
      </c>
      <c r="L51" s="480" t="s">
        <v>302</v>
      </c>
      <c r="M51" s="480" t="s">
        <v>303</v>
      </c>
      <c r="N51" s="485" t="s">
        <v>304</v>
      </c>
      <c r="O51" s="480" t="s">
        <v>305</v>
      </c>
      <c r="P51" s="480" t="s">
        <v>306</v>
      </c>
      <c r="Q51" s="480" t="s">
        <v>307</v>
      </c>
      <c r="R51" s="480" t="s">
        <v>308</v>
      </c>
      <c r="S51" s="484" t="s">
        <v>309</v>
      </c>
      <c r="T51" s="483" t="s">
        <v>310</v>
      </c>
      <c r="U51" s="486" t="s">
        <v>311</v>
      </c>
      <c r="V51" s="486" t="s">
        <v>312</v>
      </c>
      <c r="W51" s="486" t="s">
        <v>313</v>
      </c>
      <c r="X51" s="494" t="s">
        <v>314</v>
      </c>
    </row>
    <row r="52" spans="2:28">
      <c r="B52" s="308">
        <v>42</v>
      </c>
      <c r="C52" s="308" t="s">
        <v>379</v>
      </c>
      <c r="D52" s="308">
        <v>2</v>
      </c>
      <c r="E52" s="308">
        <v>3</v>
      </c>
      <c r="F52" s="308">
        <v>1</v>
      </c>
      <c r="G52" s="308">
        <v>1</v>
      </c>
      <c r="H52" s="308">
        <v>1</v>
      </c>
      <c r="I52" s="308">
        <v>0</v>
      </c>
      <c r="J52" s="308">
        <v>1</v>
      </c>
      <c r="K52" s="308">
        <v>0</v>
      </c>
      <c r="L52" s="308">
        <v>0</v>
      </c>
      <c r="M52" s="308">
        <v>1</v>
      </c>
      <c r="N52" s="309">
        <v>1</v>
      </c>
      <c r="O52" s="308">
        <v>2</v>
      </c>
      <c r="P52" s="308">
        <v>0</v>
      </c>
      <c r="Q52" s="308">
        <v>0</v>
      </c>
      <c r="R52" s="308">
        <v>0</v>
      </c>
      <c r="S52" s="308">
        <v>0</v>
      </c>
      <c r="T52" s="308">
        <v>0</v>
      </c>
      <c r="U52" s="309">
        <v>1</v>
      </c>
      <c r="V52" s="309">
        <v>2</v>
      </c>
      <c r="W52" s="309">
        <v>3</v>
      </c>
      <c r="X52" s="309">
        <v>1</v>
      </c>
      <c r="Y52" s="467"/>
      <c r="AB52" s="495"/>
    </row>
    <row r="53" spans="2:28">
      <c r="B53" s="308">
        <v>18</v>
      </c>
      <c r="C53" s="308" t="s">
        <v>383</v>
      </c>
      <c r="D53" s="308">
        <v>2</v>
      </c>
      <c r="E53" s="308">
        <v>4</v>
      </c>
      <c r="F53" s="308">
        <v>3</v>
      </c>
      <c r="G53" s="308">
        <v>1</v>
      </c>
      <c r="H53" s="308">
        <v>2</v>
      </c>
      <c r="I53" s="308">
        <v>1</v>
      </c>
      <c r="J53" s="308">
        <v>1</v>
      </c>
      <c r="K53" s="308">
        <v>0</v>
      </c>
      <c r="L53" s="308">
        <v>0</v>
      </c>
      <c r="M53" s="308">
        <v>0</v>
      </c>
      <c r="N53" s="309">
        <v>0.66700000000000004</v>
      </c>
      <c r="O53" s="308">
        <v>1</v>
      </c>
      <c r="P53" s="308">
        <v>0</v>
      </c>
      <c r="Q53" s="308">
        <v>0</v>
      </c>
      <c r="R53" s="308">
        <v>0</v>
      </c>
      <c r="S53" s="308">
        <v>0</v>
      </c>
      <c r="T53" s="308">
        <v>0</v>
      </c>
      <c r="U53" s="309">
        <v>0.75</v>
      </c>
      <c r="V53" s="309">
        <v>1</v>
      </c>
      <c r="W53" s="309">
        <v>1.75</v>
      </c>
      <c r="X53" s="309">
        <v>0</v>
      </c>
      <c r="Y53" s="467"/>
      <c r="AB53" s="495"/>
    </row>
    <row r="54" spans="2:28">
      <c r="B54" s="308">
        <v>29</v>
      </c>
      <c r="C54" s="308" t="s">
        <v>402</v>
      </c>
      <c r="D54" s="308">
        <v>3</v>
      </c>
      <c r="E54" s="308">
        <v>10</v>
      </c>
      <c r="F54" s="308">
        <v>9</v>
      </c>
      <c r="G54" s="308">
        <v>1</v>
      </c>
      <c r="H54" s="308">
        <v>5</v>
      </c>
      <c r="I54" s="308">
        <v>2</v>
      </c>
      <c r="J54" s="308">
        <v>3</v>
      </c>
      <c r="K54" s="308">
        <v>0</v>
      </c>
      <c r="L54" s="308">
        <v>0</v>
      </c>
      <c r="M54" s="308">
        <v>2</v>
      </c>
      <c r="N54" s="309">
        <v>0.55600000000000005</v>
      </c>
      <c r="O54" s="308">
        <v>1</v>
      </c>
      <c r="P54" s="308">
        <v>3</v>
      </c>
      <c r="Q54" s="308">
        <v>0</v>
      </c>
      <c r="R54" s="308">
        <v>0</v>
      </c>
      <c r="S54" s="308">
        <v>1</v>
      </c>
      <c r="T54" s="308">
        <v>0</v>
      </c>
      <c r="U54" s="309">
        <v>0.6</v>
      </c>
      <c r="V54" s="309">
        <v>0.88900000000000001</v>
      </c>
      <c r="W54" s="309">
        <v>1.4890000000000001</v>
      </c>
      <c r="X54" s="309">
        <v>0.33300000000000002</v>
      </c>
      <c r="Y54" s="467"/>
      <c r="AB54" s="495"/>
    </row>
    <row r="55" spans="2:28">
      <c r="B55" s="308">
        <v>91</v>
      </c>
      <c r="C55" s="308" t="s">
        <v>403</v>
      </c>
      <c r="D55" s="308">
        <v>3</v>
      </c>
      <c r="E55" s="308">
        <v>8</v>
      </c>
      <c r="F55" s="308">
        <v>7</v>
      </c>
      <c r="G55" s="308">
        <v>2</v>
      </c>
      <c r="H55" s="308">
        <v>3</v>
      </c>
      <c r="I55" s="308">
        <v>3</v>
      </c>
      <c r="J55" s="308">
        <v>0</v>
      </c>
      <c r="K55" s="308">
        <v>0</v>
      </c>
      <c r="L55" s="308">
        <v>0</v>
      </c>
      <c r="M55" s="308">
        <v>0</v>
      </c>
      <c r="N55" s="309">
        <v>0.42899999999999999</v>
      </c>
      <c r="O55" s="308">
        <v>1</v>
      </c>
      <c r="P55" s="308">
        <v>0</v>
      </c>
      <c r="Q55" s="308">
        <v>0</v>
      </c>
      <c r="R55" s="308">
        <v>2</v>
      </c>
      <c r="S55" s="308">
        <v>0</v>
      </c>
      <c r="T55" s="308">
        <v>0</v>
      </c>
      <c r="U55" s="309">
        <v>0.5</v>
      </c>
      <c r="V55" s="309">
        <v>0.42899999999999999</v>
      </c>
      <c r="W55" s="309">
        <v>0.92900000000000005</v>
      </c>
      <c r="X55" s="309">
        <v>0.66700000000000004</v>
      </c>
      <c r="Y55" s="467"/>
      <c r="AB55" s="495"/>
    </row>
    <row r="56" spans="2:28">
      <c r="B56" s="308">
        <v>90</v>
      </c>
      <c r="C56" s="308" t="s">
        <v>382</v>
      </c>
      <c r="D56" s="308">
        <v>3</v>
      </c>
      <c r="E56" s="308">
        <v>6</v>
      </c>
      <c r="F56" s="308">
        <v>5</v>
      </c>
      <c r="G56" s="308">
        <v>2</v>
      </c>
      <c r="H56" s="308">
        <v>2</v>
      </c>
      <c r="I56" s="308">
        <v>2</v>
      </c>
      <c r="J56" s="308">
        <v>0</v>
      </c>
      <c r="K56" s="308">
        <v>0</v>
      </c>
      <c r="L56" s="308">
        <v>0</v>
      </c>
      <c r="M56" s="308">
        <v>0</v>
      </c>
      <c r="N56" s="309">
        <v>0.4</v>
      </c>
      <c r="O56" s="308">
        <v>1</v>
      </c>
      <c r="P56" s="308">
        <v>0</v>
      </c>
      <c r="Q56" s="308">
        <v>0</v>
      </c>
      <c r="R56" s="308">
        <v>1</v>
      </c>
      <c r="S56" s="308">
        <v>0</v>
      </c>
      <c r="T56" s="308">
        <v>0</v>
      </c>
      <c r="U56" s="309">
        <v>0.5</v>
      </c>
      <c r="V56" s="309">
        <v>0.4</v>
      </c>
      <c r="W56" s="309">
        <v>0.9</v>
      </c>
      <c r="X56" s="309">
        <v>0.33300000000000002</v>
      </c>
      <c r="Y56" s="467"/>
      <c r="AB56" s="495"/>
    </row>
    <row r="57" spans="2:28">
      <c r="B57" s="308">
        <v>26</v>
      </c>
      <c r="C57" s="308" t="s">
        <v>404</v>
      </c>
      <c r="D57" s="308">
        <v>3</v>
      </c>
      <c r="E57" s="308">
        <v>6</v>
      </c>
      <c r="F57" s="308">
        <v>5</v>
      </c>
      <c r="G57" s="308">
        <v>2</v>
      </c>
      <c r="H57" s="308">
        <v>2</v>
      </c>
      <c r="I57" s="308">
        <v>2</v>
      </c>
      <c r="J57" s="308">
        <v>0</v>
      </c>
      <c r="K57" s="308">
        <v>0</v>
      </c>
      <c r="L57" s="308">
        <v>0</v>
      </c>
      <c r="M57" s="308">
        <v>0</v>
      </c>
      <c r="N57" s="309">
        <v>0.4</v>
      </c>
      <c r="O57" s="308">
        <v>1</v>
      </c>
      <c r="P57" s="308">
        <v>2</v>
      </c>
      <c r="Q57" s="308">
        <v>0</v>
      </c>
      <c r="R57" s="308">
        <v>1</v>
      </c>
      <c r="S57" s="308">
        <v>0</v>
      </c>
      <c r="T57" s="308">
        <v>0</v>
      </c>
      <c r="U57" s="309">
        <v>0.5</v>
      </c>
      <c r="V57" s="309">
        <v>0.4</v>
      </c>
      <c r="W57" s="309">
        <v>0.9</v>
      </c>
      <c r="X57" s="309">
        <v>0.33300000000000002</v>
      </c>
      <c r="Y57" s="467"/>
      <c r="AB57" s="495"/>
    </row>
    <row r="58" spans="2:28">
      <c r="B58" s="308">
        <v>4</v>
      </c>
      <c r="C58" s="308" t="s">
        <v>381</v>
      </c>
      <c r="D58" s="308">
        <v>3</v>
      </c>
      <c r="E58" s="308">
        <v>11</v>
      </c>
      <c r="F58" s="308">
        <v>9</v>
      </c>
      <c r="G58" s="308">
        <v>2</v>
      </c>
      <c r="H58" s="308">
        <v>3</v>
      </c>
      <c r="I58" s="308">
        <v>3</v>
      </c>
      <c r="J58" s="308">
        <v>0</v>
      </c>
      <c r="K58" s="308">
        <v>0</v>
      </c>
      <c r="L58" s="308">
        <v>0</v>
      </c>
      <c r="M58" s="308">
        <v>4</v>
      </c>
      <c r="N58" s="309">
        <v>0.33300000000000002</v>
      </c>
      <c r="O58" s="308">
        <v>2</v>
      </c>
      <c r="P58" s="308">
        <v>1</v>
      </c>
      <c r="Q58" s="308">
        <v>0</v>
      </c>
      <c r="R58" s="308">
        <v>4</v>
      </c>
      <c r="S58" s="308">
        <v>0</v>
      </c>
      <c r="T58" s="308">
        <v>0</v>
      </c>
      <c r="U58" s="309">
        <v>0.45500000000000002</v>
      </c>
      <c r="V58" s="309">
        <v>0.33300000000000002</v>
      </c>
      <c r="W58" s="309">
        <v>0.78800000000000003</v>
      </c>
      <c r="X58" s="309">
        <v>0.5</v>
      </c>
      <c r="Y58" s="467"/>
      <c r="AB58" s="495"/>
    </row>
    <row r="59" spans="2:28">
      <c r="B59" s="308">
        <v>8</v>
      </c>
      <c r="C59" s="308" t="s">
        <v>378</v>
      </c>
      <c r="D59" s="308">
        <v>3</v>
      </c>
      <c r="E59" s="308">
        <v>11</v>
      </c>
      <c r="F59" s="308">
        <v>9</v>
      </c>
      <c r="G59" s="308">
        <v>5</v>
      </c>
      <c r="H59" s="308">
        <v>3</v>
      </c>
      <c r="I59" s="308">
        <v>3</v>
      </c>
      <c r="J59" s="308">
        <v>0</v>
      </c>
      <c r="K59" s="308">
        <v>0</v>
      </c>
      <c r="L59" s="308">
        <v>0</v>
      </c>
      <c r="M59" s="308">
        <v>3</v>
      </c>
      <c r="N59" s="309">
        <v>0.33300000000000002</v>
      </c>
      <c r="O59" s="308">
        <v>1</v>
      </c>
      <c r="P59" s="308">
        <v>1</v>
      </c>
      <c r="Q59" s="308">
        <v>1</v>
      </c>
      <c r="R59" s="308">
        <v>6</v>
      </c>
      <c r="S59" s="308">
        <v>0</v>
      </c>
      <c r="T59" s="308">
        <v>0</v>
      </c>
      <c r="U59" s="309">
        <v>0.45500000000000002</v>
      </c>
      <c r="V59" s="309">
        <v>0.33300000000000002</v>
      </c>
      <c r="W59" s="309">
        <v>0.78800000000000003</v>
      </c>
      <c r="X59" s="309">
        <v>0.4</v>
      </c>
      <c r="Y59" s="467"/>
      <c r="AB59" s="495"/>
    </row>
    <row r="60" spans="2:28">
      <c r="B60" s="308">
        <v>1</v>
      </c>
      <c r="C60" s="308" t="s">
        <v>405</v>
      </c>
      <c r="D60" s="308">
        <v>3</v>
      </c>
      <c r="E60" s="308">
        <v>10</v>
      </c>
      <c r="F60" s="308">
        <v>10</v>
      </c>
      <c r="G60" s="308">
        <v>3</v>
      </c>
      <c r="H60" s="308">
        <v>3</v>
      </c>
      <c r="I60" s="308">
        <v>3</v>
      </c>
      <c r="J60" s="308">
        <v>0</v>
      </c>
      <c r="K60" s="308">
        <v>0</v>
      </c>
      <c r="L60" s="308">
        <v>0</v>
      </c>
      <c r="M60" s="308">
        <v>2</v>
      </c>
      <c r="N60" s="309">
        <v>0.3</v>
      </c>
      <c r="O60" s="308">
        <v>0</v>
      </c>
      <c r="P60" s="308">
        <v>1</v>
      </c>
      <c r="Q60" s="308">
        <v>0</v>
      </c>
      <c r="R60" s="308">
        <v>0</v>
      </c>
      <c r="S60" s="308">
        <v>0</v>
      </c>
      <c r="T60" s="308">
        <v>0</v>
      </c>
      <c r="U60" s="309">
        <v>0.3</v>
      </c>
      <c r="V60" s="309">
        <v>0.3</v>
      </c>
      <c r="W60" s="309">
        <v>0.6</v>
      </c>
      <c r="X60" s="309">
        <v>1</v>
      </c>
      <c r="Y60" s="467"/>
      <c r="AB60" s="495"/>
    </row>
    <row r="61" spans="2:28">
      <c r="B61" s="308">
        <v>7</v>
      </c>
      <c r="C61" s="308" t="s">
        <v>406</v>
      </c>
      <c r="D61" s="308">
        <v>3</v>
      </c>
      <c r="E61" s="308">
        <v>7</v>
      </c>
      <c r="F61" s="308">
        <v>7</v>
      </c>
      <c r="G61" s="308">
        <v>1</v>
      </c>
      <c r="H61" s="308">
        <v>2</v>
      </c>
      <c r="I61" s="308">
        <v>1</v>
      </c>
      <c r="J61" s="308">
        <v>1</v>
      </c>
      <c r="K61" s="308">
        <v>0</v>
      </c>
      <c r="L61" s="308">
        <v>0</v>
      </c>
      <c r="M61" s="308">
        <v>1</v>
      </c>
      <c r="N61" s="309">
        <v>0.28599999999999998</v>
      </c>
      <c r="O61" s="308">
        <v>0</v>
      </c>
      <c r="P61" s="308">
        <v>1</v>
      </c>
      <c r="Q61" s="308">
        <v>0</v>
      </c>
      <c r="R61" s="308">
        <v>0</v>
      </c>
      <c r="S61" s="308">
        <v>0</v>
      </c>
      <c r="T61" s="308">
        <v>0</v>
      </c>
      <c r="U61" s="309">
        <v>0.28599999999999998</v>
      </c>
      <c r="V61" s="309">
        <v>0.42899999999999999</v>
      </c>
      <c r="W61" s="309">
        <v>0.71399999999999997</v>
      </c>
      <c r="X61" s="309">
        <v>0.25</v>
      </c>
      <c r="Y61" s="467"/>
      <c r="AB61" s="495"/>
    </row>
    <row r="62" spans="2:28">
      <c r="B62" s="308">
        <v>21</v>
      </c>
      <c r="C62" s="308" t="s">
        <v>380</v>
      </c>
      <c r="D62" s="308">
        <v>3</v>
      </c>
      <c r="E62" s="308">
        <v>10</v>
      </c>
      <c r="F62" s="308">
        <v>8</v>
      </c>
      <c r="G62" s="308">
        <v>2</v>
      </c>
      <c r="H62" s="308">
        <v>2</v>
      </c>
      <c r="I62" s="308">
        <v>1</v>
      </c>
      <c r="J62" s="308">
        <v>0</v>
      </c>
      <c r="K62" s="308">
        <v>0</v>
      </c>
      <c r="L62" s="308">
        <v>1</v>
      </c>
      <c r="M62" s="308">
        <v>5</v>
      </c>
      <c r="N62" s="309">
        <v>0.25</v>
      </c>
      <c r="O62" s="308">
        <v>2</v>
      </c>
      <c r="P62" s="308">
        <v>1</v>
      </c>
      <c r="Q62" s="308">
        <v>0</v>
      </c>
      <c r="R62" s="308">
        <v>1</v>
      </c>
      <c r="S62" s="308">
        <v>1</v>
      </c>
      <c r="T62" s="308">
        <v>0</v>
      </c>
      <c r="U62" s="309">
        <v>0.4</v>
      </c>
      <c r="V62" s="309">
        <v>0.625</v>
      </c>
      <c r="W62" s="309">
        <v>1.0249999999999999</v>
      </c>
      <c r="X62" s="309">
        <v>0.4</v>
      </c>
      <c r="Y62" s="467"/>
      <c r="AB62" s="495"/>
    </row>
    <row r="63" spans="2:28">
      <c r="B63" s="308">
        <v>45</v>
      </c>
      <c r="C63" s="308" t="s">
        <v>407</v>
      </c>
      <c r="D63" s="308">
        <v>3</v>
      </c>
      <c r="E63" s="308">
        <v>9</v>
      </c>
      <c r="F63" s="308">
        <v>9</v>
      </c>
      <c r="G63" s="308">
        <v>1</v>
      </c>
      <c r="H63" s="308">
        <v>2</v>
      </c>
      <c r="I63" s="308">
        <v>2</v>
      </c>
      <c r="J63" s="308">
        <v>0</v>
      </c>
      <c r="K63" s="308">
        <v>0</v>
      </c>
      <c r="L63" s="308">
        <v>0</v>
      </c>
      <c r="M63" s="308">
        <v>0</v>
      </c>
      <c r="N63" s="309">
        <v>0.222</v>
      </c>
      <c r="O63" s="308">
        <v>0</v>
      </c>
      <c r="P63" s="308">
        <v>1</v>
      </c>
      <c r="Q63" s="308">
        <v>0</v>
      </c>
      <c r="R63" s="308">
        <v>1</v>
      </c>
      <c r="S63" s="308">
        <v>0</v>
      </c>
      <c r="T63" s="308">
        <v>0</v>
      </c>
      <c r="U63" s="309">
        <v>0.222</v>
      </c>
      <c r="V63" s="309">
        <v>0.222</v>
      </c>
      <c r="W63" s="309">
        <v>0.44400000000000001</v>
      </c>
      <c r="X63" s="309">
        <v>0.25</v>
      </c>
      <c r="Y63" s="467"/>
      <c r="AB63" s="495"/>
    </row>
    <row r="64" spans="2:28">
      <c r="B64" s="308">
        <v>44</v>
      </c>
      <c r="C64" s="308" t="s">
        <v>377</v>
      </c>
      <c r="D64" s="308">
        <v>3</v>
      </c>
      <c r="E64" s="308">
        <v>9</v>
      </c>
      <c r="F64" s="308">
        <v>9</v>
      </c>
      <c r="G64" s="308">
        <v>2</v>
      </c>
      <c r="H64" s="308">
        <v>1</v>
      </c>
      <c r="I64" s="308">
        <v>1</v>
      </c>
      <c r="J64" s="308">
        <v>0</v>
      </c>
      <c r="K64" s="308">
        <v>0</v>
      </c>
      <c r="L64" s="308">
        <v>0</v>
      </c>
      <c r="M64" s="308">
        <v>2</v>
      </c>
      <c r="N64" s="309">
        <v>0.111</v>
      </c>
      <c r="O64" s="308">
        <v>0</v>
      </c>
      <c r="P64" s="308">
        <v>0</v>
      </c>
      <c r="Q64" s="308">
        <v>0</v>
      </c>
      <c r="R64" s="308">
        <v>0</v>
      </c>
      <c r="S64" s="308">
        <v>0</v>
      </c>
      <c r="T64" s="308">
        <v>0</v>
      </c>
      <c r="U64" s="309">
        <v>0.111</v>
      </c>
      <c r="V64" s="309">
        <v>0.111</v>
      </c>
      <c r="W64" s="309">
        <v>0.222</v>
      </c>
      <c r="X64" s="309">
        <v>0.16700000000000001</v>
      </c>
      <c r="Y64" s="467"/>
      <c r="AB64" s="495"/>
    </row>
    <row r="65" spans="2:28">
      <c r="B65" s="308">
        <v>99</v>
      </c>
      <c r="C65" s="308" t="s">
        <v>408</v>
      </c>
      <c r="D65" s="308">
        <v>1</v>
      </c>
      <c r="E65" s="308">
        <v>1</v>
      </c>
      <c r="F65" s="308">
        <v>1</v>
      </c>
      <c r="G65" s="308">
        <v>0</v>
      </c>
      <c r="H65" s="308">
        <v>0</v>
      </c>
      <c r="I65" s="308">
        <v>0</v>
      </c>
      <c r="J65" s="308">
        <v>0</v>
      </c>
      <c r="K65" s="308">
        <v>0</v>
      </c>
      <c r="L65" s="308">
        <v>0</v>
      </c>
      <c r="M65" s="308">
        <v>0</v>
      </c>
      <c r="N65" s="309">
        <v>0</v>
      </c>
      <c r="O65" s="308">
        <v>0</v>
      </c>
      <c r="P65" s="308">
        <v>1</v>
      </c>
      <c r="Q65" s="308">
        <v>0</v>
      </c>
      <c r="R65" s="308">
        <v>0</v>
      </c>
      <c r="S65" s="308">
        <v>0</v>
      </c>
      <c r="T65" s="308">
        <v>0</v>
      </c>
      <c r="U65" s="309">
        <v>0</v>
      </c>
      <c r="V65" s="309">
        <v>0</v>
      </c>
      <c r="W65" s="309">
        <v>0</v>
      </c>
      <c r="X65" s="309">
        <v>0</v>
      </c>
      <c r="Y65" s="467"/>
      <c r="AB65" s="495"/>
    </row>
    <row r="66" spans="2:28">
      <c r="B66" s="308">
        <v>57</v>
      </c>
      <c r="C66" s="308" t="s">
        <v>409</v>
      </c>
      <c r="D66" s="308">
        <v>2</v>
      </c>
      <c r="E66" s="308">
        <v>2</v>
      </c>
      <c r="F66" s="308">
        <v>2</v>
      </c>
      <c r="G66" s="308">
        <v>0</v>
      </c>
      <c r="H66" s="308">
        <v>0</v>
      </c>
      <c r="I66" s="308">
        <v>0</v>
      </c>
      <c r="J66" s="308">
        <v>0</v>
      </c>
      <c r="K66" s="308">
        <v>0</v>
      </c>
      <c r="L66" s="308">
        <v>0</v>
      </c>
      <c r="M66" s="308">
        <v>0</v>
      </c>
      <c r="N66" s="309">
        <v>0</v>
      </c>
      <c r="O66" s="308">
        <v>0</v>
      </c>
      <c r="P66" s="308">
        <v>1</v>
      </c>
      <c r="Q66" s="308">
        <v>0</v>
      </c>
      <c r="R66" s="308">
        <v>0</v>
      </c>
      <c r="S66" s="308">
        <v>0</v>
      </c>
      <c r="T66" s="308">
        <v>0</v>
      </c>
      <c r="U66" s="309">
        <v>0</v>
      </c>
      <c r="V66" s="309">
        <v>0</v>
      </c>
      <c r="W66" s="309">
        <v>0</v>
      </c>
      <c r="X66" s="309">
        <v>0</v>
      </c>
      <c r="Y66" s="467"/>
      <c r="AB66" s="495"/>
    </row>
    <row r="67" spans="2:28">
      <c r="B67" s="308">
        <v>17</v>
      </c>
      <c r="C67" s="308" t="s">
        <v>410</v>
      </c>
      <c r="D67" s="308">
        <v>3</v>
      </c>
      <c r="E67" s="308">
        <v>7</v>
      </c>
      <c r="F67" s="308">
        <v>6</v>
      </c>
      <c r="G67" s="308">
        <v>2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2</v>
      </c>
      <c r="N67" s="309">
        <v>0</v>
      </c>
      <c r="O67" s="308">
        <v>1</v>
      </c>
      <c r="P67" s="308">
        <v>0</v>
      </c>
      <c r="Q67" s="308">
        <v>0</v>
      </c>
      <c r="R67" s="308">
        <v>1</v>
      </c>
      <c r="S67" s="308">
        <v>0</v>
      </c>
      <c r="T67" s="308">
        <v>0</v>
      </c>
      <c r="U67" s="309">
        <v>0.14299999999999999</v>
      </c>
      <c r="V67" s="309">
        <v>0</v>
      </c>
      <c r="W67" s="309">
        <v>0.14299999999999999</v>
      </c>
      <c r="X67" s="309">
        <v>0</v>
      </c>
      <c r="Y67" s="467"/>
      <c r="AB67" s="495"/>
    </row>
    <row r="68" spans="2:28">
      <c r="B68" s="308">
        <v>12</v>
      </c>
      <c r="C68" s="308" t="s">
        <v>411</v>
      </c>
      <c r="D68" s="308">
        <v>3</v>
      </c>
      <c r="E68" s="308">
        <v>7</v>
      </c>
      <c r="F68" s="308">
        <v>7</v>
      </c>
      <c r="G68" s="308">
        <v>1</v>
      </c>
      <c r="H68" s="308">
        <v>0</v>
      </c>
      <c r="I68" s="308">
        <v>0</v>
      </c>
      <c r="J68" s="308">
        <v>0</v>
      </c>
      <c r="K68" s="308">
        <v>0</v>
      </c>
      <c r="L68" s="308">
        <v>0</v>
      </c>
      <c r="M68" s="308">
        <v>0</v>
      </c>
      <c r="N68" s="309">
        <v>0</v>
      </c>
      <c r="O68" s="308">
        <v>0</v>
      </c>
      <c r="P68" s="308">
        <v>2</v>
      </c>
      <c r="Q68" s="308">
        <v>0</v>
      </c>
      <c r="R68" s="308">
        <v>2</v>
      </c>
      <c r="S68" s="308">
        <v>0</v>
      </c>
      <c r="T68" s="308">
        <v>0</v>
      </c>
      <c r="U68" s="309">
        <v>0</v>
      </c>
      <c r="V68" s="309">
        <v>0</v>
      </c>
      <c r="W68" s="309">
        <v>0</v>
      </c>
      <c r="X68" s="309">
        <v>0</v>
      </c>
      <c r="Y68" s="467"/>
      <c r="AB68" s="495"/>
    </row>
    <row r="69" spans="2:28">
      <c r="B69" s="498"/>
      <c r="C69" s="498" t="s">
        <v>321</v>
      </c>
      <c r="D69" s="498">
        <v>3</v>
      </c>
      <c r="E69" s="498">
        <v>121</v>
      </c>
      <c r="F69" s="498">
        <v>107</v>
      </c>
      <c r="G69" s="498">
        <v>28</v>
      </c>
      <c r="H69" s="498">
        <v>31</v>
      </c>
      <c r="I69" s="498">
        <v>24</v>
      </c>
      <c r="J69" s="498">
        <v>6</v>
      </c>
      <c r="K69" s="498">
        <v>0</v>
      </c>
      <c r="L69" s="498">
        <v>1</v>
      </c>
      <c r="M69" s="498">
        <v>22</v>
      </c>
      <c r="N69" s="499">
        <v>0.28971962616822428</v>
      </c>
      <c r="O69" s="498">
        <v>13</v>
      </c>
      <c r="P69" s="498">
        <v>15</v>
      </c>
      <c r="Q69" s="498">
        <v>1</v>
      </c>
      <c r="R69" s="498">
        <v>19</v>
      </c>
      <c r="S69" s="498">
        <v>2</v>
      </c>
      <c r="T69" s="498">
        <v>0</v>
      </c>
      <c r="U69" s="499">
        <v>0.37190082644628097</v>
      </c>
      <c r="V69" s="499">
        <v>0.37383177570093462</v>
      </c>
      <c r="W69" s="499">
        <v>0.74573260214721548</v>
      </c>
      <c r="X69" s="499">
        <v>0.35294117647058831</v>
      </c>
      <c r="Y69" s="467"/>
      <c r="AB69" s="495"/>
    </row>
    <row r="70" spans="2:28"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4"/>
      <c r="O70" s="313"/>
      <c r="P70" s="313"/>
      <c r="Q70" s="313"/>
      <c r="R70" s="313"/>
      <c r="S70" s="313"/>
      <c r="T70" s="313"/>
      <c r="U70" s="314"/>
      <c r="V70" s="314"/>
      <c r="W70" s="314"/>
      <c r="X70" s="314"/>
      <c r="Y70" s="467"/>
      <c r="AB70" s="495"/>
    </row>
    <row r="71" spans="2:28"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4"/>
      <c r="O71" s="313"/>
      <c r="P71" s="313"/>
      <c r="Q71" s="313"/>
      <c r="R71" s="313"/>
      <c r="S71" s="313"/>
      <c r="T71" s="313"/>
      <c r="U71" s="314"/>
      <c r="V71" s="314"/>
      <c r="W71" s="314"/>
      <c r="X71" s="314"/>
      <c r="Y71" s="467"/>
      <c r="AB71" s="495"/>
    </row>
    <row r="72" spans="2:28"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4"/>
      <c r="O72" s="313"/>
      <c r="P72" s="313"/>
      <c r="Q72" s="313"/>
      <c r="R72" s="313"/>
      <c r="S72" s="313"/>
      <c r="T72" s="313"/>
      <c r="U72" s="314"/>
      <c r="V72" s="314"/>
      <c r="W72" s="314"/>
      <c r="X72" s="314"/>
      <c r="Y72" s="467"/>
      <c r="AB72" s="495"/>
    </row>
    <row r="73" spans="2:28"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12"/>
      <c r="O73" s="378"/>
      <c r="P73" s="378"/>
      <c r="Q73" s="378"/>
      <c r="R73" s="378"/>
      <c r="S73" s="378"/>
      <c r="T73" s="378"/>
      <c r="U73" s="312"/>
      <c r="V73" s="312"/>
      <c r="W73" s="312"/>
      <c r="X73" s="312"/>
      <c r="Y73" s="467"/>
      <c r="AB73" s="495"/>
    </row>
    <row r="74" spans="2:28"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12"/>
      <c r="O74" s="378"/>
      <c r="P74" s="378"/>
      <c r="Q74" s="378"/>
      <c r="R74" s="378"/>
      <c r="S74" s="378"/>
      <c r="T74" s="378"/>
      <c r="U74" s="312"/>
      <c r="V74" s="312"/>
      <c r="W74" s="312"/>
      <c r="X74" s="312"/>
      <c r="Y74" s="467"/>
      <c r="AB74" s="495"/>
    </row>
    <row r="75" spans="2:28"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12"/>
      <c r="O75" s="378"/>
      <c r="P75" s="378"/>
      <c r="Q75" s="378"/>
      <c r="R75" s="378"/>
      <c r="S75" s="378"/>
      <c r="T75" s="378"/>
      <c r="U75" s="312"/>
      <c r="V75" s="312"/>
      <c r="W75" s="312"/>
      <c r="X75" s="312"/>
      <c r="Y75" s="467"/>
      <c r="AB75" s="495"/>
    </row>
    <row r="76" spans="2:28"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4"/>
      <c r="O76" s="313"/>
      <c r="P76" s="313"/>
      <c r="Q76" s="313"/>
      <c r="R76" s="313"/>
      <c r="S76" s="313"/>
      <c r="T76" s="313"/>
      <c r="U76" s="314"/>
      <c r="V76" s="314"/>
      <c r="W76" s="314"/>
      <c r="X76" s="314"/>
      <c r="Y76" s="467"/>
      <c r="AB76" s="495"/>
    </row>
    <row r="78" spans="2:28">
      <c r="B78" s="465" t="s">
        <v>270</v>
      </c>
      <c r="C78" s="465"/>
      <c r="D78" s="465"/>
      <c r="E78" s="465"/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465"/>
      <c r="Q78" s="465"/>
      <c r="R78" s="465"/>
      <c r="S78" s="465"/>
      <c r="T78" s="465"/>
      <c r="U78" s="465"/>
      <c r="V78" s="465"/>
      <c r="W78" s="465"/>
      <c r="X78" s="465"/>
    </row>
    <row r="79" spans="2:28">
      <c r="B79" s="313"/>
      <c r="C79" s="492"/>
      <c r="D79" s="492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</row>
    <row r="80" spans="2:28">
      <c r="B80" s="354" t="s">
        <v>7</v>
      </c>
      <c r="C80" s="354" t="s">
        <v>8</v>
      </c>
      <c r="D80" s="355" t="s">
        <v>256</v>
      </c>
      <c r="E80" s="355" t="s">
        <v>275</v>
      </c>
      <c r="F80" s="355" t="s">
        <v>276</v>
      </c>
      <c r="G80" s="355" t="s">
        <v>277</v>
      </c>
      <c r="H80" s="355" t="s">
        <v>278</v>
      </c>
      <c r="I80" s="355" t="s">
        <v>279</v>
      </c>
      <c r="J80" s="355" t="s">
        <v>280</v>
      </c>
      <c r="K80" s="355" t="s">
        <v>281</v>
      </c>
      <c r="L80" s="355" t="s">
        <v>282</v>
      </c>
      <c r="M80" s="355" t="s">
        <v>283</v>
      </c>
      <c r="N80" s="355" t="s">
        <v>284</v>
      </c>
      <c r="O80" s="355" t="s">
        <v>2</v>
      </c>
      <c r="P80" s="355" t="s">
        <v>285</v>
      </c>
      <c r="Q80" s="355" t="s">
        <v>286</v>
      </c>
      <c r="R80" s="355" t="s">
        <v>287</v>
      </c>
      <c r="S80" s="355" t="s">
        <v>288</v>
      </c>
      <c r="T80" s="355" t="s">
        <v>289</v>
      </c>
      <c r="U80" s="355" t="s">
        <v>290</v>
      </c>
      <c r="V80" s="355" t="s">
        <v>291</v>
      </c>
      <c r="W80" s="355" t="s">
        <v>292</v>
      </c>
      <c r="X80" s="355" t="s">
        <v>293</v>
      </c>
    </row>
    <row r="81" spans="2:28" ht="20.25">
      <c r="B81" s="354" t="s">
        <v>7</v>
      </c>
      <c r="C81" s="354" t="s">
        <v>8</v>
      </c>
      <c r="D81" s="480" t="s">
        <v>294</v>
      </c>
      <c r="E81" s="481" t="s">
        <v>295</v>
      </c>
      <c r="F81" s="482" t="s">
        <v>296</v>
      </c>
      <c r="G81" s="493" t="s">
        <v>297</v>
      </c>
      <c r="H81" s="483" t="s">
        <v>298</v>
      </c>
      <c r="I81" s="480" t="s">
        <v>299</v>
      </c>
      <c r="J81" s="484" t="s">
        <v>300</v>
      </c>
      <c r="K81" s="480" t="s">
        <v>301</v>
      </c>
      <c r="L81" s="480" t="s">
        <v>302</v>
      </c>
      <c r="M81" s="480" t="s">
        <v>303</v>
      </c>
      <c r="N81" s="485" t="s">
        <v>304</v>
      </c>
      <c r="O81" s="480" t="s">
        <v>305</v>
      </c>
      <c r="P81" s="480" t="s">
        <v>306</v>
      </c>
      <c r="Q81" s="480" t="s">
        <v>307</v>
      </c>
      <c r="R81" s="480" t="s">
        <v>308</v>
      </c>
      <c r="S81" s="484" t="s">
        <v>309</v>
      </c>
      <c r="T81" s="483" t="s">
        <v>310</v>
      </c>
      <c r="U81" s="486" t="s">
        <v>311</v>
      </c>
      <c r="V81" s="486" t="s">
        <v>312</v>
      </c>
      <c r="W81" s="486" t="s">
        <v>313</v>
      </c>
      <c r="X81" s="494" t="s">
        <v>314</v>
      </c>
    </row>
    <row r="82" spans="2:28">
      <c r="B82" s="308">
        <v>41</v>
      </c>
      <c r="C82" s="308" t="s">
        <v>384</v>
      </c>
      <c r="D82" s="308">
        <v>2</v>
      </c>
      <c r="E82" s="308">
        <v>10</v>
      </c>
      <c r="F82" s="308">
        <v>7</v>
      </c>
      <c r="G82" s="308">
        <v>4</v>
      </c>
      <c r="H82" s="308">
        <v>4</v>
      </c>
      <c r="I82" s="308">
        <v>3</v>
      </c>
      <c r="J82" s="308">
        <v>0</v>
      </c>
      <c r="K82" s="308">
        <v>0</v>
      </c>
      <c r="L82" s="308">
        <v>1</v>
      </c>
      <c r="M82" s="308">
        <v>3</v>
      </c>
      <c r="N82" s="309">
        <v>0.57099999999999995</v>
      </c>
      <c r="O82" s="308">
        <v>3</v>
      </c>
      <c r="P82" s="308">
        <v>1</v>
      </c>
      <c r="Q82" s="308">
        <v>0</v>
      </c>
      <c r="R82" s="308">
        <v>2</v>
      </c>
      <c r="S82" s="308">
        <v>0</v>
      </c>
      <c r="T82" s="308">
        <v>0</v>
      </c>
      <c r="U82" s="309">
        <v>0.7</v>
      </c>
      <c r="V82" s="309">
        <v>1</v>
      </c>
      <c r="W82" s="309">
        <v>1.7</v>
      </c>
      <c r="X82" s="309">
        <v>0.4</v>
      </c>
      <c r="AB82" s="495"/>
    </row>
    <row r="83" spans="2:28">
      <c r="B83" s="308">
        <v>17</v>
      </c>
      <c r="C83" s="308" t="s">
        <v>412</v>
      </c>
      <c r="D83" s="308">
        <v>2</v>
      </c>
      <c r="E83" s="308">
        <v>6</v>
      </c>
      <c r="F83" s="308">
        <v>6</v>
      </c>
      <c r="G83" s="308">
        <v>3</v>
      </c>
      <c r="H83" s="308">
        <v>3</v>
      </c>
      <c r="I83" s="308">
        <v>3</v>
      </c>
      <c r="J83" s="308">
        <v>0</v>
      </c>
      <c r="K83" s="308">
        <v>0</v>
      </c>
      <c r="L83" s="308">
        <v>0</v>
      </c>
      <c r="M83" s="308">
        <v>1</v>
      </c>
      <c r="N83" s="309">
        <v>0.5</v>
      </c>
      <c r="O83" s="308">
        <v>0</v>
      </c>
      <c r="P83" s="308">
        <v>0</v>
      </c>
      <c r="Q83" s="308">
        <v>0</v>
      </c>
      <c r="R83" s="308">
        <v>2</v>
      </c>
      <c r="S83" s="308">
        <v>0</v>
      </c>
      <c r="T83" s="308">
        <v>0</v>
      </c>
      <c r="U83" s="309">
        <v>0.5</v>
      </c>
      <c r="V83" s="309">
        <v>0.5</v>
      </c>
      <c r="W83" s="309">
        <v>1</v>
      </c>
      <c r="X83" s="309">
        <v>0.5</v>
      </c>
      <c r="Y83" s="496"/>
      <c r="AB83" s="495"/>
    </row>
    <row r="84" spans="2:28">
      <c r="B84" s="308">
        <v>24</v>
      </c>
      <c r="C84" s="308" t="s">
        <v>386</v>
      </c>
      <c r="D84" s="308">
        <v>2</v>
      </c>
      <c r="E84" s="308">
        <v>10</v>
      </c>
      <c r="F84" s="308">
        <v>7</v>
      </c>
      <c r="G84" s="308">
        <v>4</v>
      </c>
      <c r="H84" s="308">
        <v>3</v>
      </c>
      <c r="I84" s="308">
        <v>1</v>
      </c>
      <c r="J84" s="308">
        <v>2</v>
      </c>
      <c r="K84" s="308">
        <v>0</v>
      </c>
      <c r="L84" s="308">
        <v>0</v>
      </c>
      <c r="M84" s="308">
        <v>1</v>
      </c>
      <c r="N84" s="309">
        <v>0.42899999999999999</v>
      </c>
      <c r="O84" s="308">
        <v>3</v>
      </c>
      <c r="P84" s="308">
        <v>2</v>
      </c>
      <c r="Q84" s="308">
        <v>0</v>
      </c>
      <c r="R84" s="308">
        <v>1</v>
      </c>
      <c r="S84" s="308">
        <v>0</v>
      </c>
      <c r="T84" s="308">
        <v>0</v>
      </c>
      <c r="U84" s="309">
        <v>0.6</v>
      </c>
      <c r="V84" s="309">
        <v>0.71399999999999997</v>
      </c>
      <c r="W84" s="309">
        <v>1.3140000000000001</v>
      </c>
      <c r="X84" s="309">
        <v>0.33300000000000002</v>
      </c>
      <c r="Y84" s="496"/>
      <c r="AB84" s="495"/>
    </row>
    <row r="85" spans="2:28">
      <c r="B85" s="308">
        <v>1</v>
      </c>
      <c r="C85" s="308" t="s">
        <v>387</v>
      </c>
      <c r="D85" s="308">
        <v>2</v>
      </c>
      <c r="E85" s="308">
        <v>10</v>
      </c>
      <c r="F85" s="308">
        <v>9</v>
      </c>
      <c r="G85" s="308">
        <v>2</v>
      </c>
      <c r="H85" s="308">
        <v>3</v>
      </c>
      <c r="I85" s="308">
        <v>2</v>
      </c>
      <c r="J85" s="308">
        <v>0</v>
      </c>
      <c r="K85" s="308">
        <v>0</v>
      </c>
      <c r="L85" s="308">
        <v>1</v>
      </c>
      <c r="M85" s="308">
        <v>6</v>
      </c>
      <c r="N85" s="309">
        <v>0.33300000000000002</v>
      </c>
      <c r="O85" s="308">
        <v>1</v>
      </c>
      <c r="P85" s="308">
        <v>2</v>
      </c>
      <c r="Q85" s="308">
        <v>0</v>
      </c>
      <c r="R85" s="308">
        <v>2</v>
      </c>
      <c r="S85" s="308">
        <v>0</v>
      </c>
      <c r="T85" s="308">
        <v>0</v>
      </c>
      <c r="U85" s="309">
        <v>0.4</v>
      </c>
      <c r="V85" s="309">
        <v>0.66700000000000004</v>
      </c>
      <c r="W85" s="309">
        <v>1.0669999999999999</v>
      </c>
      <c r="X85" s="309">
        <v>0.5</v>
      </c>
      <c r="AB85" s="495"/>
    </row>
    <row r="86" spans="2:28">
      <c r="B86" s="308">
        <v>13</v>
      </c>
      <c r="C86" s="308" t="s">
        <v>385</v>
      </c>
      <c r="D86" s="308">
        <v>2</v>
      </c>
      <c r="E86" s="308">
        <v>10</v>
      </c>
      <c r="F86" s="308">
        <v>6</v>
      </c>
      <c r="G86" s="308">
        <v>6</v>
      </c>
      <c r="H86" s="308">
        <v>2</v>
      </c>
      <c r="I86" s="308">
        <v>1</v>
      </c>
      <c r="J86" s="308">
        <v>1</v>
      </c>
      <c r="K86" s="308">
        <v>0</v>
      </c>
      <c r="L86" s="308">
        <v>0</v>
      </c>
      <c r="M86" s="308">
        <v>4</v>
      </c>
      <c r="N86" s="309">
        <v>0.33300000000000002</v>
      </c>
      <c r="O86" s="308">
        <v>4</v>
      </c>
      <c r="P86" s="308">
        <v>0</v>
      </c>
      <c r="Q86" s="308">
        <v>0</v>
      </c>
      <c r="R86" s="308">
        <v>7</v>
      </c>
      <c r="S86" s="308">
        <v>0</v>
      </c>
      <c r="T86" s="308">
        <v>0</v>
      </c>
      <c r="U86" s="309">
        <v>0.6</v>
      </c>
      <c r="V86" s="309">
        <v>0.5</v>
      </c>
      <c r="W86" s="309">
        <v>1.1000000000000001</v>
      </c>
      <c r="X86" s="309">
        <v>0.4</v>
      </c>
      <c r="AB86" s="495"/>
    </row>
    <row r="87" spans="2:28">
      <c r="B87" s="308">
        <v>25</v>
      </c>
      <c r="C87" s="308" t="s">
        <v>413</v>
      </c>
      <c r="D87" s="308">
        <v>1</v>
      </c>
      <c r="E87" s="308">
        <v>4</v>
      </c>
      <c r="F87" s="308">
        <v>3</v>
      </c>
      <c r="G87" s="308">
        <v>2</v>
      </c>
      <c r="H87" s="308">
        <v>1</v>
      </c>
      <c r="I87" s="308">
        <v>1</v>
      </c>
      <c r="J87" s="308">
        <v>0</v>
      </c>
      <c r="K87" s="308">
        <v>0</v>
      </c>
      <c r="L87" s="308">
        <v>0</v>
      </c>
      <c r="M87" s="308">
        <v>1</v>
      </c>
      <c r="N87" s="309">
        <v>0.33300000000000002</v>
      </c>
      <c r="O87" s="308">
        <v>1</v>
      </c>
      <c r="P87" s="308">
        <v>2</v>
      </c>
      <c r="Q87" s="308">
        <v>0</v>
      </c>
      <c r="R87" s="308">
        <v>1</v>
      </c>
      <c r="S87" s="308">
        <v>0</v>
      </c>
      <c r="T87" s="308">
        <v>0</v>
      </c>
      <c r="U87" s="309">
        <v>0.5</v>
      </c>
      <c r="V87" s="309">
        <v>0.33300000000000002</v>
      </c>
      <c r="W87" s="309">
        <v>0.83299999999999996</v>
      </c>
      <c r="X87" s="309">
        <v>0.33300000000000002</v>
      </c>
      <c r="AB87" s="495"/>
    </row>
    <row r="88" spans="2:28">
      <c r="B88" s="308">
        <v>21</v>
      </c>
      <c r="C88" s="308" t="s">
        <v>414</v>
      </c>
      <c r="D88" s="308">
        <v>2</v>
      </c>
      <c r="E88" s="308">
        <v>8</v>
      </c>
      <c r="F88" s="308">
        <v>7</v>
      </c>
      <c r="G88" s="308">
        <v>3</v>
      </c>
      <c r="H88" s="308">
        <v>1</v>
      </c>
      <c r="I88" s="308">
        <v>1</v>
      </c>
      <c r="J88" s="308">
        <v>0</v>
      </c>
      <c r="K88" s="308">
        <v>0</v>
      </c>
      <c r="L88" s="308">
        <v>0</v>
      </c>
      <c r="M88" s="308">
        <v>1</v>
      </c>
      <c r="N88" s="309">
        <v>0.14299999999999999</v>
      </c>
      <c r="O88" s="308">
        <v>1</v>
      </c>
      <c r="P88" s="308">
        <v>2</v>
      </c>
      <c r="Q88" s="308">
        <v>0</v>
      </c>
      <c r="R88" s="308">
        <v>2</v>
      </c>
      <c r="S88" s="308">
        <v>0</v>
      </c>
      <c r="T88" s="308">
        <v>0</v>
      </c>
      <c r="U88" s="309">
        <v>0.25</v>
      </c>
      <c r="V88" s="309">
        <v>0.14299999999999999</v>
      </c>
      <c r="W88" s="309">
        <v>0.39300000000000002</v>
      </c>
      <c r="X88" s="309">
        <v>0.16700000000000001</v>
      </c>
      <c r="AB88" s="495"/>
    </row>
    <row r="89" spans="2:28">
      <c r="B89" s="308">
        <v>7</v>
      </c>
      <c r="C89" s="308" t="s">
        <v>415</v>
      </c>
      <c r="D89" s="308">
        <v>2</v>
      </c>
      <c r="E89" s="308">
        <v>10</v>
      </c>
      <c r="F89" s="308">
        <v>7</v>
      </c>
      <c r="G89" s="308">
        <v>4</v>
      </c>
      <c r="H89" s="308">
        <v>1</v>
      </c>
      <c r="I89" s="308">
        <v>1</v>
      </c>
      <c r="J89" s="308">
        <v>0</v>
      </c>
      <c r="K89" s="308">
        <v>0</v>
      </c>
      <c r="L89" s="308">
        <v>0</v>
      </c>
      <c r="M89" s="308">
        <v>0</v>
      </c>
      <c r="N89" s="309">
        <v>0.14299999999999999</v>
      </c>
      <c r="O89" s="308">
        <v>2</v>
      </c>
      <c r="P89" s="308">
        <v>1</v>
      </c>
      <c r="Q89" s="308">
        <v>1</v>
      </c>
      <c r="R89" s="308">
        <v>2</v>
      </c>
      <c r="S89" s="308">
        <v>0</v>
      </c>
      <c r="T89" s="308">
        <v>0</v>
      </c>
      <c r="U89" s="309">
        <v>0.4</v>
      </c>
      <c r="V89" s="309">
        <v>0.14299999999999999</v>
      </c>
      <c r="W89" s="309">
        <v>0.54300000000000004</v>
      </c>
      <c r="X89" s="309">
        <v>0</v>
      </c>
      <c r="AB89" s="495"/>
    </row>
    <row r="90" spans="2:28">
      <c r="B90" s="308">
        <v>34</v>
      </c>
      <c r="C90" s="308" t="s">
        <v>416</v>
      </c>
      <c r="D90" s="308">
        <v>1</v>
      </c>
      <c r="E90" s="308">
        <v>3</v>
      </c>
      <c r="F90" s="308">
        <v>3</v>
      </c>
      <c r="G90" s="308">
        <v>1</v>
      </c>
      <c r="H90" s="308">
        <v>0</v>
      </c>
      <c r="I90" s="308">
        <v>0</v>
      </c>
      <c r="J90" s="308">
        <v>0</v>
      </c>
      <c r="K90" s="308">
        <v>0</v>
      </c>
      <c r="L90" s="308">
        <v>0</v>
      </c>
      <c r="M90" s="308">
        <v>0</v>
      </c>
      <c r="N90" s="309">
        <v>0</v>
      </c>
      <c r="O90" s="308">
        <v>0</v>
      </c>
      <c r="P90" s="308">
        <v>0</v>
      </c>
      <c r="Q90" s="308">
        <v>0</v>
      </c>
      <c r="R90" s="308">
        <v>1</v>
      </c>
      <c r="S90" s="308">
        <v>0</v>
      </c>
      <c r="T90" s="308">
        <v>0</v>
      </c>
      <c r="U90" s="309">
        <v>0</v>
      </c>
      <c r="V90" s="309">
        <v>0</v>
      </c>
      <c r="W90" s="309">
        <v>0</v>
      </c>
      <c r="X90" s="309">
        <v>0</v>
      </c>
      <c r="AB90" s="495"/>
    </row>
    <row r="91" spans="2:28">
      <c r="B91" s="308">
        <v>8</v>
      </c>
      <c r="C91" s="308" t="s">
        <v>417</v>
      </c>
      <c r="D91" s="308">
        <v>2</v>
      </c>
      <c r="E91" s="308">
        <v>7</v>
      </c>
      <c r="F91" s="308">
        <v>4</v>
      </c>
      <c r="G91" s="308">
        <v>3</v>
      </c>
      <c r="H91" s="308">
        <v>0</v>
      </c>
      <c r="I91" s="308">
        <v>0</v>
      </c>
      <c r="J91" s="308">
        <v>0</v>
      </c>
      <c r="K91" s="308">
        <v>0</v>
      </c>
      <c r="L91" s="308">
        <v>0</v>
      </c>
      <c r="M91" s="308">
        <v>0</v>
      </c>
      <c r="N91" s="309">
        <v>0</v>
      </c>
      <c r="O91" s="308">
        <v>3</v>
      </c>
      <c r="P91" s="308">
        <v>1</v>
      </c>
      <c r="Q91" s="308">
        <v>0</v>
      </c>
      <c r="R91" s="308">
        <v>0</v>
      </c>
      <c r="S91" s="308">
        <v>0</v>
      </c>
      <c r="T91" s="308">
        <v>0</v>
      </c>
      <c r="U91" s="309">
        <v>0.42899999999999999</v>
      </c>
      <c r="V91" s="309">
        <v>0</v>
      </c>
      <c r="W91" s="309">
        <v>0.42899999999999999</v>
      </c>
      <c r="X91" s="309">
        <v>0</v>
      </c>
      <c r="AB91" s="495"/>
    </row>
    <row r="92" spans="2:28">
      <c r="B92" s="308">
        <v>12</v>
      </c>
      <c r="C92" s="308" t="s">
        <v>418</v>
      </c>
      <c r="D92" s="308">
        <v>2</v>
      </c>
      <c r="E92" s="308">
        <v>9</v>
      </c>
      <c r="F92" s="308">
        <v>6</v>
      </c>
      <c r="G92" s="308">
        <v>4</v>
      </c>
      <c r="H92" s="308">
        <v>0</v>
      </c>
      <c r="I92" s="308">
        <v>0</v>
      </c>
      <c r="J92" s="308">
        <v>0</v>
      </c>
      <c r="K92" s="308">
        <v>0</v>
      </c>
      <c r="L92" s="308">
        <v>0</v>
      </c>
      <c r="M92" s="308">
        <v>2</v>
      </c>
      <c r="N92" s="309">
        <v>0</v>
      </c>
      <c r="O92" s="308">
        <v>1</v>
      </c>
      <c r="P92" s="308">
        <v>1</v>
      </c>
      <c r="Q92" s="308">
        <v>2</v>
      </c>
      <c r="R92" s="308">
        <v>3</v>
      </c>
      <c r="S92" s="308">
        <v>0</v>
      </c>
      <c r="T92" s="308">
        <v>0</v>
      </c>
      <c r="U92" s="309">
        <v>0.33300000000000002</v>
      </c>
      <c r="V92" s="309">
        <v>0</v>
      </c>
      <c r="W92" s="309">
        <v>0.33300000000000002</v>
      </c>
      <c r="X92" s="309">
        <v>0</v>
      </c>
      <c r="AB92" s="495"/>
    </row>
    <row r="93" spans="2:28">
      <c r="B93" s="498"/>
      <c r="C93" s="498" t="s">
        <v>321</v>
      </c>
      <c r="D93" s="498">
        <v>2</v>
      </c>
      <c r="E93" s="498">
        <v>87</v>
      </c>
      <c r="F93" s="498">
        <v>65</v>
      </c>
      <c r="G93" s="498">
        <v>36</v>
      </c>
      <c r="H93" s="498">
        <v>18</v>
      </c>
      <c r="I93" s="498">
        <v>13</v>
      </c>
      <c r="J93" s="498">
        <v>3</v>
      </c>
      <c r="K93" s="498">
        <v>0</v>
      </c>
      <c r="L93" s="498">
        <v>2</v>
      </c>
      <c r="M93" s="498">
        <v>19</v>
      </c>
      <c r="N93" s="499">
        <v>0.27692307692307688</v>
      </c>
      <c r="O93" s="498">
        <v>19</v>
      </c>
      <c r="P93" s="498">
        <v>12</v>
      </c>
      <c r="Q93" s="498">
        <v>3</v>
      </c>
      <c r="R93" s="498">
        <v>23</v>
      </c>
      <c r="S93" s="498">
        <v>0</v>
      </c>
      <c r="T93" s="498">
        <v>0</v>
      </c>
      <c r="U93" s="499">
        <v>0.45977011494252867</v>
      </c>
      <c r="V93" s="499">
        <v>0.41538461538461541</v>
      </c>
      <c r="W93" s="499">
        <v>0.87515473032714408</v>
      </c>
      <c r="X93" s="499">
        <v>0.24489795918367349</v>
      </c>
      <c r="AB93" s="495"/>
    </row>
    <row r="94" spans="2:28"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4"/>
      <c r="O94" s="313"/>
      <c r="P94" s="313"/>
      <c r="Q94" s="313"/>
      <c r="R94" s="313"/>
      <c r="S94" s="313"/>
      <c r="T94" s="313"/>
      <c r="U94" s="314"/>
      <c r="V94" s="314"/>
      <c r="W94" s="314"/>
      <c r="X94" s="314"/>
      <c r="AB94" s="495"/>
    </row>
    <row r="95" spans="2:28"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4"/>
      <c r="O95" s="313"/>
      <c r="P95" s="313"/>
      <c r="Q95" s="313"/>
      <c r="R95" s="313"/>
      <c r="S95" s="313"/>
      <c r="T95" s="313"/>
      <c r="U95" s="314"/>
      <c r="V95" s="314"/>
      <c r="W95" s="314"/>
      <c r="X95" s="314"/>
      <c r="AB95" s="495"/>
    </row>
    <row r="96" spans="2:28"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4"/>
      <c r="O96" s="313"/>
      <c r="P96" s="313"/>
      <c r="Q96" s="313"/>
      <c r="R96" s="313"/>
      <c r="S96" s="313"/>
      <c r="T96" s="313"/>
      <c r="U96" s="314"/>
      <c r="V96" s="314"/>
      <c r="W96" s="314"/>
      <c r="X96" s="314"/>
      <c r="Y96" s="182"/>
      <c r="AB96" s="495"/>
    </row>
    <row r="97" spans="2:28"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4"/>
      <c r="O97" s="313"/>
      <c r="P97" s="313"/>
      <c r="Q97" s="313"/>
      <c r="R97" s="313"/>
      <c r="S97" s="313"/>
      <c r="T97" s="313"/>
      <c r="U97" s="314"/>
      <c r="V97" s="314"/>
      <c r="W97" s="314"/>
      <c r="X97" s="314"/>
      <c r="AB97" s="495"/>
    </row>
    <row r="98" spans="2:28">
      <c r="B98" s="313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4"/>
      <c r="O98" s="313"/>
      <c r="P98" s="313"/>
      <c r="Q98" s="313"/>
      <c r="R98" s="313"/>
      <c r="S98" s="313"/>
      <c r="T98" s="313"/>
      <c r="U98" s="314"/>
      <c r="V98" s="314"/>
      <c r="W98" s="314"/>
      <c r="X98" s="314"/>
      <c r="AB98" s="495"/>
    </row>
    <row r="99" spans="2:28">
      <c r="B99" s="313"/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14"/>
      <c r="O99" s="313"/>
      <c r="P99" s="313"/>
      <c r="Q99" s="313"/>
      <c r="R99" s="313"/>
      <c r="S99" s="313"/>
      <c r="T99" s="313"/>
      <c r="U99" s="314"/>
      <c r="V99" s="314"/>
      <c r="W99" s="314"/>
      <c r="X99" s="314"/>
      <c r="AB99" s="495"/>
    </row>
    <row r="100" spans="2:28"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4"/>
      <c r="O100" s="313"/>
      <c r="P100" s="313"/>
      <c r="Q100" s="313"/>
      <c r="R100" s="313"/>
      <c r="S100" s="313"/>
      <c r="T100" s="313"/>
      <c r="U100" s="314"/>
      <c r="V100" s="314"/>
      <c r="W100" s="314"/>
      <c r="X100" s="314"/>
      <c r="AB100" s="495"/>
    </row>
    <row r="101" spans="2:28"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4"/>
      <c r="O101" s="313"/>
      <c r="P101" s="313"/>
      <c r="Q101" s="313"/>
      <c r="R101" s="313"/>
      <c r="S101" s="313"/>
      <c r="T101" s="313"/>
      <c r="U101" s="314"/>
      <c r="V101" s="314"/>
      <c r="W101" s="314"/>
      <c r="X101" s="314"/>
      <c r="AB101" s="495"/>
    </row>
    <row r="102" spans="2:28"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4"/>
      <c r="O102" s="313"/>
      <c r="P102" s="313"/>
      <c r="Q102" s="313"/>
      <c r="R102" s="313"/>
      <c r="S102" s="313"/>
      <c r="T102" s="313"/>
      <c r="U102" s="314"/>
      <c r="V102" s="314"/>
      <c r="W102" s="314"/>
      <c r="X102" s="314"/>
      <c r="Y102" s="467"/>
      <c r="AB102" s="495"/>
    </row>
    <row r="103" spans="2:28">
      <c r="B103" s="497"/>
      <c r="C103" s="497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7"/>
      <c r="Q103" s="497"/>
      <c r="R103" s="497"/>
      <c r="S103" s="497"/>
      <c r="T103" s="497"/>
      <c r="U103" s="497"/>
      <c r="V103" s="497"/>
      <c r="W103" s="497"/>
      <c r="X103" s="497"/>
    </row>
    <row r="104" spans="2:28">
      <c r="B104" s="465" t="s">
        <v>267</v>
      </c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</row>
    <row r="105" spans="2:28">
      <c r="B105" s="313"/>
      <c r="C105" s="492"/>
      <c r="D105" s="492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</row>
    <row r="106" spans="2:28">
      <c r="B106" s="354" t="s">
        <v>7</v>
      </c>
      <c r="C106" s="354" t="s">
        <v>8</v>
      </c>
      <c r="D106" s="355" t="s">
        <v>256</v>
      </c>
      <c r="E106" s="355" t="s">
        <v>275</v>
      </c>
      <c r="F106" s="355" t="s">
        <v>276</v>
      </c>
      <c r="G106" s="355" t="s">
        <v>277</v>
      </c>
      <c r="H106" s="355" t="s">
        <v>278</v>
      </c>
      <c r="I106" s="355" t="s">
        <v>279</v>
      </c>
      <c r="J106" s="355" t="s">
        <v>280</v>
      </c>
      <c r="K106" s="355" t="s">
        <v>281</v>
      </c>
      <c r="L106" s="355" t="s">
        <v>282</v>
      </c>
      <c r="M106" s="355" t="s">
        <v>283</v>
      </c>
      <c r="N106" s="355" t="s">
        <v>284</v>
      </c>
      <c r="O106" s="355" t="s">
        <v>2</v>
      </c>
      <c r="P106" s="355" t="s">
        <v>285</v>
      </c>
      <c r="Q106" s="355" t="s">
        <v>286</v>
      </c>
      <c r="R106" s="355" t="s">
        <v>287</v>
      </c>
      <c r="S106" s="355" t="s">
        <v>288</v>
      </c>
      <c r="T106" s="355" t="s">
        <v>289</v>
      </c>
      <c r="U106" s="355" t="s">
        <v>290</v>
      </c>
      <c r="V106" s="355" t="s">
        <v>291</v>
      </c>
      <c r="W106" s="355" t="s">
        <v>292</v>
      </c>
      <c r="X106" s="355" t="s">
        <v>293</v>
      </c>
    </row>
    <row r="107" spans="2:28" ht="20.25">
      <c r="B107" s="354" t="s">
        <v>7</v>
      </c>
      <c r="C107" s="354" t="s">
        <v>8</v>
      </c>
      <c r="D107" s="480" t="s">
        <v>294</v>
      </c>
      <c r="E107" s="481" t="s">
        <v>295</v>
      </c>
      <c r="F107" s="482" t="s">
        <v>296</v>
      </c>
      <c r="G107" s="480" t="s">
        <v>297</v>
      </c>
      <c r="H107" s="483" t="s">
        <v>298</v>
      </c>
      <c r="I107" s="480" t="s">
        <v>299</v>
      </c>
      <c r="J107" s="484" t="s">
        <v>300</v>
      </c>
      <c r="K107" s="480" t="s">
        <v>301</v>
      </c>
      <c r="L107" s="480" t="s">
        <v>302</v>
      </c>
      <c r="M107" s="480" t="s">
        <v>303</v>
      </c>
      <c r="N107" s="485" t="s">
        <v>304</v>
      </c>
      <c r="O107" s="480" t="s">
        <v>305</v>
      </c>
      <c r="P107" s="480" t="s">
        <v>306</v>
      </c>
      <c r="Q107" s="480" t="s">
        <v>307</v>
      </c>
      <c r="R107" s="480" t="s">
        <v>308</v>
      </c>
      <c r="S107" s="484" t="s">
        <v>309</v>
      </c>
      <c r="T107" s="483" t="s">
        <v>310</v>
      </c>
      <c r="U107" s="486" t="s">
        <v>311</v>
      </c>
      <c r="V107" s="486" t="s">
        <v>312</v>
      </c>
      <c r="W107" s="486" t="s">
        <v>313</v>
      </c>
      <c r="X107" s="494" t="s">
        <v>314</v>
      </c>
    </row>
    <row r="108" spans="2:28">
      <c r="B108" s="308">
        <v>34</v>
      </c>
      <c r="C108" s="308" t="s">
        <v>390</v>
      </c>
      <c r="D108" s="308">
        <v>3</v>
      </c>
      <c r="E108" s="308">
        <v>16</v>
      </c>
      <c r="F108" s="308">
        <v>14</v>
      </c>
      <c r="G108" s="308">
        <v>10</v>
      </c>
      <c r="H108" s="308">
        <v>9</v>
      </c>
      <c r="I108" s="308">
        <v>5</v>
      </c>
      <c r="J108" s="308">
        <v>3</v>
      </c>
      <c r="K108" s="308">
        <v>0</v>
      </c>
      <c r="L108" s="308">
        <v>1</v>
      </c>
      <c r="M108" s="308">
        <v>11</v>
      </c>
      <c r="N108" s="309">
        <v>0.64300000000000002</v>
      </c>
      <c r="O108" s="308">
        <v>2</v>
      </c>
      <c r="P108" s="308">
        <v>1</v>
      </c>
      <c r="Q108" s="308">
        <v>0</v>
      </c>
      <c r="R108" s="308">
        <v>3</v>
      </c>
      <c r="S108" s="308">
        <v>0</v>
      </c>
      <c r="T108" s="308">
        <v>0</v>
      </c>
      <c r="U108" s="309">
        <v>0.68799999999999994</v>
      </c>
      <c r="V108" s="309">
        <v>1.071</v>
      </c>
      <c r="W108" s="309">
        <v>1.7589999999999999</v>
      </c>
      <c r="X108" s="309">
        <v>0.5</v>
      </c>
      <c r="Y108" s="467"/>
      <c r="AB108" s="495"/>
    </row>
    <row r="109" spans="2:28">
      <c r="B109" s="308">
        <v>24</v>
      </c>
      <c r="C109" s="308" t="s">
        <v>391</v>
      </c>
      <c r="D109" s="308">
        <v>2</v>
      </c>
      <c r="E109" s="308">
        <v>11</v>
      </c>
      <c r="F109" s="308">
        <v>9</v>
      </c>
      <c r="G109" s="308">
        <v>5</v>
      </c>
      <c r="H109" s="308">
        <v>5</v>
      </c>
      <c r="I109" s="308">
        <v>3</v>
      </c>
      <c r="J109" s="308">
        <v>1</v>
      </c>
      <c r="K109" s="308">
        <v>0</v>
      </c>
      <c r="L109" s="308">
        <v>1</v>
      </c>
      <c r="M109" s="308">
        <v>6</v>
      </c>
      <c r="N109" s="309">
        <v>0.55600000000000005</v>
      </c>
      <c r="O109" s="308">
        <v>2</v>
      </c>
      <c r="P109" s="308">
        <v>2</v>
      </c>
      <c r="Q109" s="308">
        <v>0</v>
      </c>
      <c r="R109" s="308">
        <v>0</v>
      </c>
      <c r="S109" s="308">
        <v>0</v>
      </c>
      <c r="T109" s="308">
        <v>0</v>
      </c>
      <c r="U109" s="309">
        <v>0.63600000000000001</v>
      </c>
      <c r="V109" s="309">
        <v>1</v>
      </c>
      <c r="W109" s="309">
        <v>1.6359999999999999</v>
      </c>
      <c r="X109" s="309">
        <v>0.5</v>
      </c>
      <c r="Y109" s="467"/>
      <c r="AB109" s="495"/>
    </row>
    <row r="110" spans="2:28">
      <c r="B110" s="308">
        <v>42</v>
      </c>
      <c r="C110" s="308" t="s">
        <v>389</v>
      </c>
      <c r="D110" s="308">
        <v>3</v>
      </c>
      <c r="E110" s="308">
        <v>16</v>
      </c>
      <c r="F110" s="308">
        <v>14</v>
      </c>
      <c r="G110" s="308">
        <v>7</v>
      </c>
      <c r="H110" s="308">
        <v>7</v>
      </c>
      <c r="I110" s="308">
        <v>6</v>
      </c>
      <c r="J110" s="308">
        <v>0</v>
      </c>
      <c r="K110" s="308">
        <v>0</v>
      </c>
      <c r="L110" s="308">
        <v>1</v>
      </c>
      <c r="M110" s="308">
        <v>8</v>
      </c>
      <c r="N110" s="309">
        <v>0.5</v>
      </c>
      <c r="O110" s="308">
        <v>2</v>
      </c>
      <c r="P110" s="308">
        <v>0</v>
      </c>
      <c r="Q110" s="308">
        <v>0</v>
      </c>
      <c r="R110" s="308">
        <v>2</v>
      </c>
      <c r="S110" s="308">
        <v>0</v>
      </c>
      <c r="T110" s="308">
        <v>0</v>
      </c>
      <c r="U110" s="309">
        <v>0.56299999999999994</v>
      </c>
      <c r="V110" s="309">
        <v>0.71399999999999997</v>
      </c>
      <c r="W110" s="309">
        <v>1.2769999999999999</v>
      </c>
      <c r="X110" s="309">
        <v>0.33300000000000002</v>
      </c>
      <c r="Y110" s="467"/>
      <c r="AB110" s="495"/>
    </row>
    <row r="111" spans="2:28">
      <c r="B111" s="308">
        <v>9</v>
      </c>
      <c r="C111" s="308" t="s">
        <v>392</v>
      </c>
      <c r="D111" s="308">
        <v>2</v>
      </c>
      <c r="E111" s="308">
        <v>12</v>
      </c>
      <c r="F111" s="308">
        <v>10</v>
      </c>
      <c r="G111" s="308">
        <v>4</v>
      </c>
      <c r="H111" s="308">
        <v>5</v>
      </c>
      <c r="I111" s="308">
        <v>5</v>
      </c>
      <c r="J111" s="308">
        <v>0</v>
      </c>
      <c r="K111" s="308">
        <v>0</v>
      </c>
      <c r="L111" s="308">
        <v>0</v>
      </c>
      <c r="M111" s="308">
        <v>2</v>
      </c>
      <c r="N111" s="309">
        <v>0.5</v>
      </c>
      <c r="O111" s="308">
        <v>2</v>
      </c>
      <c r="P111" s="308">
        <v>1</v>
      </c>
      <c r="Q111" s="308">
        <v>0</v>
      </c>
      <c r="R111" s="308">
        <v>2</v>
      </c>
      <c r="S111" s="308">
        <v>0</v>
      </c>
      <c r="T111" s="308">
        <v>0</v>
      </c>
      <c r="U111" s="309">
        <v>0.58299999999999996</v>
      </c>
      <c r="V111" s="309">
        <v>0.5</v>
      </c>
      <c r="W111" s="309">
        <v>1.083</v>
      </c>
      <c r="X111" s="309">
        <v>0.42899999999999999</v>
      </c>
      <c r="Y111" s="467"/>
      <c r="AB111" s="495"/>
    </row>
    <row r="112" spans="2:28">
      <c r="B112" s="308">
        <v>12</v>
      </c>
      <c r="C112" s="308" t="s">
        <v>419</v>
      </c>
      <c r="D112" s="308">
        <v>2</v>
      </c>
      <c r="E112" s="308">
        <v>10</v>
      </c>
      <c r="F112" s="308">
        <v>9</v>
      </c>
      <c r="G112" s="308">
        <v>3</v>
      </c>
      <c r="H112" s="308">
        <v>4</v>
      </c>
      <c r="I112" s="308">
        <v>2</v>
      </c>
      <c r="J112" s="308">
        <v>1</v>
      </c>
      <c r="K112" s="308">
        <v>0</v>
      </c>
      <c r="L112" s="308">
        <v>1</v>
      </c>
      <c r="M112" s="308">
        <v>10</v>
      </c>
      <c r="N112" s="309">
        <v>0.44400000000000001</v>
      </c>
      <c r="O112" s="308">
        <v>1</v>
      </c>
      <c r="P112" s="308">
        <v>3</v>
      </c>
      <c r="Q112" s="308">
        <v>0</v>
      </c>
      <c r="R112" s="308">
        <v>0</v>
      </c>
      <c r="S112" s="308">
        <v>0</v>
      </c>
      <c r="T112" s="308">
        <v>0</v>
      </c>
      <c r="U112" s="309">
        <v>0.5</v>
      </c>
      <c r="V112" s="309">
        <v>0.88900000000000001</v>
      </c>
      <c r="W112" s="309">
        <v>1.389</v>
      </c>
      <c r="X112" s="309">
        <v>0.8</v>
      </c>
      <c r="Y112" s="467"/>
      <c r="AB112" s="495"/>
    </row>
    <row r="113" spans="2:28">
      <c r="B113" s="308">
        <v>87</v>
      </c>
      <c r="C113" s="308" t="s">
        <v>420</v>
      </c>
      <c r="D113" s="308">
        <v>3</v>
      </c>
      <c r="E113" s="308">
        <v>17</v>
      </c>
      <c r="F113" s="308">
        <v>13</v>
      </c>
      <c r="G113" s="308">
        <v>7</v>
      </c>
      <c r="H113" s="308">
        <v>5</v>
      </c>
      <c r="I113" s="308">
        <v>4</v>
      </c>
      <c r="J113" s="308">
        <v>1</v>
      </c>
      <c r="K113" s="308">
        <v>0</v>
      </c>
      <c r="L113" s="308">
        <v>0</v>
      </c>
      <c r="M113" s="308">
        <v>4</v>
      </c>
      <c r="N113" s="309">
        <v>0.38500000000000001</v>
      </c>
      <c r="O113" s="308">
        <v>3</v>
      </c>
      <c r="P113" s="308">
        <v>2</v>
      </c>
      <c r="Q113" s="308">
        <v>1</v>
      </c>
      <c r="R113" s="308">
        <v>4</v>
      </c>
      <c r="S113" s="308">
        <v>0</v>
      </c>
      <c r="T113" s="308">
        <v>0</v>
      </c>
      <c r="U113" s="309">
        <v>0.52900000000000003</v>
      </c>
      <c r="V113" s="309">
        <v>0.46200000000000002</v>
      </c>
      <c r="W113" s="309">
        <v>0.99099999999999999</v>
      </c>
      <c r="X113" s="309">
        <v>0.44400000000000001</v>
      </c>
      <c r="Y113" s="467"/>
      <c r="AB113" s="495"/>
    </row>
    <row r="114" spans="2:28">
      <c r="B114" s="308">
        <v>10</v>
      </c>
      <c r="C114" s="308" t="s">
        <v>421</v>
      </c>
      <c r="D114" s="308">
        <v>3</v>
      </c>
      <c r="E114" s="308">
        <v>18</v>
      </c>
      <c r="F114" s="308">
        <v>15</v>
      </c>
      <c r="G114" s="308">
        <v>6</v>
      </c>
      <c r="H114" s="308">
        <v>5</v>
      </c>
      <c r="I114" s="308">
        <v>3</v>
      </c>
      <c r="J114" s="308">
        <v>2</v>
      </c>
      <c r="K114" s="308">
        <v>0</v>
      </c>
      <c r="L114" s="308">
        <v>0</v>
      </c>
      <c r="M114" s="308">
        <v>7</v>
      </c>
      <c r="N114" s="309">
        <v>0.33300000000000002</v>
      </c>
      <c r="O114" s="308">
        <v>3</v>
      </c>
      <c r="P114" s="308">
        <v>0</v>
      </c>
      <c r="Q114" s="308">
        <v>0</v>
      </c>
      <c r="R114" s="308">
        <v>5</v>
      </c>
      <c r="S114" s="308">
        <v>0</v>
      </c>
      <c r="T114" s="308">
        <v>0</v>
      </c>
      <c r="U114" s="309">
        <v>0.44400000000000001</v>
      </c>
      <c r="V114" s="309">
        <v>0.46700000000000003</v>
      </c>
      <c r="W114" s="309">
        <v>0.91100000000000003</v>
      </c>
      <c r="X114" s="309">
        <v>0.44400000000000001</v>
      </c>
      <c r="Y114" s="467"/>
      <c r="AB114" s="495"/>
    </row>
    <row r="115" spans="2:28">
      <c r="B115" s="308">
        <v>2</v>
      </c>
      <c r="C115" s="308" t="s">
        <v>422</v>
      </c>
      <c r="D115" s="308">
        <v>3</v>
      </c>
      <c r="E115" s="308">
        <v>16</v>
      </c>
      <c r="F115" s="308">
        <v>13</v>
      </c>
      <c r="G115" s="308">
        <v>6</v>
      </c>
      <c r="H115" s="308">
        <v>4</v>
      </c>
      <c r="I115" s="308">
        <v>3</v>
      </c>
      <c r="J115" s="308">
        <v>1</v>
      </c>
      <c r="K115" s="308">
        <v>0</v>
      </c>
      <c r="L115" s="308">
        <v>0</v>
      </c>
      <c r="M115" s="308">
        <v>4</v>
      </c>
      <c r="N115" s="309">
        <v>0.308</v>
      </c>
      <c r="O115" s="308">
        <v>2</v>
      </c>
      <c r="P115" s="308">
        <v>0</v>
      </c>
      <c r="Q115" s="308">
        <v>1</v>
      </c>
      <c r="R115" s="308">
        <v>3</v>
      </c>
      <c r="S115" s="308">
        <v>0</v>
      </c>
      <c r="T115" s="308">
        <v>0</v>
      </c>
      <c r="U115" s="309">
        <v>0.438</v>
      </c>
      <c r="V115" s="309">
        <v>0.38500000000000001</v>
      </c>
      <c r="W115" s="309">
        <v>0.82199999999999995</v>
      </c>
      <c r="X115" s="309">
        <v>0.14299999999999999</v>
      </c>
      <c r="Y115" s="467"/>
      <c r="AB115" s="495"/>
    </row>
    <row r="116" spans="2:28">
      <c r="B116" s="308">
        <v>44</v>
      </c>
      <c r="C116" s="308" t="s">
        <v>423</v>
      </c>
      <c r="D116" s="308">
        <v>3</v>
      </c>
      <c r="E116" s="308">
        <v>16</v>
      </c>
      <c r="F116" s="308">
        <v>12</v>
      </c>
      <c r="G116" s="308">
        <v>7</v>
      </c>
      <c r="H116" s="308">
        <v>3</v>
      </c>
      <c r="I116" s="308">
        <v>3</v>
      </c>
      <c r="J116" s="308">
        <v>0</v>
      </c>
      <c r="K116" s="308">
        <v>0</v>
      </c>
      <c r="L116" s="308">
        <v>0</v>
      </c>
      <c r="M116" s="308">
        <v>3</v>
      </c>
      <c r="N116" s="309">
        <v>0.25</v>
      </c>
      <c r="O116" s="308">
        <v>4</v>
      </c>
      <c r="P116" s="308">
        <v>2</v>
      </c>
      <c r="Q116" s="308">
        <v>0</v>
      </c>
      <c r="R116" s="308">
        <v>0</v>
      </c>
      <c r="S116" s="308">
        <v>0</v>
      </c>
      <c r="T116" s="308">
        <v>0</v>
      </c>
      <c r="U116" s="309">
        <v>0.438</v>
      </c>
      <c r="V116" s="309">
        <v>0.25</v>
      </c>
      <c r="W116" s="309">
        <v>0.68799999999999994</v>
      </c>
      <c r="X116" s="309">
        <v>0.4</v>
      </c>
      <c r="Y116" s="467"/>
      <c r="AB116" s="495"/>
    </row>
    <row r="117" spans="2:28">
      <c r="B117" s="308">
        <v>6</v>
      </c>
      <c r="C117" s="308" t="s">
        <v>424</v>
      </c>
      <c r="D117" s="308">
        <v>1</v>
      </c>
      <c r="E117" s="308">
        <v>5</v>
      </c>
      <c r="F117" s="308">
        <v>5</v>
      </c>
      <c r="G117" s="308">
        <v>1</v>
      </c>
      <c r="H117" s="308">
        <v>0</v>
      </c>
      <c r="I117" s="308">
        <v>0</v>
      </c>
      <c r="J117" s="308">
        <v>0</v>
      </c>
      <c r="K117" s="308">
        <v>0</v>
      </c>
      <c r="L117" s="308">
        <v>0</v>
      </c>
      <c r="M117" s="308">
        <v>0</v>
      </c>
      <c r="N117" s="309">
        <v>0</v>
      </c>
      <c r="O117" s="308">
        <v>0</v>
      </c>
      <c r="P117" s="308">
        <v>0</v>
      </c>
      <c r="Q117" s="308">
        <v>0</v>
      </c>
      <c r="R117" s="308">
        <v>1</v>
      </c>
      <c r="S117" s="308">
        <v>0</v>
      </c>
      <c r="T117" s="308">
        <v>0</v>
      </c>
      <c r="U117" s="309">
        <v>0</v>
      </c>
      <c r="V117" s="309">
        <v>0</v>
      </c>
      <c r="W117" s="309">
        <v>0</v>
      </c>
      <c r="X117" s="309">
        <v>0</v>
      </c>
      <c r="Y117" s="467"/>
      <c r="AB117" s="495"/>
    </row>
    <row r="118" spans="2:28">
      <c r="B118" s="308">
        <v>29</v>
      </c>
      <c r="C118" s="308" t="s">
        <v>388</v>
      </c>
      <c r="D118" s="308">
        <v>1</v>
      </c>
      <c r="E118" s="308">
        <v>5</v>
      </c>
      <c r="F118" s="308">
        <v>4</v>
      </c>
      <c r="G118" s="308">
        <v>1</v>
      </c>
      <c r="H118" s="308">
        <v>0</v>
      </c>
      <c r="I118" s="308">
        <v>0</v>
      </c>
      <c r="J118" s="308">
        <v>0</v>
      </c>
      <c r="K118" s="308">
        <v>0</v>
      </c>
      <c r="L118" s="308">
        <v>0</v>
      </c>
      <c r="M118" s="308">
        <v>0</v>
      </c>
      <c r="N118" s="309">
        <v>0</v>
      </c>
      <c r="O118" s="308">
        <v>0</v>
      </c>
      <c r="P118" s="308">
        <v>1</v>
      </c>
      <c r="Q118" s="308">
        <v>1</v>
      </c>
      <c r="R118" s="308">
        <v>0</v>
      </c>
      <c r="S118" s="308">
        <v>0</v>
      </c>
      <c r="T118" s="308">
        <v>0</v>
      </c>
      <c r="U118" s="309">
        <v>0.2</v>
      </c>
      <c r="V118" s="309">
        <v>0</v>
      </c>
      <c r="W118" s="309">
        <v>0.2</v>
      </c>
      <c r="X118" s="309">
        <v>0</v>
      </c>
      <c r="Y118" s="467"/>
      <c r="AB118" s="495"/>
    </row>
    <row r="119" spans="2:28">
      <c r="B119" s="498"/>
      <c r="C119" s="498" t="s">
        <v>321</v>
      </c>
      <c r="D119" s="498">
        <v>3</v>
      </c>
      <c r="E119" s="498">
        <v>142</v>
      </c>
      <c r="F119" s="498">
        <v>118</v>
      </c>
      <c r="G119" s="498">
        <v>57</v>
      </c>
      <c r="H119" s="498">
        <v>47</v>
      </c>
      <c r="I119" s="498">
        <v>34</v>
      </c>
      <c r="J119" s="498">
        <v>9</v>
      </c>
      <c r="K119" s="498">
        <v>0</v>
      </c>
      <c r="L119" s="498">
        <v>4</v>
      </c>
      <c r="M119" s="498">
        <v>55</v>
      </c>
      <c r="N119" s="499">
        <v>0.39830508474576271</v>
      </c>
      <c r="O119" s="498">
        <v>21</v>
      </c>
      <c r="P119" s="498">
        <v>12</v>
      </c>
      <c r="Q119" s="498">
        <v>3</v>
      </c>
      <c r="R119" s="498">
        <v>20</v>
      </c>
      <c r="S119" s="498">
        <v>0</v>
      </c>
      <c r="T119" s="498">
        <v>0</v>
      </c>
      <c r="U119" s="499">
        <v>0.5</v>
      </c>
      <c r="V119" s="499">
        <v>0.57627118644067798</v>
      </c>
      <c r="W119" s="499">
        <v>1.076271186440678</v>
      </c>
      <c r="X119" s="499">
        <v>0.40277777777777779</v>
      </c>
      <c r="Y119" s="467"/>
      <c r="AB119" s="495"/>
    </row>
    <row r="120" spans="2:28"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4"/>
      <c r="O120" s="313"/>
      <c r="P120" s="313"/>
      <c r="Q120" s="313"/>
      <c r="R120" s="313"/>
      <c r="S120" s="313"/>
      <c r="T120" s="313"/>
      <c r="U120" s="314"/>
      <c r="V120" s="314"/>
      <c r="W120" s="314"/>
      <c r="X120" s="314"/>
      <c r="Y120" s="467"/>
      <c r="AB120" s="495"/>
    </row>
    <row r="121" spans="2:28"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4"/>
      <c r="O121" s="313"/>
      <c r="P121" s="313"/>
      <c r="Q121" s="313"/>
      <c r="R121" s="313"/>
      <c r="S121" s="313"/>
      <c r="T121" s="313"/>
      <c r="U121" s="314"/>
      <c r="V121" s="314"/>
      <c r="W121" s="314"/>
      <c r="X121" s="314"/>
      <c r="Y121" s="467"/>
      <c r="AB121" s="495"/>
    </row>
    <row r="122" spans="2:28"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4"/>
      <c r="O122" s="313"/>
      <c r="P122" s="313"/>
      <c r="Q122" s="313"/>
      <c r="R122" s="313"/>
      <c r="S122" s="313"/>
      <c r="T122" s="313"/>
      <c r="U122" s="314"/>
      <c r="V122" s="314"/>
      <c r="W122" s="314"/>
      <c r="X122" s="314"/>
      <c r="Y122" s="467"/>
      <c r="AB122" s="495"/>
    </row>
    <row r="123" spans="2:28"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4"/>
      <c r="O123" s="313"/>
      <c r="P123" s="313"/>
      <c r="Q123" s="313"/>
      <c r="R123" s="313"/>
      <c r="S123" s="313"/>
      <c r="T123" s="313"/>
      <c r="U123" s="314"/>
      <c r="V123" s="314"/>
      <c r="W123" s="314"/>
      <c r="X123" s="314"/>
      <c r="Y123" s="467"/>
      <c r="AB123" s="495"/>
    </row>
    <row r="124" spans="2:28"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14"/>
      <c r="O124" s="313"/>
      <c r="P124" s="313"/>
      <c r="Q124" s="313"/>
      <c r="R124" s="313"/>
      <c r="S124" s="313"/>
      <c r="T124" s="313"/>
      <c r="U124" s="314"/>
      <c r="V124" s="314"/>
      <c r="W124" s="314"/>
      <c r="X124" s="314"/>
      <c r="Y124" s="467"/>
      <c r="AB124" s="495"/>
    </row>
    <row r="125" spans="2:28"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14"/>
      <c r="O125" s="313"/>
      <c r="P125" s="313"/>
      <c r="Q125" s="313"/>
      <c r="R125" s="313"/>
      <c r="S125" s="313"/>
      <c r="T125" s="313"/>
      <c r="U125" s="314"/>
      <c r="V125" s="314"/>
      <c r="W125" s="314"/>
      <c r="X125" s="314"/>
      <c r="Y125" s="467"/>
      <c r="AB125" s="495"/>
    </row>
    <row r="126" spans="2:28"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14"/>
      <c r="O126" s="313"/>
      <c r="P126" s="313"/>
      <c r="Q126" s="313"/>
      <c r="R126" s="313"/>
      <c r="S126" s="313"/>
      <c r="T126" s="313"/>
      <c r="U126" s="314"/>
      <c r="V126" s="314"/>
      <c r="W126" s="314"/>
      <c r="X126" s="314"/>
      <c r="Y126" s="467"/>
      <c r="AB126" s="495"/>
    </row>
    <row r="127" spans="2:28"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4"/>
      <c r="O127" s="313"/>
      <c r="P127" s="313"/>
      <c r="Q127" s="313"/>
      <c r="R127" s="313"/>
      <c r="S127" s="313"/>
      <c r="T127" s="313"/>
      <c r="U127" s="314"/>
      <c r="V127" s="314"/>
      <c r="W127" s="314"/>
      <c r="X127" s="314"/>
      <c r="Y127" s="467"/>
      <c r="AB127" s="495"/>
    </row>
    <row r="128" spans="2:28"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14"/>
      <c r="O128" s="313"/>
      <c r="P128" s="313"/>
      <c r="Q128" s="313"/>
      <c r="R128" s="313"/>
      <c r="S128" s="313"/>
      <c r="T128" s="313"/>
      <c r="U128" s="314"/>
      <c r="V128" s="314"/>
      <c r="W128" s="314"/>
      <c r="X128" s="314"/>
      <c r="Y128" s="467"/>
      <c r="AB128" s="495"/>
    </row>
    <row r="129" spans="2:28"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14"/>
      <c r="O129" s="313"/>
      <c r="P129" s="313"/>
      <c r="Q129" s="313"/>
      <c r="R129" s="313"/>
      <c r="S129" s="313"/>
      <c r="T129" s="313"/>
      <c r="U129" s="314"/>
      <c r="V129" s="314"/>
      <c r="W129" s="314"/>
      <c r="X129" s="314"/>
      <c r="Y129" s="467"/>
      <c r="AB129" s="495"/>
    </row>
    <row r="130" spans="2:28"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4"/>
      <c r="O130" s="313"/>
      <c r="P130" s="313"/>
      <c r="Q130" s="313"/>
      <c r="R130" s="313"/>
      <c r="S130" s="313"/>
      <c r="T130" s="313"/>
      <c r="U130" s="314"/>
      <c r="V130" s="314"/>
      <c r="W130" s="314"/>
      <c r="X130" s="314"/>
      <c r="Y130" s="467"/>
      <c r="AB130" s="495"/>
    </row>
    <row r="131" spans="2:28"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4"/>
      <c r="O131" s="313"/>
      <c r="P131" s="313"/>
      <c r="Q131" s="313"/>
      <c r="R131" s="313"/>
      <c r="S131" s="313"/>
      <c r="T131" s="313"/>
      <c r="U131" s="314"/>
      <c r="V131" s="314"/>
      <c r="W131" s="314"/>
      <c r="X131" s="314"/>
      <c r="Y131" s="467"/>
      <c r="AB131" s="495"/>
    </row>
  </sheetData>
  <phoneticPr fontId="5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72"/>
  <sheetViews>
    <sheetView zoomScale="75" zoomScaleNormal="75" workbookViewId="0">
      <pane ySplit="5" topLeftCell="A6" activePane="bottomLeft" state="frozen"/>
      <selection pane="bottomLeft" activeCell="I78" sqref="I78"/>
    </sheetView>
  </sheetViews>
  <sheetFormatPr defaultRowHeight="15.75"/>
  <cols>
    <col min="1" max="1" width="2.7109375"/>
    <col min="2" max="2" width="13.28515625" style="316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7"/>
      <c r="C3" s="318"/>
      <c r="D3" s="448" t="s">
        <v>322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318"/>
      <c r="W3" s="318"/>
      <c r="X3" s="318"/>
      <c r="Y3" s="318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500" t="s">
        <v>323</v>
      </c>
      <c r="C5" s="500" t="s">
        <v>7</v>
      </c>
      <c r="D5" s="500" t="s">
        <v>8</v>
      </c>
      <c r="E5" s="500" t="s">
        <v>256</v>
      </c>
      <c r="F5" s="500" t="s">
        <v>275</v>
      </c>
      <c r="G5" s="500" t="s">
        <v>276</v>
      </c>
      <c r="H5" s="500" t="s">
        <v>277</v>
      </c>
      <c r="I5" s="500" t="s">
        <v>278</v>
      </c>
      <c r="J5" s="500" t="s">
        <v>279</v>
      </c>
      <c r="K5" s="500" t="s">
        <v>280</v>
      </c>
      <c r="L5" s="500" t="s">
        <v>281</v>
      </c>
      <c r="M5" s="500" t="s">
        <v>282</v>
      </c>
      <c r="N5" s="500" t="s">
        <v>283</v>
      </c>
      <c r="O5" s="500" t="s">
        <v>284</v>
      </c>
      <c r="P5" s="500" t="s">
        <v>2</v>
      </c>
      <c r="Q5" s="500" t="s">
        <v>285</v>
      </c>
      <c r="R5" s="500" t="s">
        <v>286</v>
      </c>
      <c r="S5" s="500" t="s">
        <v>287</v>
      </c>
      <c r="T5" s="500" t="s">
        <v>288</v>
      </c>
      <c r="U5" s="500" t="s">
        <v>289</v>
      </c>
      <c r="V5" s="500" t="s">
        <v>290</v>
      </c>
      <c r="W5" s="500" t="s">
        <v>291</v>
      </c>
      <c r="X5" s="500" t="s">
        <v>292</v>
      </c>
      <c r="Y5" s="500" t="s">
        <v>293</v>
      </c>
    </row>
    <row r="6" spans="2:25" ht="18.75" hidden="1">
      <c r="B6" s="501" t="s">
        <v>1</v>
      </c>
      <c r="C6" s="504">
        <v>7</v>
      </c>
      <c r="D6" s="504" t="s">
        <v>33</v>
      </c>
      <c r="E6" s="504">
        <v>2</v>
      </c>
      <c r="F6" s="504">
        <v>7</v>
      </c>
      <c r="G6" s="504">
        <v>3</v>
      </c>
      <c r="H6" s="504">
        <v>3</v>
      </c>
      <c r="I6" s="504">
        <v>2</v>
      </c>
      <c r="J6" s="504">
        <v>1</v>
      </c>
      <c r="K6" s="504">
        <v>0</v>
      </c>
      <c r="L6" s="504">
        <v>0</v>
      </c>
      <c r="M6" s="504">
        <v>1</v>
      </c>
      <c r="N6" s="504">
        <v>4</v>
      </c>
      <c r="O6" s="505">
        <v>0.66700000000000004</v>
      </c>
      <c r="P6" s="504">
        <v>3</v>
      </c>
      <c r="Q6" s="504">
        <v>0</v>
      </c>
      <c r="R6" s="504">
        <v>1</v>
      </c>
      <c r="S6" s="504">
        <v>3</v>
      </c>
      <c r="T6" s="504">
        <v>0</v>
      </c>
      <c r="U6" s="504">
        <v>0</v>
      </c>
      <c r="V6" s="505">
        <v>0.85699999999999998</v>
      </c>
      <c r="W6" s="505">
        <v>1.667</v>
      </c>
      <c r="X6" s="505">
        <v>2.524</v>
      </c>
      <c r="Y6" s="505">
        <v>0</v>
      </c>
    </row>
    <row r="7" spans="2:25" ht="18.75" hidden="1">
      <c r="B7" s="501" t="s">
        <v>1</v>
      </c>
      <c r="C7" s="504">
        <v>17</v>
      </c>
      <c r="D7" s="504" t="s">
        <v>73</v>
      </c>
      <c r="E7" s="504">
        <v>1</v>
      </c>
      <c r="F7" s="504">
        <v>2</v>
      </c>
      <c r="G7" s="504">
        <v>2</v>
      </c>
      <c r="H7" s="504">
        <v>1</v>
      </c>
      <c r="I7" s="504">
        <v>1</v>
      </c>
      <c r="J7" s="504">
        <v>1</v>
      </c>
      <c r="K7" s="504">
        <v>0</v>
      </c>
      <c r="L7" s="504">
        <v>0</v>
      </c>
      <c r="M7" s="504">
        <v>0</v>
      </c>
      <c r="N7" s="504">
        <v>0</v>
      </c>
      <c r="O7" s="505">
        <v>0.5</v>
      </c>
      <c r="P7" s="504">
        <v>0</v>
      </c>
      <c r="Q7" s="504">
        <v>0</v>
      </c>
      <c r="R7" s="504">
        <v>0</v>
      </c>
      <c r="S7" s="504">
        <v>1</v>
      </c>
      <c r="T7" s="504">
        <v>0</v>
      </c>
      <c r="U7" s="504">
        <v>0</v>
      </c>
      <c r="V7" s="505">
        <v>0.5</v>
      </c>
      <c r="W7" s="505">
        <v>0.5</v>
      </c>
      <c r="X7" s="505">
        <v>1</v>
      </c>
      <c r="Y7" s="505">
        <v>1</v>
      </c>
    </row>
    <row r="8" spans="2:25" ht="18.75" hidden="1">
      <c r="B8" s="501" t="s">
        <v>1</v>
      </c>
      <c r="C8" s="504">
        <v>27</v>
      </c>
      <c r="D8" s="504" t="s">
        <v>103</v>
      </c>
      <c r="E8" s="504">
        <v>1</v>
      </c>
      <c r="F8" s="504">
        <v>3</v>
      </c>
      <c r="G8" s="504">
        <v>2</v>
      </c>
      <c r="H8" s="504">
        <v>1</v>
      </c>
      <c r="I8" s="504">
        <v>1</v>
      </c>
      <c r="J8" s="504">
        <v>0</v>
      </c>
      <c r="K8" s="504">
        <v>1</v>
      </c>
      <c r="L8" s="504">
        <v>0</v>
      </c>
      <c r="M8" s="504">
        <v>0</v>
      </c>
      <c r="N8" s="504">
        <v>0</v>
      </c>
      <c r="O8" s="505">
        <v>0.5</v>
      </c>
      <c r="P8" s="504">
        <v>1</v>
      </c>
      <c r="Q8" s="504">
        <v>1</v>
      </c>
      <c r="R8" s="504">
        <v>0</v>
      </c>
      <c r="S8" s="504">
        <v>0</v>
      </c>
      <c r="T8" s="504">
        <v>0</v>
      </c>
      <c r="U8" s="504">
        <v>0</v>
      </c>
      <c r="V8" s="505">
        <v>0.66700000000000004</v>
      </c>
      <c r="W8" s="505">
        <v>1</v>
      </c>
      <c r="X8" s="505">
        <v>1.667</v>
      </c>
      <c r="Y8" s="505">
        <v>0</v>
      </c>
    </row>
    <row r="9" spans="2:25" ht="18.75" hidden="1">
      <c r="B9" s="501" t="s">
        <v>1</v>
      </c>
      <c r="C9" s="504">
        <v>10</v>
      </c>
      <c r="D9" s="504" t="s">
        <v>315</v>
      </c>
      <c r="E9" s="504">
        <v>2</v>
      </c>
      <c r="F9" s="504">
        <v>7</v>
      </c>
      <c r="G9" s="504">
        <v>5</v>
      </c>
      <c r="H9" s="504">
        <v>2</v>
      </c>
      <c r="I9" s="504">
        <v>2</v>
      </c>
      <c r="J9" s="504">
        <v>1</v>
      </c>
      <c r="K9" s="504">
        <v>1</v>
      </c>
      <c r="L9" s="504">
        <v>0</v>
      </c>
      <c r="M9" s="504">
        <v>0</v>
      </c>
      <c r="N9" s="504">
        <v>5</v>
      </c>
      <c r="O9" s="505">
        <v>0.4</v>
      </c>
      <c r="P9" s="504">
        <v>2</v>
      </c>
      <c r="Q9" s="504">
        <v>1</v>
      </c>
      <c r="R9" s="504">
        <v>0</v>
      </c>
      <c r="S9" s="504">
        <v>4</v>
      </c>
      <c r="T9" s="504">
        <v>0</v>
      </c>
      <c r="U9" s="504">
        <v>0</v>
      </c>
      <c r="V9" s="505">
        <v>0.57099999999999995</v>
      </c>
      <c r="W9" s="505">
        <v>0.6</v>
      </c>
      <c r="X9" s="505">
        <v>1.171</v>
      </c>
      <c r="Y9" s="505">
        <v>0.4</v>
      </c>
    </row>
    <row r="10" spans="2:25" ht="18.75" hidden="1">
      <c r="B10" s="501" t="s">
        <v>1</v>
      </c>
      <c r="C10" s="504">
        <v>30</v>
      </c>
      <c r="D10" s="504" t="s">
        <v>316</v>
      </c>
      <c r="E10" s="504">
        <v>2</v>
      </c>
      <c r="F10" s="504">
        <v>7</v>
      </c>
      <c r="G10" s="504">
        <v>3</v>
      </c>
      <c r="H10" s="504">
        <v>5</v>
      </c>
      <c r="I10" s="504">
        <v>1</v>
      </c>
      <c r="J10" s="504">
        <v>1</v>
      </c>
      <c r="K10" s="504">
        <v>0</v>
      </c>
      <c r="L10" s="504">
        <v>0</v>
      </c>
      <c r="M10" s="504">
        <v>0</v>
      </c>
      <c r="N10" s="504">
        <v>1</v>
      </c>
      <c r="O10" s="505">
        <v>0.33300000000000002</v>
      </c>
      <c r="P10" s="504">
        <v>4</v>
      </c>
      <c r="Q10" s="504">
        <v>2</v>
      </c>
      <c r="R10" s="504">
        <v>0</v>
      </c>
      <c r="S10" s="504">
        <v>4</v>
      </c>
      <c r="T10" s="504">
        <v>0</v>
      </c>
      <c r="U10" s="504">
        <v>0</v>
      </c>
      <c r="V10" s="505">
        <v>0.71399999999999997</v>
      </c>
      <c r="W10" s="505">
        <v>0.33300000000000002</v>
      </c>
      <c r="X10" s="505">
        <v>1.048</v>
      </c>
      <c r="Y10" s="505">
        <v>1</v>
      </c>
    </row>
    <row r="11" spans="2:25" ht="18.75" hidden="1">
      <c r="B11" s="501" t="s">
        <v>1</v>
      </c>
      <c r="C11" s="504">
        <v>61</v>
      </c>
      <c r="D11" s="504" t="s">
        <v>317</v>
      </c>
      <c r="E11" s="504">
        <v>2</v>
      </c>
      <c r="F11" s="504">
        <v>7</v>
      </c>
      <c r="G11" s="504">
        <v>7</v>
      </c>
      <c r="H11" s="504">
        <v>1</v>
      </c>
      <c r="I11" s="504">
        <v>2</v>
      </c>
      <c r="J11" s="504">
        <v>1</v>
      </c>
      <c r="K11" s="504">
        <v>1</v>
      </c>
      <c r="L11" s="504">
        <v>0</v>
      </c>
      <c r="M11" s="504">
        <v>0</v>
      </c>
      <c r="N11" s="504">
        <v>4</v>
      </c>
      <c r="O11" s="505">
        <v>0.28599999999999998</v>
      </c>
      <c r="P11" s="504">
        <v>0</v>
      </c>
      <c r="Q11" s="504">
        <v>4</v>
      </c>
      <c r="R11" s="504">
        <v>0</v>
      </c>
      <c r="S11" s="504">
        <v>0</v>
      </c>
      <c r="T11" s="504">
        <v>0</v>
      </c>
      <c r="U11" s="504">
        <v>0</v>
      </c>
      <c r="V11" s="505">
        <v>0.28599999999999998</v>
      </c>
      <c r="W11" s="505">
        <v>0.42899999999999999</v>
      </c>
      <c r="X11" s="505">
        <v>0.71399999999999997</v>
      </c>
      <c r="Y11" s="505">
        <v>0.4</v>
      </c>
    </row>
    <row r="12" spans="2:25" ht="18.75" hidden="1">
      <c r="B12" s="501" t="s">
        <v>1</v>
      </c>
      <c r="C12" s="504">
        <v>0</v>
      </c>
      <c r="D12" s="504" t="s">
        <v>107</v>
      </c>
      <c r="E12" s="504">
        <v>1</v>
      </c>
      <c r="F12" s="504">
        <v>4</v>
      </c>
      <c r="G12" s="504">
        <v>4</v>
      </c>
      <c r="H12" s="504">
        <v>2</v>
      </c>
      <c r="I12" s="504">
        <v>1</v>
      </c>
      <c r="J12" s="504">
        <v>0</v>
      </c>
      <c r="K12" s="504">
        <v>1</v>
      </c>
      <c r="L12" s="504">
        <v>0</v>
      </c>
      <c r="M12" s="504">
        <v>0</v>
      </c>
      <c r="N12" s="504">
        <v>0</v>
      </c>
      <c r="O12" s="505">
        <v>0.25</v>
      </c>
      <c r="P12" s="504">
        <v>0</v>
      </c>
      <c r="Q12" s="504">
        <v>0</v>
      </c>
      <c r="R12" s="504">
        <v>0</v>
      </c>
      <c r="S12" s="504">
        <v>1</v>
      </c>
      <c r="T12" s="504">
        <v>0</v>
      </c>
      <c r="U12" s="504">
        <v>0</v>
      </c>
      <c r="V12" s="505">
        <v>0.25</v>
      </c>
      <c r="W12" s="505">
        <v>0.5</v>
      </c>
      <c r="X12" s="505">
        <v>0.75</v>
      </c>
      <c r="Y12" s="505">
        <v>0</v>
      </c>
    </row>
    <row r="13" spans="2:25" ht="18.75" hidden="1">
      <c r="B13" s="501" t="s">
        <v>1</v>
      </c>
      <c r="C13" s="504">
        <v>52</v>
      </c>
      <c r="D13" s="504" t="s">
        <v>154</v>
      </c>
      <c r="E13" s="504">
        <v>2</v>
      </c>
      <c r="F13" s="504">
        <v>7</v>
      </c>
      <c r="G13" s="504">
        <v>6</v>
      </c>
      <c r="H13" s="504">
        <v>1</v>
      </c>
      <c r="I13" s="504">
        <v>1</v>
      </c>
      <c r="J13" s="504">
        <v>1</v>
      </c>
      <c r="K13" s="504">
        <v>0</v>
      </c>
      <c r="L13" s="504">
        <v>0</v>
      </c>
      <c r="M13" s="504">
        <v>0</v>
      </c>
      <c r="N13" s="504">
        <v>0</v>
      </c>
      <c r="O13" s="505">
        <v>0.16700000000000001</v>
      </c>
      <c r="P13" s="504">
        <v>0</v>
      </c>
      <c r="Q13" s="504">
        <v>2</v>
      </c>
      <c r="R13" s="504">
        <v>1</v>
      </c>
      <c r="S13" s="504">
        <v>0</v>
      </c>
      <c r="T13" s="504">
        <v>0</v>
      </c>
      <c r="U13" s="504">
        <v>0</v>
      </c>
      <c r="V13" s="505">
        <v>0.28599999999999998</v>
      </c>
      <c r="W13" s="505">
        <v>0.16700000000000001</v>
      </c>
      <c r="X13" s="505">
        <v>0.45200000000000001</v>
      </c>
      <c r="Y13" s="505">
        <v>0</v>
      </c>
    </row>
    <row r="14" spans="2:25" ht="18.75" hidden="1">
      <c r="B14" s="501" t="s">
        <v>1</v>
      </c>
      <c r="C14" s="504">
        <v>78</v>
      </c>
      <c r="D14" s="504" t="s">
        <v>318</v>
      </c>
      <c r="E14" s="504">
        <v>2</v>
      </c>
      <c r="F14" s="504">
        <v>4</v>
      </c>
      <c r="G14" s="504">
        <v>4</v>
      </c>
      <c r="H14" s="504">
        <v>0</v>
      </c>
      <c r="I14" s="504">
        <v>0</v>
      </c>
      <c r="J14" s="504">
        <v>0</v>
      </c>
      <c r="K14" s="504">
        <v>0</v>
      </c>
      <c r="L14" s="504">
        <v>0</v>
      </c>
      <c r="M14" s="504">
        <v>0</v>
      </c>
      <c r="N14" s="504">
        <v>0</v>
      </c>
      <c r="O14" s="505">
        <v>0</v>
      </c>
      <c r="P14" s="504">
        <v>0</v>
      </c>
      <c r="Q14" s="504">
        <v>2</v>
      </c>
      <c r="R14" s="504">
        <v>0</v>
      </c>
      <c r="S14" s="504">
        <v>0</v>
      </c>
      <c r="T14" s="504">
        <v>0</v>
      </c>
      <c r="U14" s="504">
        <v>0</v>
      </c>
      <c r="V14" s="505">
        <v>0</v>
      </c>
      <c r="W14" s="505">
        <v>0</v>
      </c>
      <c r="X14" s="505">
        <v>0</v>
      </c>
      <c r="Y14" s="505">
        <v>0</v>
      </c>
    </row>
    <row r="15" spans="2:25" ht="18.75" hidden="1">
      <c r="B15" s="501" t="s">
        <v>1</v>
      </c>
      <c r="C15" s="504">
        <v>33</v>
      </c>
      <c r="D15" s="504" t="s">
        <v>123</v>
      </c>
      <c r="E15" s="504">
        <v>1</v>
      </c>
      <c r="F15" s="504">
        <v>3</v>
      </c>
      <c r="G15" s="504">
        <v>3</v>
      </c>
      <c r="H15" s="504">
        <v>0</v>
      </c>
      <c r="I15" s="504">
        <v>0</v>
      </c>
      <c r="J15" s="504">
        <v>0</v>
      </c>
      <c r="K15" s="504">
        <v>0</v>
      </c>
      <c r="L15" s="504">
        <v>0</v>
      </c>
      <c r="M15" s="504">
        <v>0</v>
      </c>
      <c r="N15" s="504">
        <v>0</v>
      </c>
      <c r="O15" s="505">
        <v>0</v>
      </c>
      <c r="P15" s="504">
        <v>0</v>
      </c>
      <c r="Q15" s="504">
        <v>2</v>
      </c>
      <c r="R15" s="504">
        <v>0</v>
      </c>
      <c r="S15" s="504">
        <v>0</v>
      </c>
      <c r="T15" s="504">
        <v>0</v>
      </c>
      <c r="U15" s="504">
        <v>0</v>
      </c>
      <c r="V15" s="505">
        <v>0</v>
      </c>
      <c r="W15" s="505">
        <v>0</v>
      </c>
      <c r="X15" s="505">
        <v>0</v>
      </c>
      <c r="Y15" s="505">
        <v>0</v>
      </c>
    </row>
    <row r="16" spans="2:25" ht="18.75" hidden="1">
      <c r="B16" s="501" t="s">
        <v>1</v>
      </c>
      <c r="C16" s="504">
        <v>28</v>
      </c>
      <c r="D16" s="504" t="s">
        <v>113</v>
      </c>
      <c r="E16" s="504">
        <v>1</v>
      </c>
      <c r="F16" s="504">
        <v>1</v>
      </c>
      <c r="G16" s="504">
        <v>1</v>
      </c>
      <c r="H16" s="504">
        <v>0</v>
      </c>
      <c r="I16" s="504">
        <v>0</v>
      </c>
      <c r="J16" s="504">
        <v>0</v>
      </c>
      <c r="K16" s="504">
        <v>0</v>
      </c>
      <c r="L16" s="504">
        <v>0</v>
      </c>
      <c r="M16" s="504">
        <v>0</v>
      </c>
      <c r="N16" s="504">
        <v>0</v>
      </c>
      <c r="O16" s="505">
        <v>0</v>
      </c>
      <c r="P16" s="504">
        <v>0</v>
      </c>
      <c r="Q16" s="504">
        <v>1</v>
      </c>
      <c r="R16" s="504">
        <v>0</v>
      </c>
      <c r="S16" s="504">
        <v>0</v>
      </c>
      <c r="T16" s="504">
        <v>0</v>
      </c>
      <c r="U16" s="504">
        <v>0</v>
      </c>
      <c r="V16" s="505">
        <v>0</v>
      </c>
      <c r="W16" s="505">
        <v>0</v>
      </c>
      <c r="X16" s="505">
        <v>0</v>
      </c>
      <c r="Y16" s="505">
        <v>0</v>
      </c>
    </row>
    <row r="17" spans="2:25" ht="18.75" hidden="1">
      <c r="B17" s="501" t="s">
        <v>1</v>
      </c>
      <c r="C17" s="504">
        <v>51</v>
      </c>
      <c r="D17" s="504" t="s">
        <v>143</v>
      </c>
      <c r="E17" s="504">
        <v>1</v>
      </c>
      <c r="F17" s="504">
        <v>2</v>
      </c>
      <c r="G17" s="504">
        <v>1</v>
      </c>
      <c r="H17" s="504">
        <v>1</v>
      </c>
      <c r="I17" s="504">
        <v>0</v>
      </c>
      <c r="J17" s="504">
        <v>0</v>
      </c>
      <c r="K17" s="504">
        <v>0</v>
      </c>
      <c r="L17" s="504">
        <v>0</v>
      </c>
      <c r="M17" s="504">
        <v>0</v>
      </c>
      <c r="N17" s="504">
        <v>0</v>
      </c>
      <c r="O17" s="505">
        <v>0</v>
      </c>
      <c r="P17" s="504">
        <v>1</v>
      </c>
      <c r="Q17" s="504">
        <v>0</v>
      </c>
      <c r="R17" s="504">
        <v>0</v>
      </c>
      <c r="S17" s="504">
        <v>0</v>
      </c>
      <c r="T17" s="504">
        <v>0</v>
      </c>
      <c r="U17" s="504">
        <v>0</v>
      </c>
      <c r="V17" s="505">
        <v>0.5</v>
      </c>
      <c r="W17" s="505">
        <v>0</v>
      </c>
      <c r="X17" s="505">
        <v>0.5</v>
      </c>
      <c r="Y17" s="505">
        <v>0</v>
      </c>
    </row>
    <row r="18" spans="2:25" ht="18.75" hidden="1">
      <c r="B18" s="501" t="s">
        <v>1</v>
      </c>
      <c r="C18" s="504">
        <v>11</v>
      </c>
      <c r="D18" s="504" t="s">
        <v>67</v>
      </c>
      <c r="E18" s="504">
        <v>1</v>
      </c>
      <c r="F18" s="504">
        <v>5</v>
      </c>
      <c r="G18" s="504">
        <v>3</v>
      </c>
      <c r="H18" s="504">
        <v>2</v>
      </c>
      <c r="I18" s="504">
        <v>0</v>
      </c>
      <c r="J18" s="504">
        <v>0</v>
      </c>
      <c r="K18" s="504">
        <v>0</v>
      </c>
      <c r="L18" s="504">
        <v>0</v>
      </c>
      <c r="M18" s="504">
        <v>0</v>
      </c>
      <c r="N18" s="504">
        <v>0</v>
      </c>
      <c r="O18" s="505">
        <v>0</v>
      </c>
      <c r="P18" s="504">
        <v>2</v>
      </c>
      <c r="Q18" s="504">
        <v>2</v>
      </c>
      <c r="R18" s="504">
        <v>0</v>
      </c>
      <c r="S18" s="504">
        <v>1</v>
      </c>
      <c r="T18" s="504">
        <v>0</v>
      </c>
      <c r="U18" s="504">
        <v>0</v>
      </c>
      <c r="V18" s="505">
        <v>0.4</v>
      </c>
      <c r="W18" s="505">
        <v>0</v>
      </c>
      <c r="X18" s="505">
        <v>0.4</v>
      </c>
      <c r="Y18" s="505">
        <v>0</v>
      </c>
    </row>
    <row r="19" spans="2:25" ht="18.75">
      <c r="B19" s="501" t="s">
        <v>2</v>
      </c>
      <c r="C19" s="504">
        <v>45</v>
      </c>
      <c r="D19" s="504" t="s">
        <v>376</v>
      </c>
      <c r="E19" s="504">
        <v>2</v>
      </c>
      <c r="F19" s="504">
        <v>13</v>
      </c>
      <c r="G19" s="504">
        <v>11</v>
      </c>
      <c r="H19" s="504">
        <v>2</v>
      </c>
      <c r="I19" s="504">
        <v>8</v>
      </c>
      <c r="J19" s="504">
        <v>8</v>
      </c>
      <c r="K19" s="504">
        <v>0</v>
      </c>
      <c r="L19" s="504">
        <v>0</v>
      </c>
      <c r="M19" s="504">
        <v>0</v>
      </c>
      <c r="N19" s="504">
        <v>6</v>
      </c>
      <c r="O19" s="505">
        <v>0.72699999999999998</v>
      </c>
      <c r="P19" s="504">
        <v>2</v>
      </c>
      <c r="Q19" s="504">
        <v>0</v>
      </c>
      <c r="R19" s="504">
        <v>0</v>
      </c>
      <c r="S19" s="504">
        <v>4</v>
      </c>
      <c r="T19" s="504">
        <v>0</v>
      </c>
      <c r="U19" s="504">
        <v>0</v>
      </c>
      <c r="V19" s="505">
        <v>0.76900000000000002</v>
      </c>
      <c r="W19" s="505">
        <v>0.72699999999999998</v>
      </c>
      <c r="X19" s="505">
        <v>1.4970000000000001</v>
      </c>
      <c r="Y19" s="505">
        <v>0.71399999999999997</v>
      </c>
    </row>
    <row r="20" spans="2:25" ht="18.75" hidden="1">
      <c r="B20" s="501" t="s">
        <v>1</v>
      </c>
      <c r="C20" s="504">
        <v>22</v>
      </c>
      <c r="D20" s="504" t="s">
        <v>320</v>
      </c>
      <c r="E20" s="504">
        <v>2</v>
      </c>
      <c r="F20" s="504">
        <v>4</v>
      </c>
      <c r="G20" s="504">
        <v>3</v>
      </c>
      <c r="H20" s="504">
        <v>1</v>
      </c>
      <c r="I20" s="504">
        <v>0</v>
      </c>
      <c r="J20" s="504">
        <v>0</v>
      </c>
      <c r="K20" s="504">
        <v>0</v>
      </c>
      <c r="L20" s="504">
        <v>0</v>
      </c>
      <c r="M20" s="504">
        <v>0</v>
      </c>
      <c r="N20" s="504">
        <v>1</v>
      </c>
      <c r="O20" s="505">
        <v>0</v>
      </c>
      <c r="P20" s="504">
        <v>1</v>
      </c>
      <c r="Q20" s="504">
        <v>1</v>
      </c>
      <c r="R20" s="504">
        <v>0</v>
      </c>
      <c r="S20" s="504">
        <v>1</v>
      </c>
      <c r="T20" s="504">
        <v>0</v>
      </c>
      <c r="U20" s="504">
        <v>0</v>
      </c>
      <c r="V20" s="505">
        <v>0.25</v>
      </c>
      <c r="W20" s="505">
        <v>0</v>
      </c>
      <c r="X20" s="505">
        <v>0.25</v>
      </c>
      <c r="Y20" s="505">
        <v>0</v>
      </c>
    </row>
    <row r="21" spans="2:25" ht="18.75">
      <c r="B21" s="501" t="s">
        <v>5</v>
      </c>
      <c r="C21" s="504">
        <v>34</v>
      </c>
      <c r="D21" s="504" t="s">
        <v>390</v>
      </c>
      <c r="E21" s="504">
        <v>3</v>
      </c>
      <c r="F21" s="504">
        <v>16</v>
      </c>
      <c r="G21" s="504">
        <v>14</v>
      </c>
      <c r="H21" s="504">
        <v>10</v>
      </c>
      <c r="I21" s="504">
        <v>9</v>
      </c>
      <c r="J21" s="504">
        <v>5</v>
      </c>
      <c r="K21" s="504">
        <v>3</v>
      </c>
      <c r="L21" s="504">
        <v>0</v>
      </c>
      <c r="M21" s="504">
        <v>1</v>
      </c>
      <c r="N21" s="504">
        <v>11</v>
      </c>
      <c r="O21" s="505">
        <v>0.64300000000000002</v>
      </c>
      <c r="P21" s="504">
        <v>2</v>
      </c>
      <c r="Q21" s="504">
        <v>1</v>
      </c>
      <c r="R21" s="504">
        <v>0</v>
      </c>
      <c r="S21" s="504">
        <v>3</v>
      </c>
      <c r="T21" s="504">
        <v>0</v>
      </c>
      <c r="U21" s="504">
        <v>0</v>
      </c>
      <c r="V21" s="505">
        <v>0.68799999999999994</v>
      </c>
      <c r="W21" s="505">
        <v>1.071</v>
      </c>
      <c r="X21" s="505">
        <v>1.7589999999999999</v>
      </c>
      <c r="Y21" s="505">
        <v>0.5</v>
      </c>
    </row>
    <row r="22" spans="2:25" ht="18.75" hidden="1">
      <c r="B22" s="501" t="s">
        <v>2</v>
      </c>
      <c r="C22" s="504">
        <v>7</v>
      </c>
      <c r="D22" s="504" t="s">
        <v>375</v>
      </c>
      <c r="E22" s="504">
        <v>1</v>
      </c>
      <c r="F22" s="504">
        <v>7</v>
      </c>
      <c r="G22" s="504">
        <v>6</v>
      </c>
      <c r="H22" s="504">
        <v>5</v>
      </c>
      <c r="I22" s="504">
        <v>4</v>
      </c>
      <c r="J22" s="504">
        <v>3</v>
      </c>
      <c r="K22" s="504">
        <v>0</v>
      </c>
      <c r="L22" s="504">
        <v>0</v>
      </c>
      <c r="M22" s="504">
        <v>1</v>
      </c>
      <c r="N22" s="504">
        <v>3</v>
      </c>
      <c r="O22" s="505">
        <v>0.66700000000000004</v>
      </c>
      <c r="P22" s="504">
        <v>1</v>
      </c>
      <c r="Q22" s="504">
        <v>0</v>
      </c>
      <c r="R22" s="504">
        <v>0</v>
      </c>
      <c r="S22" s="504">
        <v>1</v>
      </c>
      <c r="T22" s="504">
        <v>0</v>
      </c>
      <c r="U22" s="504">
        <v>0</v>
      </c>
      <c r="V22" s="505">
        <v>0.71399999999999997</v>
      </c>
      <c r="W22" s="505">
        <v>1.167</v>
      </c>
      <c r="X22" s="505">
        <v>1.881</v>
      </c>
      <c r="Y22" s="505">
        <v>0.75</v>
      </c>
    </row>
    <row r="23" spans="2:25" ht="18.75" hidden="1">
      <c r="B23" s="501" t="s">
        <v>2</v>
      </c>
      <c r="C23" s="504">
        <v>16</v>
      </c>
      <c r="D23" s="504" t="s">
        <v>393</v>
      </c>
      <c r="E23" s="504">
        <v>1</v>
      </c>
      <c r="F23" s="504">
        <v>6</v>
      </c>
      <c r="G23" s="504">
        <v>5</v>
      </c>
      <c r="H23" s="504">
        <v>2</v>
      </c>
      <c r="I23" s="504">
        <v>2</v>
      </c>
      <c r="J23" s="504">
        <v>0</v>
      </c>
      <c r="K23" s="504">
        <v>1</v>
      </c>
      <c r="L23" s="504">
        <v>0</v>
      </c>
      <c r="M23" s="504">
        <v>1</v>
      </c>
      <c r="N23" s="504">
        <v>3</v>
      </c>
      <c r="O23" s="505">
        <v>0.4</v>
      </c>
      <c r="P23" s="504">
        <v>1</v>
      </c>
      <c r="Q23" s="504">
        <v>0</v>
      </c>
      <c r="R23" s="504">
        <v>0</v>
      </c>
      <c r="S23" s="504">
        <v>0</v>
      </c>
      <c r="T23" s="504">
        <v>0</v>
      </c>
      <c r="U23" s="504">
        <v>0</v>
      </c>
      <c r="V23" s="505">
        <v>0.5</v>
      </c>
      <c r="W23" s="505">
        <v>1.2</v>
      </c>
      <c r="X23" s="505">
        <v>1.7</v>
      </c>
      <c r="Y23" s="505">
        <v>0.5</v>
      </c>
    </row>
    <row r="24" spans="2:25" ht="18.75" hidden="1">
      <c r="B24" s="501" t="s">
        <v>2</v>
      </c>
      <c r="C24" s="504">
        <v>0</v>
      </c>
      <c r="D24" s="504" t="s">
        <v>384</v>
      </c>
      <c r="E24" s="504">
        <v>1</v>
      </c>
      <c r="F24" s="504">
        <v>3</v>
      </c>
      <c r="G24" s="504">
        <v>3</v>
      </c>
      <c r="H24" s="504">
        <v>1</v>
      </c>
      <c r="I24" s="504">
        <v>1</v>
      </c>
      <c r="J24" s="504">
        <v>1</v>
      </c>
      <c r="K24" s="504">
        <v>0</v>
      </c>
      <c r="L24" s="504">
        <v>0</v>
      </c>
      <c r="M24" s="504">
        <v>0</v>
      </c>
      <c r="N24" s="504">
        <v>0</v>
      </c>
      <c r="O24" s="505">
        <v>0.33300000000000002</v>
      </c>
      <c r="P24" s="504">
        <v>0</v>
      </c>
      <c r="Q24" s="504">
        <v>1</v>
      </c>
      <c r="R24" s="504">
        <v>0</v>
      </c>
      <c r="S24" s="504">
        <v>1</v>
      </c>
      <c r="T24" s="504">
        <v>0</v>
      </c>
      <c r="U24" s="504">
        <v>0</v>
      </c>
      <c r="V24" s="505">
        <v>0.33300000000000002</v>
      </c>
      <c r="W24" s="505">
        <v>0.33300000000000002</v>
      </c>
      <c r="X24" s="505">
        <v>0.66700000000000004</v>
      </c>
      <c r="Y24" s="505">
        <v>0</v>
      </c>
    </row>
    <row r="25" spans="2:25" ht="18.75" hidden="1">
      <c r="B25" s="501" t="s">
        <v>2</v>
      </c>
      <c r="C25" s="504">
        <v>25</v>
      </c>
      <c r="D25" s="504" t="s">
        <v>394</v>
      </c>
      <c r="E25" s="504">
        <v>1</v>
      </c>
      <c r="F25" s="504">
        <v>6</v>
      </c>
      <c r="G25" s="504">
        <v>3</v>
      </c>
      <c r="H25" s="504">
        <v>1</v>
      </c>
      <c r="I25" s="504">
        <v>1</v>
      </c>
      <c r="J25" s="504">
        <v>1</v>
      </c>
      <c r="K25" s="504">
        <v>0</v>
      </c>
      <c r="L25" s="504">
        <v>0</v>
      </c>
      <c r="M25" s="504">
        <v>0</v>
      </c>
      <c r="N25" s="504">
        <v>1</v>
      </c>
      <c r="O25" s="505">
        <v>0.33300000000000002</v>
      </c>
      <c r="P25" s="504">
        <v>3</v>
      </c>
      <c r="Q25" s="504">
        <v>1</v>
      </c>
      <c r="R25" s="504">
        <v>0</v>
      </c>
      <c r="S25" s="504">
        <v>2</v>
      </c>
      <c r="T25" s="504">
        <v>0</v>
      </c>
      <c r="U25" s="504">
        <v>0</v>
      </c>
      <c r="V25" s="505">
        <v>0.66700000000000004</v>
      </c>
      <c r="W25" s="505">
        <v>0.33300000000000002</v>
      </c>
      <c r="X25" s="505">
        <v>1</v>
      </c>
      <c r="Y25" s="505">
        <v>0</v>
      </c>
    </row>
    <row r="26" spans="2:25" ht="18.75" hidden="1">
      <c r="B26" s="501" t="s">
        <v>2</v>
      </c>
      <c r="C26" s="504">
        <v>13</v>
      </c>
      <c r="D26" s="504" t="s">
        <v>395</v>
      </c>
      <c r="E26" s="504">
        <v>1</v>
      </c>
      <c r="F26" s="504">
        <v>7</v>
      </c>
      <c r="G26" s="504">
        <v>7</v>
      </c>
      <c r="H26" s="504">
        <v>5</v>
      </c>
      <c r="I26" s="504">
        <v>2</v>
      </c>
      <c r="J26" s="504">
        <v>2</v>
      </c>
      <c r="K26" s="504">
        <v>0</v>
      </c>
      <c r="L26" s="504">
        <v>0</v>
      </c>
      <c r="M26" s="504">
        <v>0</v>
      </c>
      <c r="N26" s="504">
        <v>1</v>
      </c>
      <c r="O26" s="505">
        <v>0.28599999999999998</v>
      </c>
      <c r="P26" s="504">
        <v>0</v>
      </c>
      <c r="Q26" s="504">
        <v>1</v>
      </c>
      <c r="R26" s="504">
        <v>0</v>
      </c>
      <c r="S26" s="504">
        <v>1</v>
      </c>
      <c r="T26" s="504">
        <v>0</v>
      </c>
      <c r="U26" s="504">
        <v>0</v>
      </c>
      <c r="V26" s="505">
        <v>0.28599999999999998</v>
      </c>
      <c r="W26" s="505">
        <v>0.28599999999999998</v>
      </c>
      <c r="X26" s="505">
        <v>0.57099999999999995</v>
      </c>
      <c r="Y26" s="505">
        <v>0.25</v>
      </c>
    </row>
    <row r="27" spans="2:25" ht="18.75">
      <c r="B27" s="501" t="s">
        <v>4</v>
      </c>
      <c r="C27" s="504">
        <v>41</v>
      </c>
      <c r="D27" s="504" t="s">
        <v>384</v>
      </c>
      <c r="E27" s="504">
        <v>2</v>
      </c>
      <c r="F27" s="504">
        <v>10</v>
      </c>
      <c r="G27" s="504">
        <v>7</v>
      </c>
      <c r="H27" s="504">
        <v>4</v>
      </c>
      <c r="I27" s="504">
        <v>4</v>
      </c>
      <c r="J27" s="504">
        <v>3</v>
      </c>
      <c r="K27" s="504">
        <v>0</v>
      </c>
      <c r="L27" s="504">
        <v>0</v>
      </c>
      <c r="M27" s="504">
        <v>1</v>
      </c>
      <c r="N27" s="504">
        <v>3</v>
      </c>
      <c r="O27" s="505">
        <v>0.57099999999999995</v>
      </c>
      <c r="P27" s="504">
        <v>3</v>
      </c>
      <c r="Q27" s="504">
        <v>1</v>
      </c>
      <c r="R27" s="504">
        <v>0</v>
      </c>
      <c r="S27" s="504">
        <v>2</v>
      </c>
      <c r="T27" s="504">
        <v>0</v>
      </c>
      <c r="U27" s="504">
        <v>0</v>
      </c>
      <c r="V27" s="505">
        <v>0.7</v>
      </c>
      <c r="W27" s="505">
        <v>1</v>
      </c>
      <c r="X27" s="505">
        <v>1.7</v>
      </c>
      <c r="Y27" s="505">
        <v>0.4</v>
      </c>
    </row>
    <row r="28" spans="2:25" ht="18.75">
      <c r="B28" s="501" t="s">
        <v>5</v>
      </c>
      <c r="C28" s="504">
        <v>24</v>
      </c>
      <c r="D28" s="504" t="s">
        <v>391</v>
      </c>
      <c r="E28" s="504">
        <v>2</v>
      </c>
      <c r="F28" s="504">
        <v>11</v>
      </c>
      <c r="G28" s="504">
        <v>9</v>
      </c>
      <c r="H28" s="504">
        <v>5</v>
      </c>
      <c r="I28" s="504">
        <v>5</v>
      </c>
      <c r="J28" s="504">
        <v>3</v>
      </c>
      <c r="K28" s="504">
        <v>1</v>
      </c>
      <c r="L28" s="504">
        <v>0</v>
      </c>
      <c r="M28" s="504">
        <v>1</v>
      </c>
      <c r="N28" s="504">
        <v>6</v>
      </c>
      <c r="O28" s="505">
        <v>0.55600000000000005</v>
      </c>
      <c r="P28" s="504">
        <v>2</v>
      </c>
      <c r="Q28" s="504">
        <v>2</v>
      </c>
      <c r="R28" s="504">
        <v>0</v>
      </c>
      <c r="S28" s="504">
        <v>0</v>
      </c>
      <c r="T28" s="504">
        <v>0</v>
      </c>
      <c r="U28" s="504">
        <v>0</v>
      </c>
      <c r="V28" s="505">
        <v>0.63600000000000001</v>
      </c>
      <c r="W28" s="505">
        <v>1</v>
      </c>
      <c r="X28" s="505">
        <v>1.6359999999999999</v>
      </c>
      <c r="Y28" s="505">
        <v>0.5</v>
      </c>
    </row>
    <row r="29" spans="2:25" ht="18.75">
      <c r="B29" s="501" t="s">
        <v>3</v>
      </c>
      <c r="C29" s="504">
        <v>29</v>
      </c>
      <c r="D29" s="504" t="s">
        <v>402</v>
      </c>
      <c r="E29" s="504">
        <v>3</v>
      </c>
      <c r="F29" s="504">
        <v>10</v>
      </c>
      <c r="G29" s="504">
        <v>9</v>
      </c>
      <c r="H29" s="504">
        <v>1</v>
      </c>
      <c r="I29" s="504">
        <v>5</v>
      </c>
      <c r="J29" s="504">
        <v>2</v>
      </c>
      <c r="K29" s="504">
        <v>3</v>
      </c>
      <c r="L29" s="504">
        <v>0</v>
      </c>
      <c r="M29" s="504">
        <v>0</v>
      </c>
      <c r="N29" s="504">
        <v>2</v>
      </c>
      <c r="O29" s="505">
        <v>0.55600000000000005</v>
      </c>
      <c r="P29" s="504">
        <v>1</v>
      </c>
      <c r="Q29" s="504">
        <v>3</v>
      </c>
      <c r="R29" s="504">
        <v>0</v>
      </c>
      <c r="S29" s="504">
        <v>0</v>
      </c>
      <c r="T29" s="504">
        <v>1</v>
      </c>
      <c r="U29" s="504">
        <v>0</v>
      </c>
      <c r="V29" s="505">
        <v>0.6</v>
      </c>
      <c r="W29" s="505">
        <v>0.88900000000000001</v>
      </c>
      <c r="X29" s="505">
        <v>1.4890000000000001</v>
      </c>
      <c r="Y29" s="505">
        <v>0.33300000000000002</v>
      </c>
    </row>
    <row r="30" spans="2:25" ht="18.75">
      <c r="B30" s="501" t="s">
        <v>5</v>
      </c>
      <c r="C30" s="504">
        <v>42</v>
      </c>
      <c r="D30" s="504" t="s">
        <v>389</v>
      </c>
      <c r="E30" s="504">
        <v>3</v>
      </c>
      <c r="F30" s="504">
        <v>16</v>
      </c>
      <c r="G30" s="504">
        <v>14</v>
      </c>
      <c r="H30" s="504">
        <v>7</v>
      </c>
      <c r="I30" s="504">
        <v>7</v>
      </c>
      <c r="J30" s="504">
        <v>6</v>
      </c>
      <c r="K30" s="504">
        <v>0</v>
      </c>
      <c r="L30" s="504">
        <v>0</v>
      </c>
      <c r="M30" s="504">
        <v>1</v>
      </c>
      <c r="N30" s="504">
        <v>8</v>
      </c>
      <c r="O30" s="505">
        <v>0.5</v>
      </c>
      <c r="P30" s="504">
        <v>2</v>
      </c>
      <c r="Q30" s="504">
        <v>0</v>
      </c>
      <c r="R30" s="504">
        <v>0</v>
      </c>
      <c r="S30" s="504">
        <v>2</v>
      </c>
      <c r="T30" s="504">
        <v>0</v>
      </c>
      <c r="U30" s="504">
        <v>0</v>
      </c>
      <c r="V30" s="505">
        <v>0.56299999999999994</v>
      </c>
      <c r="W30" s="505">
        <v>0.71399999999999997</v>
      </c>
      <c r="X30" s="505">
        <v>1.2769999999999999</v>
      </c>
      <c r="Y30" s="505">
        <v>0.33300000000000002</v>
      </c>
    </row>
    <row r="31" spans="2:25" ht="18.75" hidden="1">
      <c r="B31" s="501" t="s">
        <v>425</v>
      </c>
      <c r="C31" s="504">
        <v>1</v>
      </c>
      <c r="D31" s="504" t="s">
        <v>400</v>
      </c>
      <c r="E31" s="504">
        <v>1</v>
      </c>
      <c r="F31" s="504">
        <v>7</v>
      </c>
      <c r="G31" s="504">
        <v>6</v>
      </c>
      <c r="H31" s="504">
        <v>4</v>
      </c>
      <c r="I31" s="504">
        <v>1</v>
      </c>
      <c r="J31" s="504">
        <v>0</v>
      </c>
      <c r="K31" s="504">
        <v>1</v>
      </c>
      <c r="L31" s="504">
        <v>0</v>
      </c>
      <c r="M31" s="504">
        <v>0</v>
      </c>
      <c r="N31" s="504">
        <v>5</v>
      </c>
      <c r="O31" s="505">
        <v>0.16700000000000001</v>
      </c>
      <c r="P31" s="504">
        <v>1</v>
      </c>
      <c r="Q31" s="504">
        <v>2</v>
      </c>
      <c r="R31" s="504">
        <v>0</v>
      </c>
      <c r="S31" s="504">
        <v>0</v>
      </c>
      <c r="T31" s="504">
        <v>0</v>
      </c>
      <c r="U31" s="504">
        <v>0</v>
      </c>
      <c r="V31" s="505">
        <v>0.28599999999999998</v>
      </c>
      <c r="W31" s="505">
        <v>0.33300000000000002</v>
      </c>
      <c r="X31" s="505">
        <v>0.61899999999999999</v>
      </c>
      <c r="Y31" s="505">
        <v>0.33300000000000002</v>
      </c>
    </row>
    <row r="32" spans="2:25" ht="18.75" hidden="1">
      <c r="B32" s="501" t="s">
        <v>425</v>
      </c>
      <c r="C32" s="504">
        <v>36</v>
      </c>
      <c r="D32" s="504" t="s">
        <v>401</v>
      </c>
      <c r="E32" s="504">
        <v>1</v>
      </c>
      <c r="F32" s="504">
        <v>5</v>
      </c>
      <c r="G32" s="504">
        <v>3</v>
      </c>
      <c r="H32" s="504">
        <v>1</v>
      </c>
      <c r="I32" s="504">
        <v>0</v>
      </c>
      <c r="J32" s="504">
        <v>0</v>
      </c>
      <c r="K32" s="504">
        <v>0</v>
      </c>
      <c r="L32" s="504">
        <v>0</v>
      </c>
      <c r="M32" s="504">
        <v>0</v>
      </c>
      <c r="N32" s="504">
        <v>1</v>
      </c>
      <c r="O32" s="505">
        <v>0</v>
      </c>
      <c r="P32" s="504">
        <v>2</v>
      </c>
      <c r="Q32" s="504">
        <v>1</v>
      </c>
      <c r="R32" s="504">
        <v>0</v>
      </c>
      <c r="S32" s="504">
        <v>2</v>
      </c>
      <c r="T32" s="504">
        <v>0</v>
      </c>
      <c r="U32" s="504">
        <v>0</v>
      </c>
      <c r="V32" s="505">
        <v>0.4</v>
      </c>
      <c r="W32" s="505">
        <v>0</v>
      </c>
      <c r="X32" s="505">
        <v>0.4</v>
      </c>
      <c r="Y32" s="505">
        <v>0</v>
      </c>
    </row>
    <row r="33" spans="2:25" ht="18.75" hidden="1">
      <c r="B33" s="501" t="s">
        <v>425</v>
      </c>
      <c r="C33" s="504">
        <v>61</v>
      </c>
      <c r="D33" s="504" t="s">
        <v>374</v>
      </c>
      <c r="E33" s="504">
        <v>1</v>
      </c>
      <c r="F33" s="504">
        <v>5</v>
      </c>
      <c r="G33" s="504">
        <v>4</v>
      </c>
      <c r="H33" s="504">
        <v>1</v>
      </c>
      <c r="I33" s="504">
        <v>0</v>
      </c>
      <c r="J33" s="504">
        <v>0</v>
      </c>
      <c r="K33" s="504">
        <v>0</v>
      </c>
      <c r="L33" s="504">
        <v>0</v>
      </c>
      <c r="M33" s="504">
        <v>0</v>
      </c>
      <c r="N33" s="504">
        <v>0</v>
      </c>
      <c r="O33" s="505">
        <v>0</v>
      </c>
      <c r="P33" s="504">
        <v>1</v>
      </c>
      <c r="Q33" s="504">
        <v>3</v>
      </c>
      <c r="R33" s="504">
        <v>0</v>
      </c>
      <c r="S33" s="504">
        <v>2</v>
      </c>
      <c r="T33" s="504">
        <v>0</v>
      </c>
      <c r="U33" s="504">
        <v>0</v>
      </c>
      <c r="V33" s="505">
        <v>0.2</v>
      </c>
      <c r="W33" s="505">
        <v>0</v>
      </c>
      <c r="X33" s="505">
        <v>0.2</v>
      </c>
      <c r="Y33" s="505">
        <v>0</v>
      </c>
    </row>
    <row r="34" spans="2:25" ht="18.75" hidden="1">
      <c r="B34" s="501" t="s">
        <v>3</v>
      </c>
      <c r="C34" s="504">
        <v>42</v>
      </c>
      <c r="D34" s="504" t="s">
        <v>379</v>
      </c>
      <c r="E34" s="504">
        <v>2</v>
      </c>
      <c r="F34" s="504">
        <v>3</v>
      </c>
      <c r="G34" s="504">
        <v>1</v>
      </c>
      <c r="H34" s="504">
        <v>1</v>
      </c>
      <c r="I34" s="504">
        <v>1</v>
      </c>
      <c r="J34" s="504">
        <v>0</v>
      </c>
      <c r="K34" s="504">
        <v>1</v>
      </c>
      <c r="L34" s="504">
        <v>0</v>
      </c>
      <c r="M34" s="504">
        <v>0</v>
      </c>
      <c r="N34" s="504">
        <v>1</v>
      </c>
      <c r="O34" s="505">
        <v>1</v>
      </c>
      <c r="P34" s="504">
        <v>2</v>
      </c>
      <c r="Q34" s="504">
        <v>0</v>
      </c>
      <c r="R34" s="504">
        <v>0</v>
      </c>
      <c r="S34" s="504">
        <v>0</v>
      </c>
      <c r="T34" s="504">
        <v>0</v>
      </c>
      <c r="U34" s="504">
        <v>0</v>
      </c>
      <c r="V34" s="505">
        <v>1</v>
      </c>
      <c r="W34" s="505">
        <v>2</v>
      </c>
      <c r="X34" s="505">
        <v>3</v>
      </c>
      <c r="Y34" s="505">
        <v>1</v>
      </c>
    </row>
    <row r="35" spans="2:25" ht="18.75" hidden="1">
      <c r="B35" s="501" t="s">
        <v>3</v>
      </c>
      <c r="C35" s="504">
        <v>18</v>
      </c>
      <c r="D35" s="504" t="s">
        <v>383</v>
      </c>
      <c r="E35" s="504">
        <v>2</v>
      </c>
      <c r="F35" s="504">
        <v>4</v>
      </c>
      <c r="G35" s="504">
        <v>3</v>
      </c>
      <c r="H35" s="504">
        <v>1</v>
      </c>
      <c r="I35" s="504">
        <v>2</v>
      </c>
      <c r="J35" s="504">
        <v>1</v>
      </c>
      <c r="K35" s="504">
        <v>1</v>
      </c>
      <c r="L35" s="504">
        <v>0</v>
      </c>
      <c r="M35" s="504">
        <v>0</v>
      </c>
      <c r="N35" s="504">
        <v>0</v>
      </c>
      <c r="O35" s="505">
        <v>0.66700000000000004</v>
      </c>
      <c r="P35" s="504">
        <v>1</v>
      </c>
      <c r="Q35" s="504">
        <v>0</v>
      </c>
      <c r="R35" s="504">
        <v>0</v>
      </c>
      <c r="S35" s="504">
        <v>0</v>
      </c>
      <c r="T35" s="504">
        <v>0</v>
      </c>
      <c r="U35" s="504">
        <v>0</v>
      </c>
      <c r="V35" s="505">
        <v>0.75</v>
      </c>
      <c r="W35" s="505">
        <v>1</v>
      </c>
      <c r="X35" s="505">
        <v>1.75</v>
      </c>
      <c r="Y35" s="505">
        <v>0</v>
      </c>
    </row>
    <row r="36" spans="2:25" ht="18.75">
      <c r="B36" s="501" t="s">
        <v>5</v>
      </c>
      <c r="C36" s="504">
        <v>9</v>
      </c>
      <c r="D36" s="504" t="s">
        <v>392</v>
      </c>
      <c r="E36" s="504">
        <v>2</v>
      </c>
      <c r="F36" s="504">
        <v>12</v>
      </c>
      <c r="G36" s="504">
        <v>10</v>
      </c>
      <c r="H36" s="504">
        <v>4</v>
      </c>
      <c r="I36" s="504">
        <v>5</v>
      </c>
      <c r="J36" s="504">
        <v>5</v>
      </c>
      <c r="K36" s="504">
        <v>0</v>
      </c>
      <c r="L36" s="504">
        <v>0</v>
      </c>
      <c r="M36" s="504">
        <v>0</v>
      </c>
      <c r="N36" s="504">
        <v>2</v>
      </c>
      <c r="O36" s="505">
        <v>0.5</v>
      </c>
      <c r="P36" s="504">
        <v>2</v>
      </c>
      <c r="Q36" s="504">
        <v>1</v>
      </c>
      <c r="R36" s="504">
        <v>0</v>
      </c>
      <c r="S36" s="504">
        <v>2</v>
      </c>
      <c r="T36" s="504">
        <v>0</v>
      </c>
      <c r="U36" s="504">
        <v>0</v>
      </c>
      <c r="V36" s="505">
        <v>0.58299999999999996</v>
      </c>
      <c r="W36" s="505">
        <v>0.5</v>
      </c>
      <c r="X36" s="505">
        <v>1.083</v>
      </c>
      <c r="Y36" s="505">
        <v>0.42899999999999999</v>
      </c>
    </row>
    <row r="37" spans="2:25" ht="18.75">
      <c r="B37" s="501" t="s">
        <v>5</v>
      </c>
      <c r="C37" s="504">
        <v>12</v>
      </c>
      <c r="D37" s="504" t="s">
        <v>419</v>
      </c>
      <c r="E37" s="504">
        <v>2</v>
      </c>
      <c r="F37" s="504">
        <v>10</v>
      </c>
      <c r="G37" s="504">
        <v>9</v>
      </c>
      <c r="H37" s="504">
        <v>3</v>
      </c>
      <c r="I37" s="504">
        <v>4</v>
      </c>
      <c r="J37" s="504">
        <v>2</v>
      </c>
      <c r="K37" s="504">
        <v>1</v>
      </c>
      <c r="L37" s="504">
        <v>0</v>
      </c>
      <c r="M37" s="504">
        <v>1</v>
      </c>
      <c r="N37" s="504">
        <v>10</v>
      </c>
      <c r="O37" s="505">
        <v>0.44400000000000001</v>
      </c>
      <c r="P37" s="504">
        <v>1</v>
      </c>
      <c r="Q37" s="504">
        <v>3</v>
      </c>
      <c r="R37" s="504">
        <v>0</v>
      </c>
      <c r="S37" s="504">
        <v>0</v>
      </c>
      <c r="T37" s="504">
        <v>0</v>
      </c>
      <c r="U37" s="504">
        <v>0</v>
      </c>
      <c r="V37" s="505">
        <v>0.5</v>
      </c>
      <c r="W37" s="505">
        <v>0.88900000000000001</v>
      </c>
      <c r="X37" s="505">
        <v>1.389</v>
      </c>
      <c r="Y37" s="505">
        <v>0.8</v>
      </c>
    </row>
    <row r="38" spans="2:25" ht="18.75" hidden="1">
      <c r="B38" s="501" t="s">
        <v>3</v>
      </c>
      <c r="C38" s="504">
        <v>90</v>
      </c>
      <c r="D38" s="504" t="s">
        <v>382</v>
      </c>
      <c r="E38" s="504">
        <v>3</v>
      </c>
      <c r="F38" s="504">
        <v>6</v>
      </c>
      <c r="G38" s="504">
        <v>5</v>
      </c>
      <c r="H38" s="504">
        <v>2</v>
      </c>
      <c r="I38" s="504">
        <v>2</v>
      </c>
      <c r="J38" s="504">
        <v>2</v>
      </c>
      <c r="K38" s="504">
        <v>0</v>
      </c>
      <c r="L38" s="504">
        <v>0</v>
      </c>
      <c r="M38" s="504">
        <v>0</v>
      </c>
      <c r="N38" s="504">
        <v>0</v>
      </c>
      <c r="O38" s="505">
        <v>0.4</v>
      </c>
      <c r="P38" s="504">
        <v>1</v>
      </c>
      <c r="Q38" s="504">
        <v>0</v>
      </c>
      <c r="R38" s="504">
        <v>0</v>
      </c>
      <c r="S38" s="504">
        <v>1</v>
      </c>
      <c r="T38" s="504">
        <v>0</v>
      </c>
      <c r="U38" s="504">
        <v>0</v>
      </c>
      <c r="V38" s="505">
        <v>0.5</v>
      </c>
      <c r="W38" s="505">
        <v>0.4</v>
      </c>
      <c r="X38" s="505">
        <v>0.9</v>
      </c>
      <c r="Y38" s="505">
        <v>0.33300000000000002</v>
      </c>
    </row>
    <row r="39" spans="2:25" ht="18.75" hidden="1">
      <c r="B39" s="501" t="s">
        <v>3</v>
      </c>
      <c r="C39" s="504">
        <v>26</v>
      </c>
      <c r="D39" s="504" t="s">
        <v>404</v>
      </c>
      <c r="E39" s="504">
        <v>3</v>
      </c>
      <c r="F39" s="504">
        <v>6</v>
      </c>
      <c r="G39" s="504">
        <v>5</v>
      </c>
      <c r="H39" s="504">
        <v>2</v>
      </c>
      <c r="I39" s="504">
        <v>2</v>
      </c>
      <c r="J39" s="504">
        <v>2</v>
      </c>
      <c r="K39" s="504">
        <v>0</v>
      </c>
      <c r="L39" s="504">
        <v>0</v>
      </c>
      <c r="M39" s="504">
        <v>0</v>
      </c>
      <c r="N39" s="504">
        <v>0</v>
      </c>
      <c r="O39" s="505">
        <v>0.4</v>
      </c>
      <c r="P39" s="504">
        <v>1</v>
      </c>
      <c r="Q39" s="504">
        <v>2</v>
      </c>
      <c r="R39" s="504">
        <v>0</v>
      </c>
      <c r="S39" s="504">
        <v>1</v>
      </c>
      <c r="T39" s="504">
        <v>0</v>
      </c>
      <c r="U39" s="504">
        <v>0</v>
      </c>
      <c r="V39" s="505">
        <v>0.5</v>
      </c>
      <c r="W39" s="505">
        <v>0.4</v>
      </c>
      <c r="X39" s="505">
        <v>0.9</v>
      </c>
      <c r="Y39" s="505">
        <v>0.33300000000000002</v>
      </c>
    </row>
    <row r="40" spans="2:25" ht="18.75">
      <c r="B40" s="501" t="s">
        <v>4</v>
      </c>
      <c r="C40" s="504">
        <v>24</v>
      </c>
      <c r="D40" s="504" t="s">
        <v>386</v>
      </c>
      <c r="E40" s="504">
        <v>2</v>
      </c>
      <c r="F40" s="504">
        <v>10</v>
      </c>
      <c r="G40" s="504">
        <v>7</v>
      </c>
      <c r="H40" s="504">
        <v>4</v>
      </c>
      <c r="I40" s="504">
        <v>3</v>
      </c>
      <c r="J40" s="504">
        <v>1</v>
      </c>
      <c r="K40" s="504">
        <v>2</v>
      </c>
      <c r="L40" s="504">
        <v>0</v>
      </c>
      <c r="M40" s="504">
        <v>0</v>
      </c>
      <c r="N40" s="504">
        <v>1</v>
      </c>
      <c r="O40" s="505">
        <v>0.42899999999999999</v>
      </c>
      <c r="P40" s="504">
        <v>3</v>
      </c>
      <c r="Q40" s="504">
        <v>2</v>
      </c>
      <c r="R40" s="504">
        <v>0</v>
      </c>
      <c r="S40" s="504">
        <v>1</v>
      </c>
      <c r="T40" s="504">
        <v>0</v>
      </c>
      <c r="U40" s="504">
        <v>0</v>
      </c>
      <c r="V40" s="505">
        <v>0.6</v>
      </c>
      <c r="W40" s="505">
        <v>0.71399999999999997</v>
      </c>
      <c r="X40" s="505">
        <v>1.3140000000000001</v>
      </c>
      <c r="Y40" s="505">
        <v>0.33300000000000002</v>
      </c>
    </row>
    <row r="41" spans="2:25" ht="18.75">
      <c r="B41" s="501" t="s">
        <v>3</v>
      </c>
      <c r="C41" s="504">
        <v>91</v>
      </c>
      <c r="D41" s="504" t="s">
        <v>403</v>
      </c>
      <c r="E41" s="504">
        <v>3</v>
      </c>
      <c r="F41" s="504">
        <v>8</v>
      </c>
      <c r="G41" s="504">
        <v>7</v>
      </c>
      <c r="H41" s="504">
        <v>2</v>
      </c>
      <c r="I41" s="504">
        <v>3</v>
      </c>
      <c r="J41" s="504">
        <v>3</v>
      </c>
      <c r="K41" s="504">
        <v>0</v>
      </c>
      <c r="L41" s="504">
        <v>0</v>
      </c>
      <c r="M41" s="504">
        <v>0</v>
      </c>
      <c r="N41" s="504">
        <v>0</v>
      </c>
      <c r="O41" s="505">
        <v>0.42899999999999999</v>
      </c>
      <c r="P41" s="504">
        <v>1</v>
      </c>
      <c r="Q41" s="504">
        <v>0</v>
      </c>
      <c r="R41" s="504">
        <v>0</v>
      </c>
      <c r="S41" s="504">
        <v>2</v>
      </c>
      <c r="T41" s="504">
        <v>0</v>
      </c>
      <c r="U41" s="504">
        <v>0</v>
      </c>
      <c r="V41" s="505">
        <v>0.5</v>
      </c>
      <c r="W41" s="505">
        <v>0.42899999999999999</v>
      </c>
      <c r="X41" s="505">
        <v>0.92900000000000005</v>
      </c>
      <c r="Y41" s="505">
        <v>0.66700000000000004</v>
      </c>
    </row>
    <row r="42" spans="2:25" ht="18.75">
      <c r="B42" s="501" t="s">
        <v>5</v>
      </c>
      <c r="C42" s="504">
        <v>87</v>
      </c>
      <c r="D42" s="504" t="s">
        <v>420</v>
      </c>
      <c r="E42" s="504">
        <v>3</v>
      </c>
      <c r="F42" s="504">
        <v>17</v>
      </c>
      <c r="G42" s="504">
        <v>13</v>
      </c>
      <c r="H42" s="504">
        <v>7</v>
      </c>
      <c r="I42" s="504">
        <v>5</v>
      </c>
      <c r="J42" s="504">
        <v>4</v>
      </c>
      <c r="K42" s="504">
        <v>1</v>
      </c>
      <c r="L42" s="504">
        <v>0</v>
      </c>
      <c r="M42" s="504">
        <v>0</v>
      </c>
      <c r="N42" s="504">
        <v>4</v>
      </c>
      <c r="O42" s="505">
        <v>0.38500000000000001</v>
      </c>
      <c r="P42" s="504">
        <v>3</v>
      </c>
      <c r="Q42" s="504">
        <v>2</v>
      </c>
      <c r="R42" s="504">
        <v>1</v>
      </c>
      <c r="S42" s="504">
        <v>4</v>
      </c>
      <c r="T42" s="504">
        <v>0</v>
      </c>
      <c r="U42" s="504">
        <v>0</v>
      </c>
      <c r="V42" s="505">
        <v>0.52900000000000003</v>
      </c>
      <c r="W42" s="505">
        <v>0.46200000000000002</v>
      </c>
      <c r="X42" s="505">
        <v>0.99099999999999999</v>
      </c>
      <c r="Y42" s="505">
        <v>0.44400000000000001</v>
      </c>
    </row>
    <row r="43" spans="2:25" ht="18.75" hidden="1">
      <c r="B43" s="501" t="s">
        <v>3</v>
      </c>
      <c r="C43" s="504">
        <v>7</v>
      </c>
      <c r="D43" s="504" t="s">
        <v>406</v>
      </c>
      <c r="E43" s="504">
        <v>3</v>
      </c>
      <c r="F43" s="504">
        <v>7</v>
      </c>
      <c r="G43" s="504">
        <v>7</v>
      </c>
      <c r="H43" s="504">
        <v>1</v>
      </c>
      <c r="I43" s="504">
        <v>2</v>
      </c>
      <c r="J43" s="504">
        <v>1</v>
      </c>
      <c r="K43" s="504">
        <v>1</v>
      </c>
      <c r="L43" s="504">
        <v>0</v>
      </c>
      <c r="M43" s="504">
        <v>0</v>
      </c>
      <c r="N43" s="504">
        <v>1</v>
      </c>
      <c r="O43" s="505">
        <v>0.28599999999999998</v>
      </c>
      <c r="P43" s="504">
        <v>0</v>
      </c>
      <c r="Q43" s="504">
        <v>1</v>
      </c>
      <c r="R43" s="504">
        <v>0</v>
      </c>
      <c r="S43" s="504">
        <v>0</v>
      </c>
      <c r="T43" s="504">
        <v>0</v>
      </c>
      <c r="U43" s="504">
        <v>0</v>
      </c>
      <c r="V43" s="505">
        <v>0.28599999999999998</v>
      </c>
      <c r="W43" s="505">
        <v>0.42899999999999999</v>
      </c>
      <c r="X43" s="505">
        <v>0.71399999999999997</v>
      </c>
      <c r="Y43" s="505">
        <v>0.25</v>
      </c>
    </row>
    <row r="44" spans="2:25" ht="18.75">
      <c r="B44" s="501" t="s">
        <v>5</v>
      </c>
      <c r="C44" s="504">
        <v>10</v>
      </c>
      <c r="D44" s="504" t="s">
        <v>421</v>
      </c>
      <c r="E44" s="504">
        <v>3</v>
      </c>
      <c r="F44" s="504">
        <v>18</v>
      </c>
      <c r="G44" s="504">
        <v>15</v>
      </c>
      <c r="H44" s="504">
        <v>6</v>
      </c>
      <c r="I44" s="504">
        <v>5</v>
      </c>
      <c r="J44" s="504">
        <v>3</v>
      </c>
      <c r="K44" s="504">
        <v>2</v>
      </c>
      <c r="L44" s="504">
        <v>0</v>
      </c>
      <c r="M44" s="504">
        <v>0</v>
      </c>
      <c r="N44" s="504">
        <v>7</v>
      </c>
      <c r="O44" s="505">
        <v>0.33300000000000002</v>
      </c>
      <c r="P44" s="504">
        <v>3</v>
      </c>
      <c r="Q44" s="504">
        <v>0</v>
      </c>
      <c r="R44" s="504">
        <v>0</v>
      </c>
      <c r="S44" s="504">
        <v>5</v>
      </c>
      <c r="T44" s="504">
        <v>0</v>
      </c>
      <c r="U44" s="504">
        <v>0</v>
      </c>
      <c r="V44" s="505">
        <v>0.44400000000000001</v>
      </c>
      <c r="W44" s="505">
        <v>0.46700000000000003</v>
      </c>
      <c r="X44" s="505">
        <v>0.91100000000000003</v>
      </c>
      <c r="Y44" s="505">
        <v>0.44400000000000001</v>
      </c>
    </row>
    <row r="45" spans="2:25" ht="18.75">
      <c r="B45" s="501" t="s">
        <v>3</v>
      </c>
      <c r="C45" s="504">
        <v>8</v>
      </c>
      <c r="D45" s="504" t="s">
        <v>378</v>
      </c>
      <c r="E45" s="504">
        <v>3</v>
      </c>
      <c r="F45" s="504">
        <v>11</v>
      </c>
      <c r="G45" s="504">
        <v>9</v>
      </c>
      <c r="H45" s="504">
        <v>5</v>
      </c>
      <c r="I45" s="504">
        <v>3</v>
      </c>
      <c r="J45" s="504">
        <v>3</v>
      </c>
      <c r="K45" s="504">
        <v>0</v>
      </c>
      <c r="L45" s="504">
        <v>0</v>
      </c>
      <c r="M45" s="504">
        <v>0</v>
      </c>
      <c r="N45" s="504">
        <v>3</v>
      </c>
      <c r="O45" s="505">
        <v>0.33300000000000002</v>
      </c>
      <c r="P45" s="504">
        <v>1</v>
      </c>
      <c r="Q45" s="504">
        <v>1</v>
      </c>
      <c r="R45" s="504">
        <v>1</v>
      </c>
      <c r="S45" s="504">
        <v>6</v>
      </c>
      <c r="T45" s="504">
        <v>0</v>
      </c>
      <c r="U45" s="504">
        <v>0</v>
      </c>
      <c r="V45" s="505">
        <v>0.45500000000000002</v>
      </c>
      <c r="W45" s="505">
        <v>0.33300000000000002</v>
      </c>
      <c r="X45" s="505">
        <v>0.78800000000000003</v>
      </c>
      <c r="Y45" s="505">
        <v>0.4</v>
      </c>
    </row>
    <row r="46" spans="2:25" ht="18.75">
      <c r="B46" s="501" t="s">
        <v>4</v>
      </c>
      <c r="C46" s="504">
        <v>1</v>
      </c>
      <c r="D46" s="504" t="s">
        <v>387</v>
      </c>
      <c r="E46" s="504">
        <v>2</v>
      </c>
      <c r="F46" s="504">
        <v>10</v>
      </c>
      <c r="G46" s="504">
        <v>9</v>
      </c>
      <c r="H46" s="504">
        <v>2</v>
      </c>
      <c r="I46" s="504">
        <v>3</v>
      </c>
      <c r="J46" s="504">
        <v>2</v>
      </c>
      <c r="K46" s="504">
        <v>0</v>
      </c>
      <c r="L46" s="504">
        <v>0</v>
      </c>
      <c r="M46" s="504">
        <v>1</v>
      </c>
      <c r="N46" s="504">
        <v>6</v>
      </c>
      <c r="O46" s="505">
        <v>0.33300000000000002</v>
      </c>
      <c r="P46" s="504">
        <v>1</v>
      </c>
      <c r="Q46" s="504">
        <v>2</v>
      </c>
      <c r="R46" s="504">
        <v>0</v>
      </c>
      <c r="S46" s="504">
        <v>2</v>
      </c>
      <c r="T46" s="504">
        <v>0</v>
      </c>
      <c r="U46" s="504">
        <v>0</v>
      </c>
      <c r="V46" s="505">
        <v>0.4</v>
      </c>
      <c r="W46" s="505">
        <v>0.66700000000000004</v>
      </c>
      <c r="X46" s="505">
        <v>1.0669999999999999</v>
      </c>
      <c r="Y46" s="505">
        <v>0.5</v>
      </c>
    </row>
    <row r="47" spans="2:25" ht="18.75" hidden="1">
      <c r="B47" s="501" t="s">
        <v>426</v>
      </c>
      <c r="C47" s="504">
        <v>99</v>
      </c>
      <c r="D47" s="504" t="s">
        <v>408</v>
      </c>
      <c r="E47" s="504">
        <v>1</v>
      </c>
      <c r="F47" s="504">
        <v>1</v>
      </c>
      <c r="G47" s="504">
        <v>1</v>
      </c>
      <c r="H47" s="504">
        <v>0</v>
      </c>
      <c r="I47" s="504">
        <v>0</v>
      </c>
      <c r="J47" s="504">
        <v>0</v>
      </c>
      <c r="K47" s="504">
        <v>0</v>
      </c>
      <c r="L47" s="504">
        <v>0</v>
      </c>
      <c r="M47" s="504">
        <v>0</v>
      </c>
      <c r="N47" s="504">
        <v>0</v>
      </c>
      <c r="O47" s="505">
        <v>0</v>
      </c>
      <c r="P47" s="504">
        <v>0</v>
      </c>
      <c r="Q47" s="504">
        <v>1</v>
      </c>
      <c r="R47" s="504">
        <v>0</v>
      </c>
      <c r="S47" s="504">
        <v>0</v>
      </c>
      <c r="T47" s="504">
        <v>0</v>
      </c>
      <c r="U47" s="504">
        <v>0</v>
      </c>
      <c r="V47" s="505">
        <v>0</v>
      </c>
      <c r="W47" s="505">
        <v>0</v>
      </c>
      <c r="X47" s="505">
        <v>0</v>
      </c>
      <c r="Y47" s="505">
        <v>0</v>
      </c>
    </row>
    <row r="48" spans="2:25" ht="18.75" hidden="1">
      <c r="B48" s="501" t="s">
        <v>426</v>
      </c>
      <c r="C48" s="504">
        <v>57</v>
      </c>
      <c r="D48" s="504" t="s">
        <v>409</v>
      </c>
      <c r="E48" s="504">
        <v>2</v>
      </c>
      <c r="F48" s="504">
        <v>2</v>
      </c>
      <c r="G48" s="504">
        <v>2</v>
      </c>
      <c r="H48" s="504">
        <v>0</v>
      </c>
      <c r="I48" s="504">
        <v>0</v>
      </c>
      <c r="J48" s="504">
        <v>0</v>
      </c>
      <c r="K48" s="504">
        <v>0</v>
      </c>
      <c r="L48" s="504">
        <v>0</v>
      </c>
      <c r="M48" s="504">
        <v>0</v>
      </c>
      <c r="N48" s="504">
        <v>0</v>
      </c>
      <c r="O48" s="505">
        <v>0</v>
      </c>
      <c r="P48" s="504">
        <v>0</v>
      </c>
      <c r="Q48" s="504">
        <v>1</v>
      </c>
      <c r="R48" s="504">
        <v>0</v>
      </c>
      <c r="S48" s="504">
        <v>0</v>
      </c>
      <c r="T48" s="504">
        <v>0</v>
      </c>
      <c r="U48" s="504">
        <v>0</v>
      </c>
      <c r="V48" s="505">
        <v>0</v>
      </c>
      <c r="W48" s="505">
        <v>0</v>
      </c>
      <c r="X48" s="505">
        <v>0</v>
      </c>
      <c r="Y48" s="505">
        <v>0</v>
      </c>
    </row>
    <row r="49" spans="2:25" ht="18.75" hidden="1">
      <c r="B49" s="501" t="s">
        <v>426</v>
      </c>
      <c r="C49" s="504">
        <v>17</v>
      </c>
      <c r="D49" s="504" t="s">
        <v>410</v>
      </c>
      <c r="E49" s="504">
        <v>3</v>
      </c>
      <c r="F49" s="504">
        <v>7</v>
      </c>
      <c r="G49" s="504">
        <v>6</v>
      </c>
      <c r="H49" s="504">
        <v>2</v>
      </c>
      <c r="I49" s="504">
        <v>0</v>
      </c>
      <c r="J49" s="504">
        <v>0</v>
      </c>
      <c r="K49" s="504">
        <v>0</v>
      </c>
      <c r="L49" s="504">
        <v>0</v>
      </c>
      <c r="M49" s="504">
        <v>0</v>
      </c>
      <c r="N49" s="504">
        <v>2</v>
      </c>
      <c r="O49" s="505">
        <v>0</v>
      </c>
      <c r="P49" s="504">
        <v>1</v>
      </c>
      <c r="Q49" s="504">
        <v>0</v>
      </c>
      <c r="R49" s="504">
        <v>0</v>
      </c>
      <c r="S49" s="504">
        <v>1</v>
      </c>
      <c r="T49" s="504">
        <v>0</v>
      </c>
      <c r="U49" s="504">
        <v>0</v>
      </c>
      <c r="V49" s="505">
        <v>0.14299999999999999</v>
      </c>
      <c r="W49" s="505">
        <v>0</v>
      </c>
      <c r="X49" s="505">
        <v>0.14299999999999999</v>
      </c>
      <c r="Y49" s="505">
        <v>0</v>
      </c>
    </row>
    <row r="50" spans="2:25" ht="18.75" hidden="1">
      <c r="B50" s="501" t="s">
        <v>426</v>
      </c>
      <c r="C50" s="504">
        <v>12</v>
      </c>
      <c r="D50" s="504" t="s">
        <v>411</v>
      </c>
      <c r="E50" s="504">
        <v>3</v>
      </c>
      <c r="F50" s="504">
        <v>7</v>
      </c>
      <c r="G50" s="504">
        <v>7</v>
      </c>
      <c r="H50" s="504">
        <v>1</v>
      </c>
      <c r="I50" s="504">
        <v>0</v>
      </c>
      <c r="J50" s="504">
        <v>0</v>
      </c>
      <c r="K50" s="504">
        <v>0</v>
      </c>
      <c r="L50" s="504">
        <v>0</v>
      </c>
      <c r="M50" s="504">
        <v>0</v>
      </c>
      <c r="N50" s="504">
        <v>0</v>
      </c>
      <c r="O50" s="505">
        <v>0</v>
      </c>
      <c r="P50" s="504">
        <v>0</v>
      </c>
      <c r="Q50" s="504">
        <v>2</v>
      </c>
      <c r="R50" s="504">
        <v>0</v>
      </c>
      <c r="S50" s="504">
        <v>2</v>
      </c>
      <c r="T50" s="504">
        <v>0</v>
      </c>
      <c r="U50" s="504">
        <v>0</v>
      </c>
      <c r="V50" s="505">
        <v>0</v>
      </c>
      <c r="W50" s="505">
        <v>0</v>
      </c>
      <c r="X50" s="505">
        <v>0</v>
      </c>
      <c r="Y50" s="505">
        <v>0</v>
      </c>
    </row>
    <row r="51" spans="2:25" ht="18.75">
      <c r="B51" s="501" t="s">
        <v>3</v>
      </c>
      <c r="C51" s="504">
        <v>4</v>
      </c>
      <c r="D51" s="504" t="s">
        <v>381</v>
      </c>
      <c r="E51" s="504">
        <v>3</v>
      </c>
      <c r="F51" s="504">
        <v>11</v>
      </c>
      <c r="G51" s="504">
        <v>9</v>
      </c>
      <c r="H51" s="504">
        <v>2</v>
      </c>
      <c r="I51" s="504">
        <v>3</v>
      </c>
      <c r="J51" s="504">
        <v>3</v>
      </c>
      <c r="K51" s="504">
        <v>0</v>
      </c>
      <c r="L51" s="504">
        <v>0</v>
      </c>
      <c r="M51" s="504">
        <v>0</v>
      </c>
      <c r="N51" s="504">
        <v>4</v>
      </c>
      <c r="O51" s="505">
        <v>0.33300000000000002</v>
      </c>
      <c r="P51" s="504">
        <v>2</v>
      </c>
      <c r="Q51" s="504">
        <v>1</v>
      </c>
      <c r="R51" s="504">
        <v>0</v>
      </c>
      <c r="S51" s="504">
        <v>4</v>
      </c>
      <c r="T51" s="504">
        <v>0</v>
      </c>
      <c r="U51" s="504">
        <v>0</v>
      </c>
      <c r="V51" s="505">
        <v>0.45500000000000002</v>
      </c>
      <c r="W51" s="505">
        <v>0.33300000000000002</v>
      </c>
      <c r="X51" s="505">
        <v>0.78800000000000003</v>
      </c>
      <c r="Y51" s="505">
        <v>0.5</v>
      </c>
    </row>
    <row r="52" spans="2:25" ht="18.75" hidden="1">
      <c r="B52" s="501" t="s">
        <v>4</v>
      </c>
      <c r="C52" s="504">
        <v>17</v>
      </c>
      <c r="D52" s="504" t="s">
        <v>412</v>
      </c>
      <c r="E52" s="504">
        <v>2</v>
      </c>
      <c r="F52" s="504">
        <v>6</v>
      </c>
      <c r="G52" s="504">
        <v>6</v>
      </c>
      <c r="H52" s="504">
        <v>3</v>
      </c>
      <c r="I52" s="504">
        <v>3</v>
      </c>
      <c r="J52" s="504">
        <v>3</v>
      </c>
      <c r="K52" s="504">
        <v>0</v>
      </c>
      <c r="L52" s="504">
        <v>0</v>
      </c>
      <c r="M52" s="504">
        <v>0</v>
      </c>
      <c r="N52" s="504">
        <v>1</v>
      </c>
      <c r="O52" s="505">
        <v>0.5</v>
      </c>
      <c r="P52" s="504">
        <v>0</v>
      </c>
      <c r="Q52" s="504">
        <v>0</v>
      </c>
      <c r="R52" s="504">
        <v>0</v>
      </c>
      <c r="S52" s="504">
        <v>2</v>
      </c>
      <c r="T52" s="504">
        <v>0</v>
      </c>
      <c r="U52" s="504">
        <v>0</v>
      </c>
      <c r="V52" s="505">
        <v>0.5</v>
      </c>
      <c r="W52" s="505">
        <v>0.5</v>
      </c>
      <c r="X52" s="505">
        <v>1</v>
      </c>
      <c r="Y52" s="505">
        <v>0.5</v>
      </c>
    </row>
    <row r="53" spans="2:25" ht="18.75">
      <c r="B53" s="501" t="s">
        <v>4</v>
      </c>
      <c r="C53" s="504">
        <v>13</v>
      </c>
      <c r="D53" s="504" t="s">
        <v>385</v>
      </c>
      <c r="E53" s="504">
        <v>2</v>
      </c>
      <c r="F53" s="504">
        <v>10</v>
      </c>
      <c r="G53" s="504">
        <v>6</v>
      </c>
      <c r="H53" s="504">
        <v>6</v>
      </c>
      <c r="I53" s="504">
        <v>2</v>
      </c>
      <c r="J53" s="504">
        <v>1</v>
      </c>
      <c r="K53" s="504">
        <v>1</v>
      </c>
      <c r="L53" s="504">
        <v>0</v>
      </c>
      <c r="M53" s="504">
        <v>0</v>
      </c>
      <c r="N53" s="504">
        <v>4</v>
      </c>
      <c r="O53" s="505">
        <v>0.33300000000000002</v>
      </c>
      <c r="P53" s="504">
        <v>4</v>
      </c>
      <c r="Q53" s="504">
        <v>0</v>
      </c>
      <c r="R53" s="504">
        <v>0</v>
      </c>
      <c r="S53" s="504">
        <v>7</v>
      </c>
      <c r="T53" s="504">
        <v>0</v>
      </c>
      <c r="U53" s="504">
        <v>0</v>
      </c>
      <c r="V53" s="505">
        <v>0.6</v>
      </c>
      <c r="W53" s="505">
        <v>0.5</v>
      </c>
      <c r="X53" s="505">
        <v>1.1000000000000001</v>
      </c>
      <c r="Y53" s="505">
        <v>0.4</v>
      </c>
    </row>
    <row r="54" spans="2:25" ht="18.75">
      <c r="B54" s="501" t="s">
        <v>5</v>
      </c>
      <c r="C54" s="504">
        <v>2</v>
      </c>
      <c r="D54" s="504" t="s">
        <v>422</v>
      </c>
      <c r="E54" s="504">
        <v>3</v>
      </c>
      <c r="F54" s="504">
        <v>16</v>
      </c>
      <c r="G54" s="504">
        <v>13</v>
      </c>
      <c r="H54" s="504">
        <v>6</v>
      </c>
      <c r="I54" s="504">
        <v>4</v>
      </c>
      <c r="J54" s="504">
        <v>3</v>
      </c>
      <c r="K54" s="504">
        <v>1</v>
      </c>
      <c r="L54" s="504">
        <v>0</v>
      </c>
      <c r="M54" s="504">
        <v>0</v>
      </c>
      <c r="N54" s="504">
        <v>4</v>
      </c>
      <c r="O54" s="505">
        <v>0.308</v>
      </c>
      <c r="P54" s="504">
        <v>2</v>
      </c>
      <c r="Q54" s="504">
        <v>0</v>
      </c>
      <c r="R54" s="504">
        <v>1</v>
      </c>
      <c r="S54" s="504">
        <v>3</v>
      </c>
      <c r="T54" s="504">
        <v>0</v>
      </c>
      <c r="U54" s="504">
        <v>0</v>
      </c>
      <c r="V54" s="505">
        <v>0.438</v>
      </c>
      <c r="W54" s="505">
        <v>0.38500000000000001</v>
      </c>
      <c r="X54" s="505">
        <v>0.82199999999999995</v>
      </c>
      <c r="Y54" s="505">
        <v>0.14299999999999999</v>
      </c>
    </row>
    <row r="55" spans="2:25" ht="18.75">
      <c r="B55" s="501" t="s">
        <v>3</v>
      </c>
      <c r="C55" s="504">
        <v>1</v>
      </c>
      <c r="D55" s="504" t="s">
        <v>405</v>
      </c>
      <c r="E55" s="504">
        <v>3</v>
      </c>
      <c r="F55" s="504">
        <v>10</v>
      </c>
      <c r="G55" s="504">
        <v>10</v>
      </c>
      <c r="H55" s="504">
        <v>3</v>
      </c>
      <c r="I55" s="504">
        <v>3</v>
      </c>
      <c r="J55" s="504">
        <v>3</v>
      </c>
      <c r="K55" s="504">
        <v>0</v>
      </c>
      <c r="L55" s="504">
        <v>0</v>
      </c>
      <c r="M55" s="504">
        <v>0</v>
      </c>
      <c r="N55" s="504">
        <v>2</v>
      </c>
      <c r="O55" s="505">
        <v>0.3</v>
      </c>
      <c r="P55" s="504">
        <v>0</v>
      </c>
      <c r="Q55" s="504">
        <v>1</v>
      </c>
      <c r="R55" s="504">
        <v>0</v>
      </c>
      <c r="S55" s="504">
        <v>0</v>
      </c>
      <c r="T55" s="504">
        <v>0</v>
      </c>
      <c r="U55" s="504">
        <v>0</v>
      </c>
      <c r="V55" s="505">
        <v>0.3</v>
      </c>
      <c r="W55" s="505">
        <v>0.3</v>
      </c>
      <c r="X55" s="505">
        <v>0.6</v>
      </c>
      <c r="Y55" s="505">
        <v>1</v>
      </c>
    </row>
    <row r="56" spans="2:25" ht="18.75" hidden="1">
      <c r="B56" s="501" t="s">
        <v>4</v>
      </c>
      <c r="C56" s="504">
        <v>25</v>
      </c>
      <c r="D56" s="504" t="s">
        <v>413</v>
      </c>
      <c r="E56" s="504">
        <v>1</v>
      </c>
      <c r="F56" s="504">
        <v>4</v>
      </c>
      <c r="G56" s="504">
        <v>3</v>
      </c>
      <c r="H56" s="504">
        <v>2</v>
      </c>
      <c r="I56" s="504">
        <v>1</v>
      </c>
      <c r="J56" s="504">
        <v>1</v>
      </c>
      <c r="K56" s="504">
        <v>0</v>
      </c>
      <c r="L56" s="504">
        <v>0</v>
      </c>
      <c r="M56" s="504">
        <v>0</v>
      </c>
      <c r="N56" s="504">
        <v>1</v>
      </c>
      <c r="O56" s="505">
        <v>0.33300000000000002</v>
      </c>
      <c r="P56" s="504">
        <v>1</v>
      </c>
      <c r="Q56" s="504">
        <v>2</v>
      </c>
      <c r="R56" s="504">
        <v>0</v>
      </c>
      <c r="S56" s="504">
        <v>1</v>
      </c>
      <c r="T56" s="504">
        <v>0</v>
      </c>
      <c r="U56" s="504">
        <v>0</v>
      </c>
      <c r="V56" s="505">
        <v>0.5</v>
      </c>
      <c r="W56" s="505">
        <v>0.33300000000000002</v>
      </c>
      <c r="X56" s="505">
        <v>0.83299999999999996</v>
      </c>
      <c r="Y56" s="505">
        <v>0.33300000000000002</v>
      </c>
    </row>
    <row r="57" spans="2:25" ht="18.75">
      <c r="B57" s="501" t="s">
        <v>5</v>
      </c>
      <c r="C57" s="504">
        <v>44</v>
      </c>
      <c r="D57" s="504" t="s">
        <v>423</v>
      </c>
      <c r="E57" s="504">
        <v>3</v>
      </c>
      <c r="F57" s="504">
        <v>16</v>
      </c>
      <c r="G57" s="504">
        <v>12</v>
      </c>
      <c r="H57" s="504">
        <v>7</v>
      </c>
      <c r="I57" s="504">
        <v>3</v>
      </c>
      <c r="J57" s="504">
        <v>3</v>
      </c>
      <c r="K57" s="504">
        <v>0</v>
      </c>
      <c r="L57" s="504">
        <v>0</v>
      </c>
      <c r="M57" s="504">
        <v>0</v>
      </c>
      <c r="N57" s="504">
        <v>3</v>
      </c>
      <c r="O57" s="505">
        <v>0.25</v>
      </c>
      <c r="P57" s="504">
        <v>4</v>
      </c>
      <c r="Q57" s="504">
        <v>2</v>
      </c>
      <c r="R57" s="504">
        <v>0</v>
      </c>
      <c r="S57" s="504">
        <v>0</v>
      </c>
      <c r="T57" s="504">
        <v>0</v>
      </c>
      <c r="U57" s="504">
        <v>0</v>
      </c>
      <c r="V57" s="505">
        <v>0.438</v>
      </c>
      <c r="W57" s="505">
        <v>0.25</v>
      </c>
      <c r="X57" s="505">
        <v>0.68799999999999994</v>
      </c>
      <c r="Y57" s="505">
        <v>0.4</v>
      </c>
    </row>
    <row r="58" spans="2:25" ht="18.75">
      <c r="B58" s="501" t="s">
        <v>3</v>
      </c>
      <c r="C58" s="504">
        <v>21</v>
      </c>
      <c r="D58" s="504" t="s">
        <v>380</v>
      </c>
      <c r="E58" s="504">
        <v>3</v>
      </c>
      <c r="F58" s="504">
        <v>10</v>
      </c>
      <c r="G58" s="504">
        <v>8</v>
      </c>
      <c r="H58" s="504">
        <v>2</v>
      </c>
      <c r="I58" s="504">
        <v>2</v>
      </c>
      <c r="J58" s="504">
        <v>1</v>
      </c>
      <c r="K58" s="504">
        <v>0</v>
      </c>
      <c r="L58" s="504">
        <v>0</v>
      </c>
      <c r="M58" s="504">
        <v>1</v>
      </c>
      <c r="N58" s="504">
        <v>5</v>
      </c>
      <c r="O58" s="505">
        <v>0.25</v>
      </c>
      <c r="P58" s="504">
        <v>2</v>
      </c>
      <c r="Q58" s="504">
        <v>1</v>
      </c>
      <c r="R58" s="504">
        <v>0</v>
      </c>
      <c r="S58" s="504">
        <v>1</v>
      </c>
      <c r="T58" s="504">
        <v>1</v>
      </c>
      <c r="U58" s="504">
        <v>0</v>
      </c>
      <c r="V58" s="505">
        <v>0.4</v>
      </c>
      <c r="W58" s="505">
        <v>0.625</v>
      </c>
      <c r="X58" s="505">
        <v>1.0249999999999999</v>
      </c>
      <c r="Y58" s="505">
        <v>0.4</v>
      </c>
    </row>
    <row r="59" spans="2:25" ht="18.75" hidden="1">
      <c r="B59" s="501" t="s">
        <v>427</v>
      </c>
      <c r="C59" s="504">
        <v>34</v>
      </c>
      <c r="D59" s="504" t="s">
        <v>416</v>
      </c>
      <c r="E59" s="504">
        <v>1</v>
      </c>
      <c r="F59" s="504">
        <v>3</v>
      </c>
      <c r="G59" s="504">
        <v>3</v>
      </c>
      <c r="H59" s="504">
        <v>1</v>
      </c>
      <c r="I59" s="504">
        <v>0</v>
      </c>
      <c r="J59" s="504">
        <v>0</v>
      </c>
      <c r="K59" s="504">
        <v>0</v>
      </c>
      <c r="L59" s="504">
        <v>0</v>
      </c>
      <c r="M59" s="504">
        <v>0</v>
      </c>
      <c r="N59" s="504">
        <v>0</v>
      </c>
      <c r="O59" s="505">
        <v>0</v>
      </c>
      <c r="P59" s="504">
        <v>0</v>
      </c>
      <c r="Q59" s="504">
        <v>0</v>
      </c>
      <c r="R59" s="504">
        <v>0</v>
      </c>
      <c r="S59" s="504">
        <v>1</v>
      </c>
      <c r="T59" s="504">
        <v>0</v>
      </c>
      <c r="U59" s="504">
        <v>0</v>
      </c>
      <c r="V59" s="505">
        <v>0</v>
      </c>
      <c r="W59" s="505">
        <v>0</v>
      </c>
      <c r="X59" s="505">
        <v>0</v>
      </c>
      <c r="Y59" s="505">
        <v>0</v>
      </c>
    </row>
    <row r="60" spans="2:25" ht="18.75" hidden="1">
      <c r="B60" s="501" t="s">
        <v>427</v>
      </c>
      <c r="C60" s="504">
        <v>8</v>
      </c>
      <c r="D60" s="504" t="s">
        <v>417</v>
      </c>
      <c r="E60" s="504">
        <v>2</v>
      </c>
      <c r="F60" s="504">
        <v>7</v>
      </c>
      <c r="G60" s="504">
        <v>4</v>
      </c>
      <c r="H60" s="504">
        <v>3</v>
      </c>
      <c r="I60" s="504">
        <v>0</v>
      </c>
      <c r="J60" s="504">
        <v>0</v>
      </c>
      <c r="K60" s="504">
        <v>0</v>
      </c>
      <c r="L60" s="504">
        <v>0</v>
      </c>
      <c r="M60" s="504">
        <v>0</v>
      </c>
      <c r="N60" s="504">
        <v>0</v>
      </c>
      <c r="O60" s="505">
        <v>0</v>
      </c>
      <c r="P60" s="504">
        <v>3</v>
      </c>
      <c r="Q60" s="504">
        <v>1</v>
      </c>
      <c r="R60" s="504">
        <v>0</v>
      </c>
      <c r="S60" s="504">
        <v>0</v>
      </c>
      <c r="T60" s="504">
        <v>0</v>
      </c>
      <c r="U60" s="504">
        <v>0</v>
      </c>
      <c r="V60" s="505">
        <v>0.42899999999999999</v>
      </c>
      <c r="W60" s="505">
        <v>0</v>
      </c>
      <c r="X60" s="505">
        <v>0.42899999999999999</v>
      </c>
      <c r="Y60" s="505">
        <v>0</v>
      </c>
    </row>
    <row r="61" spans="2:25" ht="18.75">
      <c r="B61" s="501" t="s">
        <v>2</v>
      </c>
      <c r="C61" s="504">
        <v>21</v>
      </c>
      <c r="D61" s="504" t="s">
        <v>396</v>
      </c>
      <c r="E61" s="504">
        <v>2</v>
      </c>
      <c r="F61" s="504">
        <v>11</v>
      </c>
      <c r="G61" s="504">
        <v>9</v>
      </c>
      <c r="H61" s="504">
        <v>2</v>
      </c>
      <c r="I61" s="504">
        <v>2</v>
      </c>
      <c r="J61" s="504">
        <v>2</v>
      </c>
      <c r="K61" s="504">
        <v>0</v>
      </c>
      <c r="L61" s="504">
        <v>0</v>
      </c>
      <c r="M61" s="504">
        <v>0</v>
      </c>
      <c r="N61" s="504">
        <v>2</v>
      </c>
      <c r="O61" s="505">
        <v>0.222</v>
      </c>
      <c r="P61" s="504">
        <v>2</v>
      </c>
      <c r="Q61" s="504">
        <v>4</v>
      </c>
      <c r="R61" s="504">
        <v>0</v>
      </c>
      <c r="S61" s="504">
        <v>2</v>
      </c>
      <c r="T61" s="504">
        <v>0</v>
      </c>
      <c r="U61" s="504">
        <v>0</v>
      </c>
      <c r="V61" s="505">
        <v>0.36399999999999999</v>
      </c>
      <c r="W61" s="505">
        <v>0.222</v>
      </c>
      <c r="X61" s="505">
        <v>0.58599999999999997</v>
      </c>
      <c r="Y61" s="505">
        <v>0.25</v>
      </c>
    </row>
    <row r="62" spans="2:25" ht="18.75">
      <c r="B62" s="501" t="s">
        <v>3</v>
      </c>
      <c r="C62" s="504">
        <v>45</v>
      </c>
      <c r="D62" s="504" t="s">
        <v>407</v>
      </c>
      <c r="E62" s="504">
        <v>3</v>
      </c>
      <c r="F62" s="504">
        <v>9</v>
      </c>
      <c r="G62" s="504">
        <v>9</v>
      </c>
      <c r="H62" s="504">
        <v>1</v>
      </c>
      <c r="I62" s="504">
        <v>2</v>
      </c>
      <c r="J62" s="504">
        <v>2</v>
      </c>
      <c r="K62" s="504">
        <v>0</v>
      </c>
      <c r="L62" s="504">
        <v>0</v>
      </c>
      <c r="M62" s="504">
        <v>0</v>
      </c>
      <c r="N62" s="504">
        <v>0</v>
      </c>
      <c r="O62" s="505">
        <v>0.222</v>
      </c>
      <c r="P62" s="504">
        <v>0</v>
      </c>
      <c r="Q62" s="504">
        <v>1</v>
      </c>
      <c r="R62" s="504">
        <v>0</v>
      </c>
      <c r="S62" s="504">
        <v>1</v>
      </c>
      <c r="T62" s="504">
        <v>0</v>
      </c>
      <c r="U62" s="504">
        <v>0</v>
      </c>
      <c r="V62" s="505">
        <v>0.222</v>
      </c>
      <c r="W62" s="505">
        <v>0.222</v>
      </c>
      <c r="X62" s="505">
        <v>0.44400000000000001</v>
      </c>
      <c r="Y62" s="505">
        <v>0.25</v>
      </c>
    </row>
    <row r="63" spans="2:25" ht="18.75">
      <c r="B63" s="501" t="s">
        <v>425</v>
      </c>
      <c r="C63" s="504">
        <v>99</v>
      </c>
      <c r="D63" s="504" t="s">
        <v>399</v>
      </c>
      <c r="E63" s="504">
        <v>2</v>
      </c>
      <c r="F63" s="504">
        <v>13</v>
      </c>
      <c r="G63" s="504">
        <v>10</v>
      </c>
      <c r="H63" s="504">
        <v>5</v>
      </c>
      <c r="I63" s="504">
        <v>2</v>
      </c>
      <c r="J63" s="504">
        <v>1</v>
      </c>
      <c r="K63" s="504">
        <v>0</v>
      </c>
      <c r="L63" s="504">
        <v>0</v>
      </c>
      <c r="M63" s="504">
        <v>1</v>
      </c>
      <c r="N63" s="504">
        <v>3</v>
      </c>
      <c r="O63" s="505">
        <v>0.2</v>
      </c>
      <c r="P63" s="504">
        <v>3</v>
      </c>
      <c r="Q63" s="504">
        <v>7</v>
      </c>
      <c r="R63" s="504">
        <v>0</v>
      </c>
      <c r="S63" s="504">
        <v>1</v>
      </c>
      <c r="T63" s="504">
        <v>0</v>
      </c>
      <c r="U63" s="504">
        <v>0</v>
      </c>
      <c r="V63" s="505">
        <v>0.38500000000000001</v>
      </c>
      <c r="W63" s="505">
        <v>0.5</v>
      </c>
      <c r="X63" s="505">
        <v>0.88500000000000001</v>
      </c>
      <c r="Y63" s="505">
        <v>0.2</v>
      </c>
    </row>
    <row r="64" spans="2:25" ht="18.75">
      <c r="B64" s="501" t="s">
        <v>2</v>
      </c>
      <c r="C64" s="504">
        <v>4</v>
      </c>
      <c r="D64" s="504" t="s">
        <v>398</v>
      </c>
      <c r="E64" s="504">
        <v>2</v>
      </c>
      <c r="F64" s="504">
        <v>12</v>
      </c>
      <c r="G64" s="504">
        <v>10</v>
      </c>
      <c r="H64" s="504">
        <v>4</v>
      </c>
      <c r="I64" s="504">
        <v>2</v>
      </c>
      <c r="J64" s="504">
        <v>1</v>
      </c>
      <c r="K64" s="504">
        <v>1</v>
      </c>
      <c r="L64" s="504">
        <v>0</v>
      </c>
      <c r="M64" s="504">
        <v>0</v>
      </c>
      <c r="N64" s="504">
        <v>4</v>
      </c>
      <c r="O64" s="505">
        <v>0.2</v>
      </c>
      <c r="P64" s="504">
        <v>2</v>
      </c>
      <c r="Q64" s="504">
        <v>2</v>
      </c>
      <c r="R64" s="504">
        <v>0</v>
      </c>
      <c r="S64" s="504">
        <v>4</v>
      </c>
      <c r="T64" s="504">
        <v>0</v>
      </c>
      <c r="U64" s="504">
        <v>0</v>
      </c>
      <c r="V64" s="505">
        <v>0.33300000000000002</v>
      </c>
      <c r="W64" s="505">
        <v>0.3</v>
      </c>
      <c r="X64" s="505">
        <v>0.63300000000000001</v>
      </c>
      <c r="Y64" s="505">
        <v>0.25</v>
      </c>
    </row>
    <row r="65" spans="2:25" ht="18.75">
      <c r="B65" s="501" t="s">
        <v>2</v>
      </c>
      <c r="C65" s="504">
        <v>91</v>
      </c>
      <c r="D65" s="504" t="s">
        <v>397</v>
      </c>
      <c r="E65" s="504">
        <v>2</v>
      </c>
      <c r="F65" s="504">
        <v>12</v>
      </c>
      <c r="G65" s="504">
        <v>10</v>
      </c>
      <c r="H65" s="504">
        <v>1</v>
      </c>
      <c r="I65" s="504">
        <v>2</v>
      </c>
      <c r="J65" s="504">
        <v>2</v>
      </c>
      <c r="K65" s="504">
        <v>0</v>
      </c>
      <c r="L65" s="504">
        <v>0</v>
      </c>
      <c r="M65" s="504">
        <v>0</v>
      </c>
      <c r="N65" s="504">
        <v>2</v>
      </c>
      <c r="O65" s="505">
        <v>0.2</v>
      </c>
      <c r="P65" s="504">
        <v>2</v>
      </c>
      <c r="Q65" s="504">
        <v>7</v>
      </c>
      <c r="R65" s="504">
        <v>0</v>
      </c>
      <c r="S65" s="504">
        <v>2</v>
      </c>
      <c r="T65" s="504">
        <v>0</v>
      </c>
      <c r="U65" s="504">
        <v>0</v>
      </c>
      <c r="V65" s="505">
        <v>0.33300000000000002</v>
      </c>
      <c r="W65" s="505">
        <v>0.2</v>
      </c>
      <c r="X65" s="505">
        <v>0.53300000000000003</v>
      </c>
      <c r="Y65" s="505">
        <v>0.14299999999999999</v>
      </c>
    </row>
    <row r="66" spans="2:25" ht="18.75">
      <c r="B66" s="501" t="s">
        <v>427</v>
      </c>
      <c r="C66" s="504">
        <v>7</v>
      </c>
      <c r="D66" s="504" t="s">
        <v>415</v>
      </c>
      <c r="E66" s="504">
        <v>2</v>
      </c>
      <c r="F66" s="504">
        <v>10</v>
      </c>
      <c r="G66" s="504">
        <v>7</v>
      </c>
      <c r="H66" s="504">
        <v>4</v>
      </c>
      <c r="I66" s="504">
        <v>1</v>
      </c>
      <c r="J66" s="504">
        <v>1</v>
      </c>
      <c r="K66" s="504">
        <v>0</v>
      </c>
      <c r="L66" s="504">
        <v>0</v>
      </c>
      <c r="M66" s="504">
        <v>0</v>
      </c>
      <c r="N66" s="504">
        <v>0</v>
      </c>
      <c r="O66" s="505">
        <v>0.14299999999999999</v>
      </c>
      <c r="P66" s="504">
        <v>2</v>
      </c>
      <c r="Q66" s="504">
        <v>1</v>
      </c>
      <c r="R66" s="504">
        <v>1</v>
      </c>
      <c r="S66" s="504">
        <v>2</v>
      </c>
      <c r="T66" s="504">
        <v>0</v>
      </c>
      <c r="U66" s="504">
        <v>0</v>
      </c>
      <c r="V66" s="505">
        <v>0.4</v>
      </c>
      <c r="W66" s="505">
        <v>0.14299999999999999</v>
      </c>
      <c r="X66" s="505">
        <v>0.54300000000000004</v>
      </c>
      <c r="Y66" s="505">
        <v>0</v>
      </c>
    </row>
    <row r="67" spans="2:25" ht="18.75">
      <c r="B67" s="501" t="s">
        <v>4</v>
      </c>
      <c r="C67" s="504">
        <v>21</v>
      </c>
      <c r="D67" s="504" t="s">
        <v>414</v>
      </c>
      <c r="E67" s="504">
        <v>2</v>
      </c>
      <c r="F67" s="504">
        <v>8</v>
      </c>
      <c r="G67" s="504">
        <v>7</v>
      </c>
      <c r="H67" s="504">
        <v>3</v>
      </c>
      <c r="I67" s="504">
        <v>1</v>
      </c>
      <c r="J67" s="504">
        <v>1</v>
      </c>
      <c r="K67" s="504">
        <v>0</v>
      </c>
      <c r="L67" s="504">
        <v>0</v>
      </c>
      <c r="M67" s="504">
        <v>0</v>
      </c>
      <c r="N67" s="504">
        <v>1</v>
      </c>
      <c r="O67" s="505">
        <v>0.14299999999999999</v>
      </c>
      <c r="P67" s="504">
        <v>1</v>
      </c>
      <c r="Q67" s="504">
        <v>2</v>
      </c>
      <c r="R67" s="504">
        <v>0</v>
      </c>
      <c r="S67" s="504">
        <v>2</v>
      </c>
      <c r="T67" s="504">
        <v>0</v>
      </c>
      <c r="U67" s="504">
        <v>0</v>
      </c>
      <c r="V67" s="505">
        <v>0.25</v>
      </c>
      <c r="W67" s="505">
        <v>0.14299999999999999</v>
      </c>
      <c r="X67" s="505">
        <v>0.39300000000000002</v>
      </c>
      <c r="Y67" s="505">
        <v>0.16700000000000001</v>
      </c>
    </row>
    <row r="68" spans="2:25" ht="18.75">
      <c r="B68" s="501" t="s">
        <v>3</v>
      </c>
      <c r="C68" s="504">
        <v>44</v>
      </c>
      <c r="D68" s="504" t="s">
        <v>377</v>
      </c>
      <c r="E68" s="504">
        <v>3</v>
      </c>
      <c r="F68" s="504">
        <v>9</v>
      </c>
      <c r="G68" s="504">
        <v>9</v>
      </c>
      <c r="H68" s="504">
        <v>2</v>
      </c>
      <c r="I68" s="504">
        <v>1</v>
      </c>
      <c r="J68" s="504">
        <v>1</v>
      </c>
      <c r="K68" s="504">
        <v>0</v>
      </c>
      <c r="L68" s="504">
        <v>0</v>
      </c>
      <c r="M68" s="504">
        <v>0</v>
      </c>
      <c r="N68" s="504">
        <v>2</v>
      </c>
      <c r="O68" s="505">
        <v>0.111</v>
      </c>
      <c r="P68" s="504">
        <v>0</v>
      </c>
      <c r="Q68" s="504">
        <v>0</v>
      </c>
      <c r="R68" s="504">
        <v>0</v>
      </c>
      <c r="S68" s="504">
        <v>0</v>
      </c>
      <c r="T68" s="504">
        <v>0</v>
      </c>
      <c r="U68" s="504">
        <v>0</v>
      </c>
      <c r="V68" s="505">
        <v>0.111</v>
      </c>
      <c r="W68" s="505">
        <v>0.111</v>
      </c>
      <c r="X68" s="505">
        <v>0.222</v>
      </c>
      <c r="Y68" s="505">
        <v>0.16700000000000001</v>
      </c>
    </row>
    <row r="69" spans="2:25" ht="18.75">
      <c r="B69" s="501" t="s">
        <v>427</v>
      </c>
      <c r="C69" s="504">
        <v>12</v>
      </c>
      <c r="D69" s="504" t="s">
        <v>418</v>
      </c>
      <c r="E69" s="504">
        <v>2</v>
      </c>
      <c r="F69" s="504">
        <v>9</v>
      </c>
      <c r="G69" s="504">
        <v>6</v>
      </c>
      <c r="H69" s="504">
        <v>4</v>
      </c>
      <c r="I69" s="504">
        <v>0</v>
      </c>
      <c r="J69" s="504">
        <v>0</v>
      </c>
      <c r="K69" s="504">
        <v>0</v>
      </c>
      <c r="L69" s="504">
        <v>0</v>
      </c>
      <c r="M69" s="504">
        <v>0</v>
      </c>
      <c r="N69" s="504">
        <v>2</v>
      </c>
      <c r="O69" s="505">
        <v>0</v>
      </c>
      <c r="P69" s="504">
        <v>1</v>
      </c>
      <c r="Q69" s="504">
        <v>1</v>
      </c>
      <c r="R69" s="504">
        <v>2</v>
      </c>
      <c r="S69" s="504">
        <v>3</v>
      </c>
      <c r="T69" s="504">
        <v>0</v>
      </c>
      <c r="U69" s="504">
        <v>0</v>
      </c>
      <c r="V69" s="505">
        <v>0.33300000000000002</v>
      </c>
      <c r="W69" s="505">
        <v>0</v>
      </c>
      <c r="X69" s="505">
        <v>0.33300000000000002</v>
      </c>
      <c r="Y69" s="505">
        <v>0</v>
      </c>
    </row>
    <row r="70" spans="2:25" ht="18.75">
      <c r="B70" s="501" t="s">
        <v>1</v>
      </c>
      <c r="C70" s="504">
        <v>63</v>
      </c>
      <c r="D70" s="504" t="s">
        <v>319</v>
      </c>
      <c r="E70" s="504">
        <v>2</v>
      </c>
      <c r="F70" s="504">
        <v>8</v>
      </c>
      <c r="G70" s="504">
        <v>5</v>
      </c>
      <c r="H70" s="504">
        <v>2</v>
      </c>
      <c r="I70" s="504">
        <v>0</v>
      </c>
      <c r="J70" s="504">
        <v>0</v>
      </c>
      <c r="K70" s="504">
        <v>0</v>
      </c>
      <c r="L70" s="504">
        <v>0</v>
      </c>
      <c r="M70" s="504">
        <v>0</v>
      </c>
      <c r="N70" s="504">
        <v>1</v>
      </c>
      <c r="O70" s="505">
        <v>0</v>
      </c>
      <c r="P70" s="504">
        <v>2</v>
      </c>
      <c r="Q70" s="504">
        <v>2</v>
      </c>
      <c r="R70" s="504">
        <v>1</v>
      </c>
      <c r="S70" s="504">
        <v>1</v>
      </c>
      <c r="T70" s="504">
        <v>0</v>
      </c>
      <c r="U70" s="504">
        <v>0</v>
      </c>
      <c r="V70" s="505">
        <v>0.375</v>
      </c>
      <c r="W70" s="505">
        <v>0</v>
      </c>
      <c r="X70" s="505">
        <v>0.375</v>
      </c>
      <c r="Y70" s="505">
        <v>0</v>
      </c>
    </row>
    <row r="71" spans="2:25" ht="18.75" hidden="1">
      <c r="B71" s="501" t="s">
        <v>5</v>
      </c>
      <c r="C71" s="504">
        <v>6</v>
      </c>
      <c r="D71" s="504" t="s">
        <v>424</v>
      </c>
      <c r="E71" s="504">
        <v>1</v>
      </c>
      <c r="F71" s="504">
        <v>5</v>
      </c>
      <c r="G71" s="504">
        <v>5</v>
      </c>
      <c r="H71" s="504">
        <v>1</v>
      </c>
      <c r="I71" s="504">
        <v>0</v>
      </c>
      <c r="J71" s="504">
        <v>0</v>
      </c>
      <c r="K71" s="504">
        <v>0</v>
      </c>
      <c r="L71" s="504">
        <v>0</v>
      </c>
      <c r="M71" s="504">
        <v>0</v>
      </c>
      <c r="N71" s="504">
        <v>0</v>
      </c>
      <c r="O71" s="505">
        <v>0</v>
      </c>
      <c r="P71" s="504">
        <v>0</v>
      </c>
      <c r="Q71" s="504">
        <v>0</v>
      </c>
      <c r="R71" s="504">
        <v>0</v>
      </c>
      <c r="S71" s="504">
        <v>1</v>
      </c>
      <c r="T71" s="504">
        <v>0</v>
      </c>
      <c r="U71" s="504">
        <v>0</v>
      </c>
      <c r="V71" s="505">
        <v>0</v>
      </c>
      <c r="W71" s="505">
        <v>0</v>
      </c>
      <c r="X71" s="505">
        <v>0</v>
      </c>
      <c r="Y71" s="505">
        <v>0</v>
      </c>
    </row>
    <row r="72" spans="2:25" ht="18.75" hidden="1">
      <c r="B72" s="501" t="s">
        <v>5</v>
      </c>
      <c r="C72" s="504">
        <v>29</v>
      </c>
      <c r="D72" s="504" t="s">
        <v>388</v>
      </c>
      <c r="E72" s="504">
        <v>1</v>
      </c>
      <c r="F72" s="504">
        <v>5</v>
      </c>
      <c r="G72" s="504">
        <v>4</v>
      </c>
      <c r="H72" s="504">
        <v>1</v>
      </c>
      <c r="I72" s="504">
        <v>0</v>
      </c>
      <c r="J72" s="504">
        <v>0</v>
      </c>
      <c r="K72" s="504">
        <v>0</v>
      </c>
      <c r="L72" s="504">
        <v>0</v>
      </c>
      <c r="M72" s="504">
        <v>0</v>
      </c>
      <c r="N72" s="504">
        <v>0</v>
      </c>
      <c r="O72" s="505">
        <v>0</v>
      </c>
      <c r="P72" s="504">
        <v>0</v>
      </c>
      <c r="Q72" s="504">
        <v>1</v>
      </c>
      <c r="R72" s="504">
        <v>1</v>
      </c>
      <c r="S72" s="504">
        <v>0</v>
      </c>
      <c r="T72" s="504">
        <v>0</v>
      </c>
      <c r="U72" s="504">
        <v>0</v>
      </c>
      <c r="V72" s="505">
        <v>0.2</v>
      </c>
      <c r="W72" s="505">
        <v>0</v>
      </c>
      <c r="X72" s="505">
        <v>0.2</v>
      </c>
      <c r="Y72" s="505">
        <v>0</v>
      </c>
    </row>
  </sheetData>
  <autoFilter ref="B5:Y72">
    <filterColumn colId="4">
      <customFilters>
        <customFilter operator="greaterThanOrEqual" val="7.5"/>
      </customFilters>
    </filterColumn>
    <sortState ref="B19:Y70">
      <sortCondition descending="1" ref="O5:O72"/>
    </sortState>
  </autoFilter>
  <mergeCells count="1">
    <mergeCell ref="D3:U3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zoomScale="75" zoomScaleNormal="75" workbookViewId="0">
      <selection activeCell="M25" sqref="M25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51" t="s">
        <v>324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319"/>
      <c r="Q1" s="319"/>
      <c r="R1" s="319"/>
      <c r="S1" s="319"/>
      <c r="T1" s="319"/>
      <c r="U1" s="319"/>
    </row>
    <row r="2" spans="2:22" ht="24" customHeight="1">
      <c r="B2" s="452" t="s">
        <v>428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319"/>
      <c r="Q2" s="319"/>
      <c r="R2" s="319"/>
      <c r="S2" s="319"/>
      <c r="T2" s="319"/>
      <c r="U2" s="319"/>
    </row>
    <row r="3" spans="2:22" ht="17.25">
      <c r="B3" s="320" t="s">
        <v>304</v>
      </c>
      <c r="C3" s="321" t="s">
        <v>323</v>
      </c>
      <c r="D3" s="321" t="s">
        <v>7</v>
      </c>
      <c r="E3" s="321" t="s">
        <v>325</v>
      </c>
      <c r="F3" s="321" t="s">
        <v>326</v>
      </c>
      <c r="G3" s="322" t="s">
        <v>284</v>
      </c>
      <c r="H3" s="323"/>
      <c r="I3" s="324"/>
      <c r="J3" s="325" t="s">
        <v>308</v>
      </c>
      <c r="K3" s="326" t="s">
        <v>323</v>
      </c>
      <c r="L3" s="326" t="s">
        <v>7</v>
      </c>
      <c r="M3" s="326" t="s">
        <v>325</v>
      </c>
      <c r="N3" s="327" t="s">
        <v>326</v>
      </c>
      <c r="O3" s="326" t="s">
        <v>287</v>
      </c>
      <c r="P3" s="328"/>
      <c r="Q3" s="328"/>
      <c r="R3" s="328"/>
      <c r="S3" s="328"/>
      <c r="T3" s="328"/>
      <c r="U3" s="328"/>
    </row>
    <row r="4" spans="2:22" ht="18.75">
      <c r="B4" s="329">
        <v>1</v>
      </c>
      <c r="C4" s="501" t="s">
        <v>2</v>
      </c>
      <c r="D4" s="504">
        <v>45</v>
      </c>
      <c r="E4" s="504" t="s">
        <v>376</v>
      </c>
      <c r="F4" s="504">
        <v>2</v>
      </c>
      <c r="G4" s="505">
        <v>0.72699999999999998</v>
      </c>
      <c r="H4" s="330" t="s">
        <v>327</v>
      </c>
      <c r="I4" s="331"/>
      <c r="J4" s="329">
        <v>1</v>
      </c>
      <c r="K4" s="501" t="s">
        <v>4</v>
      </c>
      <c r="L4" s="504">
        <v>13</v>
      </c>
      <c r="M4" s="504" t="s">
        <v>385</v>
      </c>
      <c r="N4" s="504">
        <v>2</v>
      </c>
      <c r="O4" s="504">
        <v>7</v>
      </c>
      <c r="P4" s="332" t="s">
        <v>327</v>
      </c>
      <c r="T4" s="333"/>
      <c r="U4" s="332"/>
    </row>
    <row r="5" spans="2:22" ht="18.75">
      <c r="B5" s="329">
        <v>2</v>
      </c>
      <c r="C5" s="501" t="s">
        <v>5</v>
      </c>
      <c r="D5" s="504">
        <v>34</v>
      </c>
      <c r="E5" s="504" t="s">
        <v>390</v>
      </c>
      <c r="F5" s="504">
        <v>3</v>
      </c>
      <c r="G5" s="505">
        <v>0.64300000000000002</v>
      </c>
      <c r="H5" s="330"/>
      <c r="I5" s="331"/>
      <c r="J5" s="329">
        <v>2</v>
      </c>
      <c r="K5" s="501" t="s">
        <v>3</v>
      </c>
      <c r="L5" s="504">
        <v>8</v>
      </c>
      <c r="M5" s="504" t="s">
        <v>378</v>
      </c>
      <c r="N5" s="504">
        <v>3</v>
      </c>
      <c r="O5" s="504">
        <v>6</v>
      </c>
      <c r="P5" s="332"/>
      <c r="T5" s="333"/>
      <c r="U5" s="334"/>
    </row>
    <row r="6" spans="2:22" ht="18.75">
      <c r="B6" s="329">
        <v>3</v>
      </c>
      <c r="C6" s="501" t="s">
        <v>4</v>
      </c>
      <c r="D6" s="504">
        <v>41</v>
      </c>
      <c r="E6" s="504" t="s">
        <v>384</v>
      </c>
      <c r="F6" s="504">
        <v>2</v>
      </c>
      <c r="G6" s="505">
        <v>0.57099999999999995</v>
      </c>
      <c r="H6" s="330"/>
      <c r="I6" s="331"/>
      <c r="J6" s="329">
        <v>3</v>
      </c>
      <c r="K6" s="501" t="s">
        <v>5</v>
      </c>
      <c r="L6" s="504">
        <v>10</v>
      </c>
      <c r="M6" s="504" t="s">
        <v>421</v>
      </c>
      <c r="N6" s="504">
        <v>3</v>
      </c>
      <c r="O6" s="504">
        <v>5</v>
      </c>
      <c r="P6" s="332"/>
      <c r="T6" s="333"/>
      <c r="U6" s="332"/>
    </row>
    <row r="7" spans="2:22" ht="18.75">
      <c r="B7" s="329">
        <v>4</v>
      </c>
      <c r="C7" s="501" t="s">
        <v>3</v>
      </c>
      <c r="D7" s="504">
        <v>29</v>
      </c>
      <c r="E7" s="504" t="s">
        <v>402</v>
      </c>
      <c r="F7" s="504">
        <v>3</v>
      </c>
      <c r="G7" s="505">
        <v>0.55600000000000005</v>
      </c>
      <c r="H7" s="330"/>
      <c r="I7" s="331"/>
      <c r="J7" s="329">
        <v>4</v>
      </c>
      <c r="K7" s="501" t="s">
        <v>2</v>
      </c>
      <c r="L7" s="504">
        <v>45</v>
      </c>
      <c r="M7" s="504" t="s">
        <v>376</v>
      </c>
      <c r="N7" s="504">
        <v>2</v>
      </c>
      <c r="O7" s="504">
        <v>4</v>
      </c>
      <c r="P7" s="332"/>
      <c r="T7" s="333"/>
      <c r="U7" s="332"/>
    </row>
    <row r="8" spans="2:22" ht="18.75">
      <c r="B8" s="329">
        <v>5</v>
      </c>
      <c r="C8" s="501" t="s">
        <v>5</v>
      </c>
      <c r="D8" s="504">
        <v>24</v>
      </c>
      <c r="E8" s="504" t="s">
        <v>391</v>
      </c>
      <c r="F8" s="504">
        <v>2</v>
      </c>
      <c r="G8" s="505">
        <v>0.55600000000000005</v>
      </c>
      <c r="H8" s="330"/>
      <c r="I8" s="331"/>
      <c r="J8" s="329">
        <v>5</v>
      </c>
      <c r="K8" s="501" t="s">
        <v>5</v>
      </c>
      <c r="L8" s="504">
        <v>87</v>
      </c>
      <c r="M8" s="504" t="s">
        <v>420</v>
      </c>
      <c r="N8" s="504">
        <v>3</v>
      </c>
      <c r="O8" s="504">
        <v>4</v>
      </c>
      <c r="P8" s="332"/>
      <c r="T8" s="333"/>
      <c r="U8" s="332"/>
    </row>
    <row r="9" spans="2:22" ht="18.75">
      <c r="B9" s="329">
        <v>6</v>
      </c>
      <c r="C9" s="501" t="s">
        <v>5</v>
      </c>
      <c r="D9" s="504">
        <v>42</v>
      </c>
      <c r="E9" s="504" t="s">
        <v>389</v>
      </c>
      <c r="F9" s="504">
        <v>3</v>
      </c>
      <c r="G9" s="505">
        <v>0.5</v>
      </c>
      <c r="H9" s="330"/>
      <c r="I9" s="331"/>
      <c r="J9" s="329">
        <v>6</v>
      </c>
      <c r="K9" s="501" t="s">
        <v>3</v>
      </c>
      <c r="L9" s="504">
        <v>4</v>
      </c>
      <c r="M9" s="504" t="s">
        <v>381</v>
      </c>
      <c r="N9" s="504">
        <v>3</v>
      </c>
      <c r="O9" s="504">
        <v>4</v>
      </c>
      <c r="P9" s="332"/>
      <c r="T9" s="333"/>
      <c r="U9" s="335"/>
    </row>
    <row r="10" spans="2:22" ht="18.75">
      <c r="B10" s="329">
        <v>7</v>
      </c>
      <c r="C10" s="501" t="s">
        <v>5</v>
      </c>
      <c r="D10" s="504">
        <v>9</v>
      </c>
      <c r="E10" s="504" t="s">
        <v>392</v>
      </c>
      <c r="F10" s="504">
        <v>2</v>
      </c>
      <c r="G10" s="505">
        <v>0.5</v>
      </c>
      <c r="H10" s="330"/>
      <c r="I10" s="331"/>
      <c r="J10" s="329">
        <v>7</v>
      </c>
      <c r="K10" s="501" t="s">
        <v>2</v>
      </c>
      <c r="L10" s="504">
        <v>4</v>
      </c>
      <c r="M10" s="504" t="s">
        <v>398</v>
      </c>
      <c r="N10" s="504">
        <v>2</v>
      </c>
      <c r="O10" s="504">
        <v>4</v>
      </c>
      <c r="P10" s="332"/>
      <c r="T10" s="333"/>
      <c r="U10" s="332"/>
    </row>
    <row r="11" spans="2:22" ht="18.75">
      <c r="B11" s="329">
        <v>8</v>
      </c>
      <c r="C11" s="501" t="s">
        <v>5</v>
      </c>
      <c r="D11" s="504">
        <v>12</v>
      </c>
      <c r="E11" s="504" t="s">
        <v>419</v>
      </c>
      <c r="F11" s="504">
        <v>2</v>
      </c>
      <c r="G11" s="505">
        <v>0.44400000000000001</v>
      </c>
      <c r="H11" s="330"/>
      <c r="I11" s="331"/>
      <c r="J11" s="329">
        <v>8</v>
      </c>
      <c r="K11" s="501" t="s">
        <v>5</v>
      </c>
      <c r="L11" s="504">
        <v>34</v>
      </c>
      <c r="M11" s="504" t="s">
        <v>390</v>
      </c>
      <c r="N11" s="504">
        <v>3</v>
      </c>
      <c r="O11" s="504">
        <v>3</v>
      </c>
      <c r="P11" s="332"/>
      <c r="T11" s="333"/>
      <c r="U11" s="332"/>
    </row>
    <row r="12" spans="2:22" ht="18.75">
      <c r="B12" s="329">
        <v>9</v>
      </c>
      <c r="C12" s="501" t="s">
        <v>3</v>
      </c>
      <c r="D12" s="504">
        <v>91</v>
      </c>
      <c r="E12" s="504" t="s">
        <v>403</v>
      </c>
      <c r="F12" s="504">
        <v>3</v>
      </c>
      <c r="G12" s="505">
        <v>0.42899999999999999</v>
      </c>
      <c r="H12" s="330"/>
      <c r="I12" s="331"/>
      <c r="J12" s="329">
        <v>9</v>
      </c>
      <c r="K12" s="501" t="s">
        <v>5</v>
      </c>
      <c r="L12" s="504">
        <v>2</v>
      </c>
      <c r="M12" s="504" t="s">
        <v>422</v>
      </c>
      <c r="N12" s="504">
        <v>3</v>
      </c>
      <c r="O12" s="504">
        <v>3</v>
      </c>
      <c r="P12" s="332"/>
      <c r="T12" s="333"/>
      <c r="U12" s="332"/>
    </row>
    <row r="13" spans="2:22" ht="18.75">
      <c r="B13" s="329">
        <v>10</v>
      </c>
      <c r="C13" s="501" t="s">
        <v>4</v>
      </c>
      <c r="D13" s="504">
        <v>24</v>
      </c>
      <c r="E13" s="504" t="s">
        <v>386</v>
      </c>
      <c r="F13" s="504">
        <v>2</v>
      </c>
      <c r="G13" s="505">
        <v>0.42899999999999999</v>
      </c>
      <c r="H13" s="330"/>
      <c r="I13" s="331"/>
      <c r="J13" s="329">
        <v>10</v>
      </c>
      <c r="K13" s="501" t="s">
        <v>427</v>
      </c>
      <c r="L13" s="504">
        <v>12</v>
      </c>
      <c r="M13" s="504" t="s">
        <v>418</v>
      </c>
      <c r="N13" s="504">
        <v>2</v>
      </c>
      <c r="O13" s="504">
        <v>3</v>
      </c>
      <c r="P13" s="332"/>
      <c r="T13" s="333"/>
      <c r="U13" s="332"/>
      <c r="V13" s="319"/>
    </row>
    <row r="14" spans="2:22" ht="17.25">
      <c r="B14" s="453"/>
      <c r="C14" s="453"/>
      <c r="D14" s="453"/>
      <c r="E14" s="453"/>
      <c r="F14" s="453"/>
      <c r="G14" s="453"/>
      <c r="H14" s="336"/>
      <c r="I14" s="331"/>
      <c r="J14" s="449"/>
      <c r="K14" s="449"/>
      <c r="L14" s="449"/>
      <c r="M14" s="449"/>
      <c r="N14" s="449"/>
      <c r="O14" s="449"/>
      <c r="P14" s="332"/>
      <c r="Q14" s="332"/>
      <c r="R14" s="332"/>
      <c r="S14" s="332"/>
      <c r="T14" s="333"/>
      <c r="U14" s="332"/>
      <c r="V14" s="319"/>
    </row>
    <row r="15" spans="2:22" ht="2.4500000000000002" customHeight="1">
      <c r="B15" s="453"/>
      <c r="C15" s="453"/>
      <c r="D15" s="453"/>
      <c r="E15" s="453"/>
      <c r="F15" s="453"/>
      <c r="G15" s="453"/>
      <c r="H15" s="337"/>
      <c r="I15" s="331"/>
      <c r="J15" s="338"/>
      <c r="K15" s="339"/>
      <c r="L15" s="339"/>
      <c r="M15" s="339"/>
      <c r="N15" s="339"/>
      <c r="O15" s="339"/>
      <c r="P15" s="332"/>
      <c r="Q15" s="332"/>
      <c r="R15" s="332"/>
      <c r="S15" s="332"/>
      <c r="T15" s="333"/>
      <c r="U15" s="332"/>
      <c r="V15" s="319"/>
    </row>
    <row r="16" spans="2:22" ht="17.25">
      <c r="B16" s="340" t="s">
        <v>311</v>
      </c>
      <c r="C16" s="327" t="s">
        <v>323</v>
      </c>
      <c r="D16" s="341" t="s">
        <v>7</v>
      </c>
      <c r="E16" s="341" t="s">
        <v>325</v>
      </c>
      <c r="F16" s="327" t="s">
        <v>326</v>
      </c>
      <c r="G16" s="326" t="s">
        <v>290</v>
      </c>
      <c r="H16" s="342"/>
      <c r="I16" s="331"/>
      <c r="J16" s="340" t="s">
        <v>302</v>
      </c>
      <c r="K16" s="327" t="s">
        <v>323</v>
      </c>
      <c r="L16" s="341" t="s">
        <v>7</v>
      </c>
      <c r="M16" s="327" t="s">
        <v>325</v>
      </c>
      <c r="N16" s="341" t="s">
        <v>326</v>
      </c>
      <c r="O16" s="326" t="s">
        <v>282</v>
      </c>
      <c r="P16" s="332"/>
      <c r="Q16" s="332"/>
      <c r="R16" s="332"/>
      <c r="S16" s="332"/>
      <c r="T16" s="333"/>
      <c r="U16" s="332"/>
      <c r="V16" s="319"/>
    </row>
    <row r="17" spans="2:22" ht="18.75">
      <c r="B17" s="329">
        <v>1</v>
      </c>
      <c r="C17" s="501" t="s">
        <v>2</v>
      </c>
      <c r="D17" s="504">
        <v>45</v>
      </c>
      <c r="E17" s="504" t="s">
        <v>376</v>
      </c>
      <c r="F17" s="504">
        <v>2</v>
      </c>
      <c r="G17" s="505">
        <v>0.76900000000000002</v>
      </c>
      <c r="H17" s="330" t="s">
        <v>327</v>
      </c>
      <c r="I17" s="331"/>
      <c r="J17" s="329">
        <v>1</v>
      </c>
      <c r="K17" s="501" t="s">
        <v>4</v>
      </c>
      <c r="L17" s="504">
        <v>41</v>
      </c>
      <c r="M17" s="504" t="s">
        <v>384</v>
      </c>
      <c r="N17" s="504">
        <v>2</v>
      </c>
      <c r="O17" s="504">
        <v>1</v>
      </c>
      <c r="P17" s="332" t="s">
        <v>327</v>
      </c>
      <c r="R17" s="332"/>
      <c r="S17" s="332"/>
      <c r="T17" s="333"/>
      <c r="U17" s="332"/>
      <c r="V17" s="319"/>
    </row>
    <row r="18" spans="2:22" ht="18.75">
      <c r="B18" s="329">
        <v>2</v>
      </c>
      <c r="C18" s="501" t="s">
        <v>4</v>
      </c>
      <c r="D18" s="504">
        <v>41</v>
      </c>
      <c r="E18" s="504" t="s">
        <v>384</v>
      </c>
      <c r="F18" s="504">
        <v>2</v>
      </c>
      <c r="G18" s="505">
        <v>0.7</v>
      </c>
      <c r="H18" s="343"/>
      <c r="I18" s="331"/>
      <c r="J18" s="329">
        <v>1</v>
      </c>
      <c r="K18" s="501" t="s">
        <v>5</v>
      </c>
      <c r="L18" s="504">
        <v>34</v>
      </c>
      <c r="M18" s="504" t="s">
        <v>390</v>
      </c>
      <c r="N18" s="504">
        <v>3</v>
      </c>
      <c r="O18" s="504">
        <v>1</v>
      </c>
      <c r="P18" s="332"/>
      <c r="R18" s="332"/>
      <c r="T18" s="333"/>
      <c r="U18" s="332"/>
      <c r="V18" s="319"/>
    </row>
    <row r="19" spans="2:22" ht="18.75">
      <c r="B19" s="329">
        <v>3</v>
      </c>
      <c r="C19" s="501" t="s">
        <v>5</v>
      </c>
      <c r="D19" s="504">
        <v>34</v>
      </c>
      <c r="E19" s="504" t="s">
        <v>390</v>
      </c>
      <c r="F19" s="504">
        <v>3</v>
      </c>
      <c r="G19" s="505">
        <v>0.68799999999999994</v>
      </c>
      <c r="H19" s="330"/>
      <c r="I19" s="331"/>
      <c r="J19" s="329">
        <v>1</v>
      </c>
      <c r="K19" s="501" t="s">
        <v>5</v>
      </c>
      <c r="L19" s="504">
        <v>24</v>
      </c>
      <c r="M19" s="504" t="s">
        <v>391</v>
      </c>
      <c r="N19" s="504">
        <v>2</v>
      </c>
      <c r="O19" s="504">
        <v>1</v>
      </c>
      <c r="P19" s="332"/>
      <c r="R19" s="332"/>
      <c r="T19" s="333"/>
      <c r="U19" s="332"/>
      <c r="V19" s="319"/>
    </row>
    <row r="20" spans="2:22" ht="18.75">
      <c r="B20" s="329">
        <v>4</v>
      </c>
      <c r="C20" s="501" t="s">
        <v>5</v>
      </c>
      <c r="D20" s="504">
        <v>24</v>
      </c>
      <c r="E20" s="504" t="s">
        <v>391</v>
      </c>
      <c r="F20" s="504">
        <v>2</v>
      </c>
      <c r="G20" s="505">
        <v>0.63600000000000001</v>
      </c>
      <c r="H20" s="330"/>
      <c r="I20" s="331"/>
      <c r="J20" s="329">
        <v>1</v>
      </c>
      <c r="K20" s="501" t="s">
        <v>5</v>
      </c>
      <c r="L20" s="504">
        <v>42</v>
      </c>
      <c r="M20" s="504" t="s">
        <v>389</v>
      </c>
      <c r="N20" s="504">
        <v>3</v>
      </c>
      <c r="O20" s="504">
        <v>1</v>
      </c>
      <c r="P20" s="332"/>
      <c r="R20" s="332"/>
      <c r="T20" s="333"/>
      <c r="U20" s="335"/>
      <c r="V20" s="319"/>
    </row>
    <row r="21" spans="2:22" ht="18.75">
      <c r="B21" s="329">
        <v>5</v>
      </c>
      <c r="C21" s="501" t="s">
        <v>4</v>
      </c>
      <c r="D21" s="504">
        <v>13</v>
      </c>
      <c r="E21" s="504" t="s">
        <v>385</v>
      </c>
      <c r="F21" s="504">
        <v>2</v>
      </c>
      <c r="G21" s="505">
        <v>0.6</v>
      </c>
      <c r="H21" s="330"/>
      <c r="I21" s="331"/>
      <c r="J21" s="329">
        <v>1</v>
      </c>
      <c r="K21" s="501" t="s">
        <v>5</v>
      </c>
      <c r="L21" s="504">
        <v>12</v>
      </c>
      <c r="M21" s="504" t="s">
        <v>419</v>
      </c>
      <c r="N21" s="504">
        <v>2</v>
      </c>
      <c r="O21" s="504">
        <v>1</v>
      </c>
      <c r="P21" s="332"/>
      <c r="R21" s="332"/>
      <c r="T21" s="333"/>
      <c r="U21" s="332"/>
      <c r="V21" s="332"/>
    </row>
    <row r="22" spans="2:22" ht="18.75">
      <c r="B22" s="329">
        <v>6</v>
      </c>
      <c r="C22" s="501" t="s">
        <v>4</v>
      </c>
      <c r="D22" s="504">
        <v>24</v>
      </c>
      <c r="E22" s="504" t="s">
        <v>386</v>
      </c>
      <c r="F22" s="504">
        <v>2</v>
      </c>
      <c r="G22" s="505">
        <v>0.6</v>
      </c>
      <c r="H22" s="330"/>
      <c r="I22" s="331"/>
      <c r="J22" s="329">
        <v>2</v>
      </c>
      <c r="K22" s="501" t="s">
        <v>4</v>
      </c>
      <c r="L22" s="504">
        <v>1</v>
      </c>
      <c r="M22" s="504" t="s">
        <v>387</v>
      </c>
      <c r="N22" s="504">
        <v>2</v>
      </c>
      <c r="O22" s="504">
        <v>1</v>
      </c>
      <c r="P22" s="332"/>
      <c r="R22" s="332"/>
      <c r="T22" s="333"/>
      <c r="U22" s="332"/>
      <c r="V22" s="332"/>
    </row>
    <row r="23" spans="2:22" ht="18.75">
      <c r="B23" s="329">
        <v>7</v>
      </c>
      <c r="C23" s="501" t="s">
        <v>3</v>
      </c>
      <c r="D23" s="504">
        <v>29</v>
      </c>
      <c r="E23" s="504" t="s">
        <v>402</v>
      </c>
      <c r="F23" s="504">
        <v>3</v>
      </c>
      <c r="G23" s="505">
        <v>0.6</v>
      </c>
      <c r="H23" s="330"/>
      <c r="I23" s="331"/>
      <c r="J23" s="329">
        <v>3</v>
      </c>
      <c r="K23" s="501" t="s">
        <v>3</v>
      </c>
      <c r="L23" s="504">
        <v>21</v>
      </c>
      <c r="M23" s="504" t="s">
        <v>380</v>
      </c>
      <c r="N23" s="504">
        <v>3</v>
      </c>
      <c r="O23" s="504">
        <v>1</v>
      </c>
      <c r="P23" s="332"/>
      <c r="R23" s="332"/>
      <c r="T23" s="333"/>
      <c r="U23" s="332"/>
      <c r="V23" s="332"/>
    </row>
    <row r="24" spans="2:22" ht="18.75">
      <c r="B24" s="329">
        <v>8</v>
      </c>
      <c r="C24" s="501" t="s">
        <v>5</v>
      </c>
      <c r="D24" s="504">
        <v>9</v>
      </c>
      <c r="E24" s="504" t="s">
        <v>392</v>
      </c>
      <c r="F24" s="504">
        <v>2</v>
      </c>
      <c r="G24" s="505">
        <v>0.58299999999999996</v>
      </c>
      <c r="H24" s="343"/>
      <c r="I24" s="331"/>
      <c r="J24" s="329">
        <v>4</v>
      </c>
      <c r="K24" s="501" t="s">
        <v>425</v>
      </c>
      <c r="L24" s="504">
        <v>99</v>
      </c>
      <c r="M24" s="504" t="s">
        <v>399</v>
      </c>
      <c r="N24" s="504">
        <v>2</v>
      </c>
      <c r="O24" s="504">
        <v>1</v>
      </c>
      <c r="P24" s="332"/>
      <c r="R24" s="332"/>
      <c r="T24" s="333"/>
      <c r="U24" s="332"/>
      <c r="V24" s="332"/>
    </row>
    <row r="25" spans="2:22" ht="18.75">
      <c r="B25" s="329">
        <v>9</v>
      </c>
      <c r="C25" s="501" t="s">
        <v>5</v>
      </c>
      <c r="D25" s="504">
        <v>42</v>
      </c>
      <c r="E25" s="504" t="s">
        <v>389</v>
      </c>
      <c r="F25" s="504">
        <v>3</v>
      </c>
      <c r="G25" s="505">
        <v>0.56299999999999994</v>
      </c>
      <c r="H25" s="330"/>
      <c r="I25" s="331"/>
      <c r="J25" s="329">
        <v>5</v>
      </c>
      <c r="K25" s="501"/>
      <c r="L25" s="502"/>
      <c r="M25" s="502"/>
      <c r="N25" s="502"/>
      <c r="O25" s="502"/>
      <c r="P25" s="332"/>
      <c r="R25" s="332"/>
      <c r="T25" s="333"/>
      <c r="U25" s="332"/>
      <c r="V25" s="332"/>
    </row>
    <row r="26" spans="2:22" ht="18.75">
      <c r="B26" s="329">
        <v>10</v>
      </c>
      <c r="C26" s="501" t="s">
        <v>5</v>
      </c>
      <c r="D26" s="504">
        <v>87</v>
      </c>
      <c r="E26" s="504" t="s">
        <v>420</v>
      </c>
      <c r="F26" s="504">
        <v>3</v>
      </c>
      <c r="G26" s="505">
        <v>0.52900000000000003</v>
      </c>
      <c r="H26" s="343"/>
      <c r="I26" s="331"/>
      <c r="J26" s="329">
        <v>6</v>
      </c>
      <c r="K26" s="501"/>
      <c r="L26" s="502"/>
      <c r="M26" s="502"/>
      <c r="N26" s="502"/>
      <c r="O26" s="502"/>
      <c r="P26" s="332"/>
      <c r="R26" s="332"/>
      <c r="T26" s="333"/>
      <c r="U26" s="332"/>
      <c r="V26" s="332"/>
    </row>
    <row r="27" spans="2:22" ht="17.25">
      <c r="B27" s="449"/>
      <c r="C27" s="449"/>
      <c r="D27" s="449"/>
      <c r="E27" s="449"/>
      <c r="F27" s="449"/>
      <c r="G27" s="449"/>
      <c r="H27" s="337"/>
      <c r="I27" s="331"/>
      <c r="J27" s="454"/>
      <c r="K27" s="454"/>
      <c r="L27" s="454"/>
      <c r="M27" s="454"/>
      <c r="N27" s="454"/>
      <c r="O27" s="454"/>
      <c r="P27" s="332"/>
      <c r="Q27" s="332"/>
      <c r="R27" s="332"/>
      <c r="T27" s="333"/>
      <c r="U27" s="332"/>
      <c r="V27" s="332"/>
    </row>
    <row r="28" spans="2:22" ht="2.4500000000000002" customHeight="1">
      <c r="B28" s="344"/>
      <c r="C28" s="339"/>
      <c r="D28" s="339"/>
      <c r="E28" s="339"/>
      <c r="F28" s="339"/>
      <c r="G28" s="337"/>
      <c r="H28" s="337"/>
      <c r="I28" s="331"/>
      <c r="J28" s="344"/>
      <c r="K28" s="331"/>
      <c r="L28" s="331"/>
      <c r="M28" s="331"/>
      <c r="N28" s="331"/>
      <c r="O28" s="331"/>
      <c r="P28" s="332"/>
      <c r="Q28" s="332"/>
      <c r="R28" s="332"/>
      <c r="S28" s="332"/>
      <c r="T28" s="333"/>
      <c r="U28" s="332"/>
      <c r="V28" s="332"/>
    </row>
    <row r="29" spans="2:22" ht="17.25">
      <c r="B29" s="340" t="s">
        <v>303</v>
      </c>
      <c r="C29" s="345" t="s">
        <v>323</v>
      </c>
      <c r="D29" s="341" t="s">
        <v>7</v>
      </c>
      <c r="E29" s="341" t="s">
        <v>325</v>
      </c>
      <c r="F29" s="341" t="s">
        <v>326</v>
      </c>
      <c r="G29" s="327" t="s">
        <v>283</v>
      </c>
      <c r="H29" s="324"/>
      <c r="I29" s="331"/>
      <c r="J29" s="325" t="s">
        <v>312</v>
      </c>
      <c r="K29" s="326" t="s">
        <v>323</v>
      </c>
      <c r="L29" s="326" t="s">
        <v>7</v>
      </c>
      <c r="M29" s="326" t="s">
        <v>325</v>
      </c>
      <c r="N29" s="341" t="s">
        <v>326</v>
      </c>
      <c r="O29" s="327" t="s">
        <v>291</v>
      </c>
      <c r="P29" s="332"/>
      <c r="Q29" s="332"/>
      <c r="R29" s="332"/>
      <c r="S29" s="332"/>
      <c r="T29" s="333"/>
      <c r="U29" s="332"/>
      <c r="V29" s="332"/>
    </row>
    <row r="30" spans="2:22" ht="18.75">
      <c r="B30" s="329">
        <v>1</v>
      </c>
      <c r="C30" s="501" t="s">
        <v>5</v>
      </c>
      <c r="D30" s="504">
        <v>34</v>
      </c>
      <c r="E30" s="504" t="s">
        <v>390</v>
      </c>
      <c r="F30" s="504">
        <v>3</v>
      </c>
      <c r="G30" s="504">
        <v>11</v>
      </c>
      <c r="H30" s="346"/>
      <c r="I30" s="331"/>
      <c r="J30" s="329">
        <v>1</v>
      </c>
      <c r="K30" s="501" t="s">
        <v>5</v>
      </c>
      <c r="L30" s="504">
        <v>34</v>
      </c>
      <c r="M30" s="504" t="s">
        <v>390</v>
      </c>
      <c r="N30" s="504">
        <v>3</v>
      </c>
      <c r="O30" s="505">
        <v>1.071</v>
      </c>
      <c r="P30" s="332" t="s">
        <v>327</v>
      </c>
      <c r="Q30" s="332"/>
      <c r="U30" s="332"/>
      <c r="V30" s="347"/>
    </row>
    <row r="31" spans="2:22" ht="18.75">
      <c r="B31" s="329">
        <v>2</v>
      </c>
      <c r="C31" s="501" t="s">
        <v>5</v>
      </c>
      <c r="D31" s="504">
        <v>12</v>
      </c>
      <c r="E31" s="504" t="s">
        <v>419</v>
      </c>
      <c r="F31" s="504">
        <v>2</v>
      </c>
      <c r="G31" s="504">
        <v>10</v>
      </c>
      <c r="H31" s="346"/>
      <c r="I31" s="331"/>
      <c r="J31" s="329">
        <v>2</v>
      </c>
      <c r="K31" s="501" t="s">
        <v>5</v>
      </c>
      <c r="L31" s="504">
        <v>24</v>
      </c>
      <c r="M31" s="504" t="s">
        <v>391</v>
      </c>
      <c r="N31" s="504">
        <v>2</v>
      </c>
      <c r="O31" s="505">
        <v>1</v>
      </c>
      <c r="P31" s="332"/>
      <c r="Q31" s="332"/>
      <c r="U31" s="332"/>
      <c r="V31" s="347"/>
    </row>
    <row r="32" spans="2:22" ht="18.75">
      <c r="B32" s="329">
        <v>3</v>
      </c>
      <c r="C32" s="501" t="s">
        <v>5</v>
      </c>
      <c r="D32" s="504">
        <v>42</v>
      </c>
      <c r="E32" s="504" t="s">
        <v>389</v>
      </c>
      <c r="F32" s="504">
        <v>3</v>
      </c>
      <c r="G32" s="504">
        <v>8</v>
      </c>
      <c r="H32" s="346"/>
      <c r="I32" s="331"/>
      <c r="J32" s="329">
        <v>3</v>
      </c>
      <c r="K32" s="501" t="s">
        <v>4</v>
      </c>
      <c r="L32" s="504">
        <v>41</v>
      </c>
      <c r="M32" s="504" t="s">
        <v>384</v>
      </c>
      <c r="N32" s="504">
        <v>2</v>
      </c>
      <c r="O32" s="505">
        <v>1</v>
      </c>
      <c r="P32" s="332"/>
      <c r="Q32" s="332"/>
      <c r="U32" s="332"/>
      <c r="V32" s="347"/>
    </row>
    <row r="33" spans="2:22" ht="18.75">
      <c r="B33" s="329">
        <v>4</v>
      </c>
      <c r="C33" s="501" t="s">
        <v>5</v>
      </c>
      <c r="D33" s="504">
        <v>10</v>
      </c>
      <c r="E33" s="504" t="s">
        <v>421</v>
      </c>
      <c r="F33" s="504">
        <v>3</v>
      </c>
      <c r="G33" s="504">
        <v>7</v>
      </c>
      <c r="H33" s="346"/>
      <c r="I33" s="331"/>
      <c r="J33" s="329">
        <v>4</v>
      </c>
      <c r="K33" s="501" t="s">
        <v>5</v>
      </c>
      <c r="L33" s="504">
        <v>12</v>
      </c>
      <c r="M33" s="504" t="s">
        <v>419</v>
      </c>
      <c r="N33" s="504">
        <v>2</v>
      </c>
      <c r="O33" s="505">
        <v>0.88900000000000001</v>
      </c>
      <c r="P33" s="332"/>
      <c r="Q33" s="332"/>
      <c r="U33" s="335"/>
      <c r="V33" s="347"/>
    </row>
    <row r="34" spans="2:22" ht="18.75">
      <c r="B34" s="329">
        <v>5</v>
      </c>
      <c r="C34" s="501" t="s">
        <v>5</v>
      </c>
      <c r="D34" s="504">
        <v>24</v>
      </c>
      <c r="E34" s="504" t="s">
        <v>391</v>
      </c>
      <c r="F34" s="504">
        <v>2</v>
      </c>
      <c r="G34" s="504">
        <v>6</v>
      </c>
      <c r="H34" s="346"/>
      <c r="I34" s="331"/>
      <c r="J34" s="329">
        <v>5</v>
      </c>
      <c r="K34" s="501" t="s">
        <v>3</v>
      </c>
      <c r="L34" s="504">
        <v>29</v>
      </c>
      <c r="M34" s="504" t="s">
        <v>402</v>
      </c>
      <c r="N34" s="504">
        <v>3</v>
      </c>
      <c r="O34" s="505">
        <v>0.88900000000000001</v>
      </c>
      <c r="P34" s="332"/>
      <c r="Q34" s="332"/>
      <c r="U34" s="332"/>
      <c r="V34" s="347"/>
    </row>
    <row r="35" spans="2:22" ht="18.75">
      <c r="B35" s="329">
        <v>6</v>
      </c>
      <c r="C35" s="501" t="s">
        <v>4</v>
      </c>
      <c r="D35" s="504">
        <v>1</v>
      </c>
      <c r="E35" s="504" t="s">
        <v>387</v>
      </c>
      <c r="F35" s="504">
        <v>2</v>
      </c>
      <c r="G35" s="504">
        <v>6</v>
      </c>
      <c r="H35" s="346"/>
      <c r="I35" s="331"/>
      <c r="J35" s="329">
        <v>6</v>
      </c>
      <c r="K35" s="501" t="s">
        <v>2</v>
      </c>
      <c r="L35" s="504">
        <v>45</v>
      </c>
      <c r="M35" s="504" t="s">
        <v>376</v>
      </c>
      <c r="N35" s="504">
        <v>2</v>
      </c>
      <c r="O35" s="505">
        <v>0.72699999999999998</v>
      </c>
      <c r="P35" s="332"/>
      <c r="Q35" s="332"/>
      <c r="U35" s="335"/>
      <c r="V35" s="347"/>
    </row>
    <row r="36" spans="2:22" ht="18.75">
      <c r="B36" s="329">
        <v>7</v>
      </c>
      <c r="C36" s="501" t="s">
        <v>2</v>
      </c>
      <c r="D36" s="504">
        <v>45</v>
      </c>
      <c r="E36" s="504" t="s">
        <v>376</v>
      </c>
      <c r="F36" s="504">
        <v>2</v>
      </c>
      <c r="G36" s="504">
        <v>6</v>
      </c>
      <c r="H36" s="346"/>
      <c r="I36" s="331"/>
      <c r="J36" s="329">
        <v>7</v>
      </c>
      <c r="K36" s="501" t="s">
        <v>5</v>
      </c>
      <c r="L36" s="504">
        <v>42</v>
      </c>
      <c r="M36" s="504" t="s">
        <v>389</v>
      </c>
      <c r="N36" s="504">
        <v>3</v>
      </c>
      <c r="O36" s="505">
        <v>0.71399999999999997</v>
      </c>
      <c r="P36" s="332"/>
      <c r="Q36" s="332"/>
      <c r="U36" s="332"/>
      <c r="V36" s="347"/>
    </row>
    <row r="37" spans="2:22" ht="18.75">
      <c r="B37" s="329">
        <v>8</v>
      </c>
      <c r="C37" s="501" t="s">
        <v>3</v>
      </c>
      <c r="D37" s="504">
        <v>21</v>
      </c>
      <c r="E37" s="504" t="s">
        <v>380</v>
      </c>
      <c r="F37" s="504">
        <v>3</v>
      </c>
      <c r="G37" s="504">
        <v>5</v>
      </c>
      <c r="H37" s="346"/>
      <c r="I37" s="331"/>
      <c r="J37" s="329">
        <v>8</v>
      </c>
      <c r="K37" s="501" t="s">
        <v>4</v>
      </c>
      <c r="L37" s="504">
        <v>24</v>
      </c>
      <c r="M37" s="504" t="s">
        <v>386</v>
      </c>
      <c r="N37" s="504">
        <v>2</v>
      </c>
      <c r="O37" s="505">
        <v>0.71399999999999997</v>
      </c>
      <c r="P37" s="332"/>
      <c r="Q37" s="332"/>
      <c r="U37" s="332"/>
      <c r="V37" s="347"/>
    </row>
    <row r="38" spans="2:22" ht="18.75">
      <c r="B38" s="329">
        <v>9</v>
      </c>
      <c r="C38" s="501" t="s">
        <v>4</v>
      </c>
      <c r="D38" s="504">
        <v>13</v>
      </c>
      <c r="E38" s="504" t="s">
        <v>385</v>
      </c>
      <c r="F38" s="504">
        <v>2</v>
      </c>
      <c r="G38" s="504">
        <v>4</v>
      </c>
      <c r="H38" s="346"/>
      <c r="I38" s="331"/>
      <c r="J38" s="329">
        <v>9</v>
      </c>
      <c r="K38" s="501" t="s">
        <v>4</v>
      </c>
      <c r="L38" s="504">
        <v>1</v>
      </c>
      <c r="M38" s="504" t="s">
        <v>387</v>
      </c>
      <c r="N38" s="504">
        <v>2</v>
      </c>
      <c r="O38" s="505">
        <v>0.66700000000000004</v>
      </c>
      <c r="P38" s="332"/>
      <c r="Q38" s="332"/>
      <c r="U38" s="332"/>
      <c r="V38" s="347"/>
    </row>
    <row r="39" spans="2:22" ht="18.75">
      <c r="B39" s="329">
        <v>10</v>
      </c>
      <c r="C39" s="501" t="s">
        <v>5</v>
      </c>
      <c r="D39" s="504">
        <v>87</v>
      </c>
      <c r="E39" s="504" t="s">
        <v>420</v>
      </c>
      <c r="F39" s="504">
        <v>3</v>
      </c>
      <c r="G39" s="504">
        <v>4</v>
      </c>
      <c r="H39" s="346"/>
      <c r="I39" s="331"/>
      <c r="J39" s="329">
        <v>10</v>
      </c>
      <c r="K39" s="501" t="s">
        <v>3</v>
      </c>
      <c r="L39" s="504">
        <v>21</v>
      </c>
      <c r="M39" s="504" t="s">
        <v>380</v>
      </c>
      <c r="N39" s="504">
        <v>3</v>
      </c>
      <c r="O39" s="505">
        <v>0.625</v>
      </c>
      <c r="P39" s="332"/>
      <c r="Q39" s="332"/>
      <c r="U39" s="348"/>
      <c r="V39" s="347"/>
    </row>
    <row r="40" spans="2:22" ht="17.25">
      <c r="B40" s="449"/>
      <c r="C40" s="449"/>
      <c r="D40" s="449"/>
      <c r="E40" s="449"/>
      <c r="F40" s="449"/>
      <c r="G40" s="449"/>
      <c r="H40" s="339"/>
      <c r="I40" s="331"/>
      <c r="J40" s="449"/>
      <c r="K40" s="449"/>
      <c r="L40" s="449"/>
      <c r="M40" s="449"/>
      <c r="N40" s="449"/>
      <c r="O40" s="449"/>
      <c r="P40" s="332"/>
      <c r="Q40" s="332"/>
      <c r="R40" s="332"/>
      <c r="S40" s="332"/>
      <c r="T40" s="333"/>
      <c r="U40" s="348"/>
      <c r="V40" s="347"/>
    </row>
    <row r="41" spans="2:22" ht="2.4500000000000002" customHeight="1">
      <c r="B41" s="344"/>
      <c r="C41" s="339"/>
      <c r="D41" s="339"/>
      <c r="E41" s="339"/>
      <c r="F41" s="339"/>
      <c r="G41" s="339"/>
      <c r="H41" s="339"/>
      <c r="I41" s="331"/>
      <c r="J41" s="344"/>
      <c r="K41" s="331"/>
      <c r="L41" s="331"/>
      <c r="M41" s="331"/>
      <c r="N41" s="331"/>
      <c r="O41" s="349"/>
      <c r="P41" s="332"/>
      <c r="Q41" s="332"/>
      <c r="R41" s="332"/>
      <c r="S41" s="332"/>
      <c r="T41" s="333"/>
      <c r="U41" s="348"/>
      <c r="V41" s="347"/>
    </row>
    <row r="42" spans="2:22" ht="17.25">
      <c r="B42" s="325" t="s">
        <v>297</v>
      </c>
      <c r="C42" s="341" t="s">
        <v>323</v>
      </c>
      <c r="D42" s="341" t="s">
        <v>7</v>
      </c>
      <c r="E42" s="345" t="s">
        <v>325</v>
      </c>
      <c r="F42" s="341" t="s">
        <v>326</v>
      </c>
      <c r="G42" s="326" t="s">
        <v>277</v>
      </c>
      <c r="H42" s="324"/>
      <c r="I42" s="331"/>
      <c r="J42" s="325" t="s">
        <v>328</v>
      </c>
      <c r="K42" s="341" t="s">
        <v>323</v>
      </c>
      <c r="L42" s="327" t="s">
        <v>7</v>
      </c>
      <c r="M42" s="341" t="s">
        <v>325</v>
      </c>
      <c r="N42" s="327" t="s">
        <v>326</v>
      </c>
      <c r="O42" s="326" t="s">
        <v>278</v>
      </c>
      <c r="P42" s="332"/>
      <c r="Q42" s="332"/>
      <c r="R42" s="332"/>
      <c r="S42" s="332"/>
      <c r="T42" s="333"/>
      <c r="U42" s="332"/>
      <c r="V42" s="332"/>
    </row>
    <row r="43" spans="2:22" ht="18.75">
      <c r="B43" s="329">
        <v>1</v>
      </c>
      <c r="C43" s="501" t="s">
        <v>5</v>
      </c>
      <c r="D43" s="504">
        <v>34</v>
      </c>
      <c r="E43" s="504" t="s">
        <v>390</v>
      </c>
      <c r="F43" s="504">
        <v>3</v>
      </c>
      <c r="G43" s="504">
        <v>10</v>
      </c>
      <c r="H43" s="350">
        <v>6</v>
      </c>
      <c r="I43" s="331"/>
      <c r="J43" s="329">
        <v>1</v>
      </c>
      <c r="K43" s="501" t="s">
        <v>5</v>
      </c>
      <c r="L43" s="504">
        <v>34</v>
      </c>
      <c r="M43" s="504" t="s">
        <v>390</v>
      </c>
      <c r="N43" s="504">
        <v>3</v>
      </c>
      <c r="O43" s="504">
        <v>9</v>
      </c>
      <c r="P43" s="350">
        <v>4</v>
      </c>
      <c r="S43" s="332"/>
      <c r="T43" s="333"/>
      <c r="U43" s="332"/>
      <c r="V43" s="332"/>
    </row>
    <row r="44" spans="2:22" ht="18.75">
      <c r="B44" s="329">
        <v>2</v>
      </c>
      <c r="C44" s="501" t="s">
        <v>5</v>
      </c>
      <c r="D44" s="504">
        <v>42</v>
      </c>
      <c r="E44" s="504" t="s">
        <v>389</v>
      </c>
      <c r="F44" s="504">
        <v>3</v>
      </c>
      <c r="G44" s="504">
        <v>7</v>
      </c>
      <c r="H44" s="350">
        <v>5</v>
      </c>
      <c r="I44" s="331"/>
      <c r="J44" s="329">
        <v>2</v>
      </c>
      <c r="K44" s="501" t="s">
        <v>2</v>
      </c>
      <c r="L44" s="504">
        <v>45</v>
      </c>
      <c r="M44" s="504" t="s">
        <v>376</v>
      </c>
      <c r="N44" s="504">
        <v>2</v>
      </c>
      <c r="O44" s="504">
        <v>8</v>
      </c>
      <c r="P44" s="350">
        <v>3</v>
      </c>
      <c r="S44" s="332"/>
      <c r="T44" s="333"/>
      <c r="U44" s="332"/>
      <c r="V44" s="332"/>
    </row>
    <row r="45" spans="2:22" ht="18.75">
      <c r="B45" s="329">
        <v>3</v>
      </c>
      <c r="C45" s="501" t="s">
        <v>5</v>
      </c>
      <c r="D45" s="504">
        <v>87</v>
      </c>
      <c r="E45" s="504" t="s">
        <v>420</v>
      </c>
      <c r="F45" s="504">
        <v>3</v>
      </c>
      <c r="G45" s="504">
        <v>7</v>
      </c>
      <c r="H45" s="350">
        <v>5</v>
      </c>
      <c r="I45" s="331"/>
      <c r="J45" s="329">
        <v>3</v>
      </c>
      <c r="K45" s="501" t="s">
        <v>5</v>
      </c>
      <c r="L45" s="504">
        <v>42</v>
      </c>
      <c r="M45" s="504" t="s">
        <v>389</v>
      </c>
      <c r="N45" s="504">
        <v>3</v>
      </c>
      <c r="O45" s="504">
        <v>7</v>
      </c>
      <c r="P45" s="350">
        <v>2</v>
      </c>
      <c r="S45" s="332"/>
      <c r="T45" s="333"/>
      <c r="U45" s="332"/>
      <c r="V45" s="332"/>
    </row>
    <row r="46" spans="2:22" ht="18.75">
      <c r="B46" s="329">
        <v>4</v>
      </c>
      <c r="C46" s="501" t="s">
        <v>5</v>
      </c>
      <c r="D46" s="504">
        <v>44</v>
      </c>
      <c r="E46" s="504" t="s">
        <v>423</v>
      </c>
      <c r="F46" s="504">
        <v>3</v>
      </c>
      <c r="G46" s="504">
        <v>7</v>
      </c>
      <c r="H46" s="350">
        <v>5</v>
      </c>
      <c r="I46" s="331"/>
      <c r="J46" s="329">
        <v>4</v>
      </c>
      <c r="K46" s="501" t="s">
        <v>5</v>
      </c>
      <c r="L46" s="504">
        <v>87</v>
      </c>
      <c r="M46" s="504" t="s">
        <v>420</v>
      </c>
      <c r="N46" s="504">
        <v>3</v>
      </c>
      <c r="O46" s="504">
        <v>5</v>
      </c>
      <c r="P46" s="350">
        <v>2</v>
      </c>
      <c r="S46" s="332"/>
      <c r="T46" s="333"/>
      <c r="U46" s="332"/>
      <c r="V46" s="332"/>
    </row>
    <row r="47" spans="2:22" ht="18.75">
      <c r="B47" s="329">
        <v>5</v>
      </c>
      <c r="C47" s="501" t="s">
        <v>4</v>
      </c>
      <c r="D47" s="504">
        <v>13</v>
      </c>
      <c r="E47" s="504" t="s">
        <v>385</v>
      </c>
      <c r="F47" s="504">
        <v>2</v>
      </c>
      <c r="G47" s="504">
        <v>6</v>
      </c>
      <c r="H47" s="350">
        <v>4</v>
      </c>
      <c r="I47" s="331"/>
      <c r="J47" s="329">
        <v>5</v>
      </c>
      <c r="K47" s="501" t="s">
        <v>5</v>
      </c>
      <c r="L47" s="504">
        <v>10</v>
      </c>
      <c r="M47" s="504" t="s">
        <v>421</v>
      </c>
      <c r="N47" s="504">
        <v>3</v>
      </c>
      <c r="O47" s="504">
        <v>5</v>
      </c>
      <c r="P47" s="350">
        <v>2</v>
      </c>
      <c r="S47" s="332"/>
      <c r="T47" s="333"/>
      <c r="U47" s="332"/>
      <c r="V47" s="332"/>
    </row>
    <row r="48" spans="2:22" ht="18.75">
      <c r="B48" s="329">
        <v>6</v>
      </c>
      <c r="C48" s="501" t="s">
        <v>5</v>
      </c>
      <c r="D48" s="504">
        <v>10</v>
      </c>
      <c r="E48" s="504" t="s">
        <v>421</v>
      </c>
      <c r="F48" s="504">
        <v>3</v>
      </c>
      <c r="G48" s="504">
        <v>6</v>
      </c>
      <c r="H48" s="350">
        <v>4</v>
      </c>
      <c r="I48" s="331"/>
      <c r="J48" s="329">
        <v>6</v>
      </c>
      <c r="K48" s="501" t="s">
        <v>5</v>
      </c>
      <c r="L48" s="504">
        <v>24</v>
      </c>
      <c r="M48" s="504" t="s">
        <v>391</v>
      </c>
      <c r="N48" s="504">
        <v>2</v>
      </c>
      <c r="O48" s="504">
        <v>5</v>
      </c>
      <c r="P48" s="350">
        <v>2</v>
      </c>
      <c r="S48" s="332"/>
      <c r="T48" s="333"/>
      <c r="U48" s="332"/>
      <c r="V48" s="332"/>
    </row>
    <row r="49" spans="2:22" ht="18.75">
      <c r="B49" s="329">
        <v>7</v>
      </c>
      <c r="C49" s="501" t="s">
        <v>5</v>
      </c>
      <c r="D49" s="504">
        <v>2</v>
      </c>
      <c r="E49" s="504" t="s">
        <v>422</v>
      </c>
      <c r="F49" s="504">
        <v>3</v>
      </c>
      <c r="G49" s="504">
        <v>6</v>
      </c>
      <c r="H49" s="350">
        <v>4</v>
      </c>
      <c r="I49" s="331"/>
      <c r="J49" s="329">
        <v>7</v>
      </c>
      <c r="K49" s="501" t="s">
        <v>5</v>
      </c>
      <c r="L49" s="504">
        <v>9</v>
      </c>
      <c r="M49" s="504" t="s">
        <v>392</v>
      </c>
      <c r="N49" s="504">
        <v>2</v>
      </c>
      <c r="O49" s="504">
        <v>5</v>
      </c>
      <c r="P49" s="350">
        <v>2</v>
      </c>
      <c r="S49" s="332"/>
      <c r="T49" s="333"/>
      <c r="U49" s="332"/>
      <c r="V49" s="332"/>
    </row>
    <row r="50" spans="2:22" ht="18.75">
      <c r="B50" s="329">
        <v>8</v>
      </c>
      <c r="C50" s="501" t="s">
        <v>5</v>
      </c>
      <c r="D50" s="504">
        <v>24</v>
      </c>
      <c r="E50" s="504" t="s">
        <v>391</v>
      </c>
      <c r="F50" s="504">
        <v>2</v>
      </c>
      <c r="G50" s="504">
        <v>5</v>
      </c>
      <c r="H50" s="350">
        <v>4</v>
      </c>
      <c r="I50" s="331"/>
      <c r="J50" s="329">
        <v>8</v>
      </c>
      <c r="K50" s="501" t="s">
        <v>3</v>
      </c>
      <c r="L50" s="504">
        <v>29</v>
      </c>
      <c r="M50" s="504" t="s">
        <v>402</v>
      </c>
      <c r="N50" s="504">
        <v>3</v>
      </c>
      <c r="O50" s="504">
        <v>5</v>
      </c>
      <c r="P50" s="350">
        <v>2</v>
      </c>
      <c r="S50" s="332"/>
      <c r="T50" s="333"/>
      <c r="U50" s="332"/>
      <c r="V50" s="332"/>
    </row>
    <row r="51" spans="2:22" ht="18.75">
      <c r="B51" s="329">
        <v>9</v>
      </c>
      <c r="C51" s="501" t="s">
        <v>425</v>
      </c>
      <c r="D51" s="504">
        <v>99</v>
      </c>
      <c r="E51" s="504" t="s">
        <v>399</v>
      </c>
      <c r="F51" s="504">
        <v>2</v>
      </c>
      <c r="G51" s="504">
        <v>5</v>
      </c>
      <c r="H51" s="350">
        <v>3</v>
      </c>
      <c r="I51" s="331"/>
      <c r="J51" s="329">
        <v>9</v>
      </c>
      <c r="K51" s="501" t="s">
        <v>5</v>
      </c>
      <c r="L51" s="504">
        <v>2</v>
      </c>
      <c r="M51" s="504" t="s">
        <v>422</v>
      </c>
      <c r="N51" s="504">
        <v>3</v>
      </c>
      <c r="O51" s="504">
        <v>4</v>
      </c>
      <c r="P51" s="350">
        <v>2</v>
      </c>
      <c r="S51" s="332"/>
      <c r="T51" s="333"/>
      <c r="U51" s="335"/>
      <c r="V51" s="332"/>
    </row>
    <row r="52" spans="2:22" ht="18.75">
      <c r="B52" s="329">
        <v>10</v>
      </c>
      <c r="C52" s="501" t="s">
        <v>3</v>
      </c>
      <c r="D52" s="504">
        <v>8</v>
      </c>
      <c r="E52" s="504" t="s">
        <v>378</v>
      </c>
      <c r="F52" s="504">
        <v>3</v>
      </c>
      <c r="G52" s="504">
        <v>5</v>
      </c>
      <c r="H52" s="350">
        <v>3</v>
      </c>
      <c r="I52" s="331"/>
      <c r="J52" s="329">
        <v>10</v>
      </c>
      <c r="K52" s="501" t="s">
        <v>4</v>
      </c>
      <c r="L52" s="504">
        <v>41</v>
      </c>
      <c r="M52" s="504" t="s">
        <v>384</v>
      </c>
      <c r="N52" s="504">
        <v>2</v>
      </c>
      <c r="O52" s="504">
        <v>4</v>
      </c>
      <c r="P52" s="350">
        <v>2</v>
      </c>
      <c r="S52" s="332"/>
      <c r="T52" s="333"/>
      <c r="U52" s="335"/>
      <c r="V52" s="332"/>
    </row>
    <row r="53" spans="2:22" ht="16.5">
      <c r="B53" s="450"/>
      <c r="C53" s="450"/>
      <c r="D53" s="450"/>
      <c r="E53" s="450"/>
      <c r="F53" s="450"/>
      <c r="G53" s="450"/>
      <c r="H53" s="351"/>
      <c r="I53" s="332"/>
      <c r="J53" s="450"/>
      <c r="K53" s="450"/>
      <c r="L53" s="450"/>
      <c r="M53" s="450"/>
      <c r="N53" s="450"/>
      <c r="O53" s="450"/>
      <c r="P53" s="332"/>
      <c r="Q53" s="332"/>
      <c r="R53" s="332"/>
      <c r="S53" s="332"/>
      <c r="T53" s="333"/>
      <c r="U53" s="332"/>
      <c r="V53" s="332"/>
    </row>
    <row r="54" spans="2:22" ht="16.5">
      <c r="B54" s="319"/>
      <c r="C54" s="319"/>
      <c r="D54" s="319"/>
      <c r="E54" s="319"/>
      <c r="F54" s="319"/>
      <c r="G54" s="319"/>
      <c r="H54" s="319"/>
      <c r="I54" s="319"/>
      <c r="J54" s="352"/>
      <c r="K54" s="352"/>
      <c r="L54" s="352"/>
      <c r="M54" s="352"/>
      <c r="N54" s="352"/>
      <c r="O54" s="352"/>
      <c r="P54" s="332"/>
      <c r="Q54" s="332"/>
      <c r="R54" s="332"/>
      <c r="S54" s="332"/>
      <c r="T54" s="333"/>
      <c r="U54" s="332"/>
      <c r="V54" s="332"/>
    </row>
    <row r="55" spans="2:22" ht="16.5">
      <c r="B55" s="332"/>
      <c r="C55" s="332"/>
      <c r="D55" s="332"/>
      <c r="E55" s="332"/>
      <c r="F55" s="332"/>
      <c r="G55" s="332"/>
      <c r="H55" s="334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3"/>
      <c r="U55" s="332"/>
      <c r="V55" s="332"/>
    </row>
    <row r="56" spans="2:22" ht="16.5">
      <c r="B56" s="332"/>
      <c r="C56" s="332"/>
      <c r="D56" s="332"/>
      <c r="E56" s="332"/>
      <c r="F56" s="332"/>
      <c r="G56" s="332"/>
      <c r="H56" s="334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3"/>
      <c r="U56" s="332"/>
      <c r="V56" s="332"/>
    </row>
    <row r="57" spans="2:22"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33"/>
      <c r="U57" s="319"/>
      <c r="V57" s="319"/>
    </row>
    <row r="58" spans="2:22"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33"/>
      <c r="U58" s="319"/>
      <c r="V58" s="319"/>
    </row>
    <row r="59" spans="2:22" ht="23.25" hidden="1">
      <c r="D59" s="353" t="s">
        <v>329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67"/>
  <sheetViews>
    <sheetView tabSelected="1" topLeftCell="A34" zoomScale="70" zoomScaleNormal="70" workbookViewId="0">
      <selection activeCell="F73" sqref="F73"/>
    </sheetView>
  </sheetViews>
  <sheetFormatPr defaultRowHeight="18.75"/>
  <cols>
    <col min="1" max="2" width="9.140625" style="308"/>
    <col min="3" max="3" width="26.7109375" style="308" customWidth="1"/>
    <col min="4" max="16384" width="9.140625" style="308"/>
  </cols>
  <sheetData>
    <row r="2" spans="2:21">
      <c r="B2" s="465" t="s">
        <v>274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</row>
    <row r="3" spans="2:21"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</row>
    <row r="4" spans="2:21">
      <c r="B4" s="354" t="s">
        <v>7</v>
      </c>
      <c r="C4" s="354" t="s">
        <v>8</v>
      </c>
      <c r="D4" s="355" t="s">
        <v>256</v>
      </c>
      <c r="E4" s="356" t="s">
        <v>257</v>
      </c>
      <c r="F4" s="355" t="s">
        <v>258</v>
      </c>
      <c r="G4" s="357" t="s">
        <v>330</v>
      </c>
      <c r="H4" s="356" t="s">
        <v>331</v>
      </c>
      <c r="I4" s="356" t="s">
        <v>277</v>
      </c>
      <c r="J4" s="356" t="s">
        <v>332</v>
      </c>
      <c r="K4" s="356" t="s">
        <v>333</v>
      </c>
      <c r="L4" s="356" t="s">
        <v>334</v>
      </c>
      <c r="M4" s="355" t="s">
        <v>278</v>
      </c>
      <c r="N4" s="355" t="s">
        <v>2</v>
      </c>
      <c r="O4" s="355" t="s">
        <v>335</v>
      </c>
      <c r="P4" s="355" t="s">
        <v>336</v>
      </c>
      <c r="Q4" s="355" t="s">
        <v>337</v>
      </c>
      <c r="R4" s="355" t="s">
        <v>338</v>
      </c>
      <c r="S4" s="355" t="s">
        <v>290</v>
      </c>
      <c r="T4" s="358" t="s">
        <v>339</v>
      </c>
    </row>
    <row r="5" spans="2:21">
      <c r="B5" s="354" t="s">
        <v>7</v>
      </c>
      <c r="C5" s="354" t="s">
        <v>8</v>
      </c>
      <c r="D5" s="359" t="s">
        <v>294</v>
      </c>
      <c r="E5" s="359" t="s">
        <v>340</v>
      </c>
      <c r="F5" s="359" t="s">
        <v>341</v>
      </c>
      <c r="G5" s="359" t="s">
        <v>342</v>
      </c>
      <c r="H5" s="359" t="s">
        <v>343</v>
      </c>
      <c r="I5" s="359" t="s">
        <v>344</v>
      </c>
      <c r="J5" s="359" t="s">
        <v>345</v>
      </c>
      <c r="K5" s="359" t="s">
        <v>346</v>
      </c>
      <c r="L5" s="359" t="s">
        <v>347</v>
      </c>
      <c r="M5" s="359" t="s">
        <v>348</v>
      </c>
      <c r="N5" s="359" t="s">
        <v>305</v>
      </c>
      <c r="O5" s="359" t="s">
        <v>349</v>
      </c>
      <c r="P5" s="359" t="s">
        <v>350</v>
      </c>
      <c r="Q5" s="359" t="s">
        <v>351</v>
      </c>
      <c r="R5" s="359" t="s">
        <v>352</v>
      </c>
      <c r="S5" s="359" t="s">
        <v>353</v>
      </c>
      <c r="T5" s="359" t="s">
        <v>354</v>
      </c>
    </row>
    <row r="6" spans="2:21">
      <c r="B6" s="308">
        <v>78</v>
      </c>
      <c r="C6" s="308" t="s">
        <v>318</v>
      </c>
      <c r="D6" s="308">
        <v>1</v>
      </c>
      <c r="E6" s="308">
        <v>0</v>
      </c>
      <c r="F6" s="308">
        <v>0</v>
      </c>
      <c r="G6" s="308">
        <v>0</v>
      </c>
      <c r="H6" s="360">
        <v>0</v>
      </c>
      <c r="I6" s="308">
        <v>3</v>
      </c>
      <c r="J6" s="308">
        <v>3</v>
      </c>
      <c r="K6" s="360">
        <v>0</v>
      </c>
      <c r="L6" s="308">
        <v>0</v>
      </c>
      <c r="M6" s="308">
        <v>1</v>
      </c>
      <c r="N6" s="308">
        <v>2</v>
      </c>
      <c r="O6" s="308">
        <v>0</v>
      </c>
      <c r="P6" s="360">
        <v>0</v>
      </c>
      <c r="Q6" s="308">
        <v>0</v>
      </c>
      <c r="R6" s="309">
        <v>0</v>
      </c>
      <c r="S6" s="309">
        <v>1</v>
      </c>
      <c r="T6" s="309">
        <v>1</v>
      </c>
      <c r="U6" s="467"/>
    </row>
    <row r="7" spans="2:21">
      <c r="B7" s="308">
        <v>27</v>
      </c>
      <c r="C7" s="308" t="s">
        <v>103</v>
      </c>
      <c r="D7" s="308">
        <v>1</v>
      </c>
      <c r="E7" s="308">
        <v>0</v>
      </c>
      <c r="F7" s="308">
        <v>0</v>
      </c>
      <c r="G7" s="308">
        <v>0</v>
      </c>
      <c r="H7" s="360">
        <v>0</v>
      </c>
      <c r="I7" s="308">
        <v>3</v>
      </c>
      <c r="J7" s="308">
        <v>3</v>
      </c>
      <c r="K7" s="360">
        <v>0</v>
      </c>
      <c r="L7" s="308">
        <v>0</v>
      </c>
      <c r="M7" s="308">
        <v>2</v>
      </c>
      <c r="N7" s="308">
        <v>1</v>
      </c>
      <c r="O7" s="308">
        <v>0</v>
      </c>
      <c r="P7" s="360">
        <v>0</v>
      </c>
      <c r="Q7" s="308">
        <v>0</v>
      </c>
      <c r="R7" s="309">
        <v>0</v>
      </c>
      <c r="S7" s="309">
        <v>1</v>
      </c>
      <c r="T7" s="309">
        <v>1</v>
      </c>
      <c r="U7" s="467"/>
    </row>
    <row r="8" spans="2:21">
      <c r="B8" s="308">
        <v>30</v>
      </c>
      <c r="C8" s="308" t="s">
        <v>316</v>
      </c>
      <c r="D8" s="308">
        <v>1</v>
      </c>
      <c r="E8" s="308">
        <v>0</v>
      </c>
      <c r="F8" s="308">
        <v>0</v>
      </c>
      <c r="G8" s="308">
        <v>0</v>
      </c>
      <c r="H8" s="360">
        <v>0</v>
      </c>
      <c r="I8" s="308">
        <v>1</v>
      </c>
      <c r="J8" s="308">
        <v>1</v>
      </c>
      <c r="K8" s="360">
        <v>0</v>
      </c>
      <c r="L8" s="308">
        <v>0</v>
      </c>
      <c r="M8" s="308">
        <v>0</v>
      </c>
      <c r="N8" s="308">
        <v>3</v>
      </c>
      <c r="O8" s="308">
        <v>0</v>
      </c>
      <c r="P8" s="360">
        <v>0</v>
      </c>
      <c r="Q8" s="308">
        <v>0</v>
      </c>
      <c r="R8" s="309">
        <v>0</v>
      </c>
      <c r="S8" s="309">
        <v>1</v>
      </c>
      <c r="T8" s="309">
        <v>0</v>
      </c>
      <c r="U8" s="467"/>
    </row>
    <row r="9" spans="2:21">
      <c r="B9" s="308">
        <v>17</v>
      </c>
      <c r="C9" s="308" t="s">
        <v>73</v>
      </c>
      <c r="D9" s="308">
        <v>1</v>
      </c>
      <c r="E9" s="308">
        <v>0</v>
      </c>
      <c r="F9" s="308">
        <v>0</v>
      </c>
      <c r="G9" s="308">
        <v>0</v>
      </c>
      <c r="H9" s="360">
        <v>2</v>
      </c>
      <c r="I9" s="308">
        <v>3</v>
      </c>
      <c r="J9" s="308">
        <v>1</v>
      </c>
      <c r="K9" s="360">
        <v>4.5</v>
      </c>
      <c r="L9" s="308">
        <v>4</v>
      </c>
      <c r="M9" s="308">
        <v>1</v>
      </c>
      <c r="N9" s="308">
        <v>3</v>
      </c>
      <c r="O9" s="308">
        <v>0</v>
      </c>
      <c r="P9" s="360">
        <v>1.33</v>
      </c>
      <c r="Q9" s="308">
        <v>1</v>
      </c>
      <c r="R9" s="309">
        <v>2</v>
      </c>
      <c r="S9" s="309">
        <v>0.41699999999999998</v>
      </c>
      <c r="T9" s="309">
        <v>0.125</v>
      </c>
      <c r="U9" s="467"/>
    </row>
    <row r="10" spans="2:21">
      <c r="B10" s="308">
        <v>61</v>
      </c>
      <c r="C10" s="308" t="s">
        <v>317</v>
      </c>
      <c r="D10" s="308">
        <v>1</v>
      </c>
      <c r="E10" s="308">
        <v>0</v>
      </c>
      <c r="F10" s="308">
        <v>0</v>
      </c>
      <c r="G10" s="308">
        <v>0</v>
      </c>
      <c r="H10" s="360">
        <v>0.67</v>
      </c>
      <c r="I10" s="308">
        <v>1</v>
      </c>
      <c r="J10" s="308">
        <v>1</v>
      </c>
      <c r="K10" s="360">
        <v>13.5</v>
      </c>
      <c r="L10" s="308">
        <v>0</v>
      </c>
      <c r="M10" s="308">
        <v>2</v>
      </c>
      <c r="N10" s="308">
        <v>0</v>
      </c>
      <c r="O10" s="308">
        <v>0</v>
      </c>
      <c r="P10" s="360">
        <v>0</v>
      </c>
      <c r="Q10" s="308">
        <v>0</v>
      </c>
      <c r="R10" s="309">
        <v>3</v>
      </c>
      <c r="S10" s="309">
        <v>0.66700000000000004</v>
      </c>
      <c r="T10" s="309">
        <v>0.66700000000000004</v>
      </c>
      <c r="U10" s="467"/>
    </row>
    <row r="11" spans="2:21">
      <c r="B11" s="308">
        <v>7</v>
      </c>
      <c r="C11" s="308" t="s">
        <v>33</v>
      </c>
      <c r="D11" s="308">
        <v>2</v>
      </c>
      <c r="E11" s="308">
        <v>0</v>
      </c>
      <c r="F11" s="308">
        <v>1</v>
      </c>
      <c r="G11" s="308">
        <v>0</v>
      </c>
      <c r="H11" s="360">
        <v>4.33</v>
      </c>
      <c r="I11" s="308">
        <v>37</v>
      </c>
      <c r="J11" s="308">
        <v>7</v>
      </c>
      <c r="K11" s="360">
        <v>14.54</v>
      </c>
      <c r="L11" s="308">
        <v>5</v>
      </c>
      <c r="M11" s="308">
        <v>16</v>
      </c>
      <c r="N11" s="308">
        <v>10</v>
      </c>
      <c r="O11" s="308">
        <v>0</v>
      </c>
      <c r="P11" s="360">
        <v>0.5</v>
      </c>
      <c r="Q11" s="308">
        <v>1</v>
      </c>
      <c r="R11" s="309">
        <v>6</v>
      </c>
      <c r="S11" s="309">
        <v>0.49099999999999999</v>
      </c>
      <c r="T11" s="309">
        <v>0.36399999999999999</v>
      </c>
      <c r="U11" s="467"/>
    </row>
    <row r="12" spans="2:21">
      <c r="B12" s="308">
        <v>33</v>
      </c>
      <c r="C12" s="308" t="s">
        <v>123</v>
      </c>
      <c r="D12" s="308">
        <v>1</v>
      </c>
      <c r="E12" s="308">
        <v>0</v>
      </c>
      <c r="F12" s="308">
        <v>1</v>
      </c>
      <c r="G12" s="308">
        <v>0</v>
      </c>
      <c r="H12" s="360">
        <v>4</v>
      </c>
      <c r="I12" s="308">
        <v>11</v>
      </c>
      <c r="J12" s="308">
        <v>10</v>
      </c>
      <c r="K12" s="360">
        <v>22.5</v>
      </c>
      <c r="L12" s="308">
        <v>3</v>
      </c>
      <c r="M12" s="308">
        <v>6</v>
      </c>
      <c r="N12" s="308">
        <v>6</v>
      </c>
      <c r="O12" s="308">
        <v>0</v>
      </c>
      <c r="P12" s="360">
        <v>0.5</v>
      </c>
      <c r="Q12" s="308">
        <v>0</v>
      </c>
      <c r="R12" s="309">
        <v>3</v>
      </c>
      <c r="S12" s="309">
        <v>0.52200000000000002</v>
      </c>
      <c r="T12" s="309">
        <v>0.35299999999999998</v>
      </c>
      <c r="U12" s="467"/>
    </row>
    <row r="13" spans="2:21">
      <c r="B13" s="310"/>
      <c r="C13" s="310" t="s">
        <v>321</v>
      </c>
      <c r="D13" s="310">
        <v>2</v>
      </c>
      <c r="E13" s="310">
        <v>0</v>
      </c>
      <c r="F13" s="310">
        <v>2</v>
      </c>
      <c r="G13" s="310">
        <v>0</v>
      </c>
      <c r="H13" s="361">
        <v>11</v>
      </c>
      <c r="I13" s="310">
        <v>59</v>
      </c>
      <c r="J13" s="310">
        <v>26</v>
      </c>
      <c r="K13" s="361">
        <v>21.272727272727298</v>
      </c>
      <c r="L13" s="310">
        <v>12</v>
      </c>
      <c r="M13" s="310">
        <v>28</v>
      </c>
      <c r="N13" s="310">
        <v>25</v>
      </c>
      <c r="O13" s="310">
        <v>0</v>
      </c>
      <c r="P13" s="361">
        <v>0.48</v>
      </c>
      <c r="Q13" s="310">
        <v>2</v>
      </c>
      <c r="R13" s="311">
        <v>4.8181818181818201</v>
      </c>
      <c r="S13" s="311">
        <v>0.53921568627451</v>
      </c>
      <c r="T13" s="311">
        <v>0.37333333333333302</v>
      </c>
      <c r="U13" s="467"/>
    </row>
    <row r="14" spans="2:21">
      <c r="B14" s="468"/>
      <c r="C14" s="468"/>
      <c r="D14" s="468"/>
      <c r="E14" s="468"/>
      <c r="F14" s="468"/>
      <c r="G14" s="468"/>
      <c r="H14" s="469"/>
      <c r="I14" s="468"/>
      <c r="J14" s="468"/>
      <c r="K14" s="469"/>
      <c r="L14" s="468"/>
      <c r="M14" s="468"/>
      <c r="N14" s="468"/>
      <c r="O14" s="468"/>
      <c r="P14" s="469"/>
      <c r="Q14" s="468"/>
      <c r="R14" s="470"/>
      <c r="S14" s="470"/>
      <c r="T14" s="470"/>
      <c r="U14" s="467"/>
    </row>
    <row r="16" spans="2:21">
      <c r="B16" s="465" t="s">
        <v>269</v>
      </c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</row>
    <row r="18" spans="2:21">
      <c r="B18" s="354" t="s">
        <v>7</v>
      </c>
      <c r="C18" s="354" t="s">
        <v>8</v>
      </c>
      <c r="D18" s="355" t="s">
        <v>256</v>
      </c>
      <c r="E18" s="356" t="s">
        <v>257</v>
      </c>
      <c r="F18" s="355" t="s">
        <v>258</v>
      </c>
      <c r="G18" s="357" t="s">
        <v>330</v>
      </c>
      <c r="H18" s="356" t="s">
        <v>331</v>
      </c>
      <c r="I18" s="356" t="s">
        <v>277</v>
      </c>
      <c r="J18" s="356" t="s">
        <v>332</v>
      </c>
      <c r="K18" s="356" t="s">
        <v>333</v>
      </c>
      <c r="L18" s="356" t="s">
        <v>334</v>
      </c>
      <c r="M18" s="355" t="s">
        <v>278</v>
      </c>
      <c r="N18" s="355" t="s">
        <v>2</v>
      </c>
      <c r="O18" s="355" t="s">
        <v>335</v>
      </c>
      <c r="P18" s="355" t="s">
        <v>336</v>
      </c>
      <c r="Q18" s="355" t="s">
        <v>337</v>
      </c>
      <c r="R18" s="355" t="s">
        <v>338</v>
      </c>
      <c r="S18" s="355" t="s">
        <v>290</v>
      </c>
      <c r="T18" s="358" t="s">
        <v>339</v>
      </c>
    </row>
    <row r="19" spans="2:21">
      <c r="B19" s="354" t="s">
        <v>7</v>
      </c>
      <c r="C19" s="354" t="s">
        <v>8</v>
      </c>
      <c r="D19" s="359" t="s">
        <v>294</v>
      </c>
      <c r="E19" s="359" t="s">
        <v>340</v>
      </c>
      <c r="F19" s="359" t="s">
        <v>341</v>
      </c>
      <c r="G19" s="359" t="s">
        <v>342</v>
      </c>
      <c r="H19" s="359" t="s">
        <v>343</v>
      </c>
      <c r="I19" s="359" t="s">
        <v>344</v>
      </c>
      <c r="J19" s="359" t="s">
        <v>345</v>
      </c>
      <c r="K19" s="359" t="s">
        <v>346</v>
      </c>
      <c r="L19" s="359" t="s">
        <v>347</v>
      </c>
      <c r="M19" s="359" t="s">
        <v>348</v>
      </c>
      <c r="N19" s="359" t="s">
        <v>305</v>
      </c>
      <c r="O19" s="359" t="s">
        <v>349</v>
      </c>
      <c r="P19" s="359" t="s">
        <v>350</v>
      </c>
      <c r="Q19" s="359" t="s">
        <v>351</v>
      </c>
      <c r="R19" s="359" t="s">
        <v>352</v>
      </c>
      <c r="S19" s="359" t="s">
        <v>353</v>
      </c>
      <c r="T19" s="359" t="s">
        <v>354</v>
      </c>
    </row>
    <row r="20" spans="2:21">
      <c r="B20" s="308">
        <v>61</v>
      </c>
      <c r="C20" s="308" t="s">
        <v>374</v>
      </c>
      <c r="D20" s="308">
        <v>1</v>
      </c>
      <c r="E20" s="308">
        <v>0</v>
      </c>
      <c r="F20" s="308">
        <v>0</v>
      </c>
      <c r="G20" s="308">
        <v>0</v>
      </c>
      <c r="H20" s="360">
        <v>4</v>
      </c>
      <c r="I20" s="308">
        <v>11</v>
      </c>
      <c r="J20" s="308">
        <v>0</v>
      </c>
      <c r="K20" s="360">
        <v>0</v>
      </c>
      <c r="L20" s="308">
        <v>1</v>
      </c>
      <c r="M20" s="308">
        <v>6</v>
      </c>
      <c r="N20" s="308">
        <v>4</v>
      </c>
      <c r="O20" s="308">
        <v>0</v>
      </c>
      <c r="P20" s="360">
        <v>0.25</v>
      </c>
      <c r="Q20" s="308">
        <v>0</v>
      </c>
      <c r="R20" s="309">
        <v>2.5</v>
      </c>
      <c r="S20" s="309">
        <v>0.35699999999999998</v>
      </c>
      <c r="T20" s="309">
        <v>0.25</v>
      </c>
      <c r="U20" s="467"/>
    </row>
    <row r="21" spans="2:21">
      <c r="B21" s="308">
        <v>7</v>
      </c>
      <c r="C21" s="308" t="s">
        <v>375</v>
      </c>
      <c r="D21" s="308">
        <v>1</v>
      </c>
      <c r="E21" s="308">
        <v>0</v>
      </c>
      <c r="F21" s="308">
        <v>0</v>
      </c>
      <c r="G21" s="308">
        <v>0</v>
      </c>
      <c r="H21" s="360">
        <v>3</v>
      </c>
      <c r="I21" s="308">
        <v>0</v>
      </c>
      <c r="J21" s="308">
        <v>0</v>
      </c>
      <c r="K21" s="360">
        <v>0</v>
      </c>
      <c r="L21" s="308">
        <v>3</v>
      </c>
      <c r="M21" s="308">
        <v>0</v>
      </c>
      <c r="N21" s="308">
        <v>1</v>
      </c>
      <c r="O21" s="308">
        <v>0</v>
      </c>
      <c r="P21" s="360">
        <v>3</v>
      </c>
      <c r="Q21" s="308">
        <v>0</v>
      </c>
      <c r="R21" s="309">
        <v>0.33300000000000002</v>
      </c>
      <c r="S21" s="309">
        <v>0.111</v>
      </c>
      <c r="T21" s="309">
        <v>0</v>
      </c>
      <c r="U21" s="467"/>
    </row>
    <row r="22" spans="2:21" ht="19.5" thickBot="1">
      <c r="B22" s="308">
        <v>45</v>
      </c>
      <c r="C22" s="308" t="s">
        <v>376</v>
      </c>
      <c r="D22" s="308">
        <v>2</v>
      </c>
      <c r="E22" s="308">
        <v>1</v>
      </c>
      <c r="F22" s="308">
        <v>1</v>
      </c>
      <c r="G22" s="308">
        <v>0</v>
      </c>
      <c r="H22" s="360">
        <v>9</v>
      </c>
      <c r="I22" s="308">
        <v>13</v>
      </c>
      <c r="J22" s="308">
        <v>10</v>
      </c>
      <c r="K22" s="360">
        <v>10</v>
      </c>
      <c r="L22" s="308">
        <v>7</v>
      </c>
      <c r="M22" s="308">
        <v>20</v>
      </c>
      <c r="N22" s="308">
        <v>4</v>
      </c>
      <c r="O22" s="308">
        <v>0</v>
      </c>
      <c r="P22" s="360">
        <v>1.75</v>
      </c>
      <c r="Q22" s="308">
        <v>0</v>
      </c>
      <c r="R22" s="309">
        <v>2.6669999999999998</v>
      </c>
      <c r="S22" s="309">
        <v>0.49</v>
      </c>
      <c r="T22" s="309">
        <v>0.44400000000000001</v>
      </c>
      <c r="U22" s="467"/>
    </row>
    <row r="23" spans="2:21" ht="19.5" thickTop="1">
      <c r="B23" s="498"/>
      <c r="C23" s="498" t="s">
        <v>321</v>
      </c>
      <c r="D23" s="498">
        <v>2</v>
      </c>
      <c r="E23" s="498">
        <v>1</v>
      </c>
      <c r="F23" s="498">
        <v>1</v>
      </c>
      <c r="G23" s="498">
        <v>0</v>
      </c>
      <c r="H23" s="507">
        <v>16</v>
      </c>
      <c r="I23" s="498">
        <v>24</v>
      </c>
      <c r="J23" s="498">
        <v>10</v>
      </c>
      <c r="K23" s="507">
        <v>5.625</v>
      </c>
      <c r="L23" s="498">
        <v>11</v>
      </c>
      <c r="M23" s="498">
        <v>26</v>
      </c>
      <c r="N23" s="498">
        <v>9</v>
      </c>
      <c r="O23" s="498">
        <v>0</v>
      </c>
      <c r="P23" s="507">
        <v>1.2222222222222221</v>
      </c>
      <c r="Q23" s="498">
        <v>0</v>
      </c>
      <c r="R23" s="499">
        <v>2.1875</v>
      </c>
      <c r="S23" s="499">
        <v>0.40697674418604651</v>
      </c>
      <c r="T23" s="499">
        <v>0.33766233766233772</v>
      </c>
      <c r="U23" s="467"/>
    </row>
    <row r="24" spans="2:21">
      <c r="B24" s="313"/>
      <c r="C24" s="313"/>
      <c r="D24" s="313"/>
      <c r="E24" s="313"/>
      <c r="F24" s="313"/>
      <c r="G24" s="313"/>
      <c r="H24" s="365"/>
      <c r="I24" s="313"/>
      <c r="J24" s="313"/>
      <c r="K24" s="365"/>
      <c r="L24" s="313"/>
      <c r="M24" s="313"/>
      <c r="N24" s="313"/>
      <c r="O24" s="313"/>
      <c r="P24" s="365"/>
      <c r="Q24" s="313"/>
      <c r="R24" s="314"/>
      <c r="S24" s="314"/>
      <c r="T24" s="314"/>
      <c r="U24" s="467"/>
    </row>
    <row r="25" spans="2:21">
      <c r="B25" s="313"/>
      <c r="C25" s="313"/>
      <c r="D25" s="313"/>
      <c r="E25" s="313"/>
      <c r="F25" s="313"/>
      <c r="G25" s="313"/>
      <c r="H25" s="365"/>
      <c r="I25" s="313"/>
      <c r="J25" s="313"/>
      <c r="K25" s="365"/>
      <c r="L25" s="313"/>
      <c r="M25" s="313"/>
      <c r="N25" s="313"/>
      <c r="O25" s="313"/>
      <c r="P25" s="365"/>
      <c r="Q25" s="313"/>
      <c r="R25" s="314"/>
      <c r="S25" s="314"/>
      <c r="T25" s="314"/>
      <c r="U25" s="467"/>
    </row>
    <row r="27" spans="2:21">
      <c r="B27" s="465" t="s">
        <v>271</v>
      </c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  <row r="29" spans="2:21">
      <c r="B29" s="354" t="s">
        <v>7</v>
      </c>
      <c r="C29" s="354" t="s">
        <v>8</v>
      </c>
      <c r="D29" s="355" t="s">
        <v>256</v>
      </c>
      <c r="E29" s="356" t="s">
        <v>257</v>
      </c>
      <c r="F29" s="355" t="s">
        <v>258</v>
      </c>
      <c r="G29" s="357" t="s">
        <v>330</v>
      </c>
      <c r="H29" s="356" t="s">
        <v>331</v>
      </c>
      <c r="I29" s="356" t="s">
        <v>277</v>
      </c>
      <c r="J29" s="356" t="s">
        <v>332</v>
      </c>
      <c r="K29" s="356" t="s">
        <v>333</v>
      </c>
      <c r="L29" s="356" t="s">
        <v>334</v>
      </c>
      <c r="M29" s="355" t="s">
        <v>278</v>
      </c>
      <c r="N29" s="355" t="s">
        <v>2</v>
      </c>
      <c r="O29" s="355" t="s">
        <v>335</v>
      </c>
      <c r="P29" s="355" t="s">
        <v>336</v>
      </c>
      <c r="Q29" s="355" t="s">
        <v>337</v>
      </c>
      <c r="R29" s="355" t="s">
        <v>338</v>
      </c>
      <c r="S29" s="355" t="s">
        <v>290</v>
      </c>
      <c r="T29" s="358" t="s">
        <v>339</v>
      </c>
    </row>
    <row r="30" spans="2:21">
      <c r="B30" s="354" t="s">
        <v>7</v>
      </c>
      <c r="C30" s="354" t="s">
        <v>8</v>
      </c>
      <c r="D30" s="359" t="s">
        <v>294</v>
      </c>
      <c r="E30" s="359" t="s">
        <v>340</v>
      </c>
      <c r="F30" s="359" t="s">
        <v>341</v>
      </c>
      <c r="G30" s="359" t="s">
        <v>342</v>
      </c>
      <c r="H30" s="359" t="s">
        <v>343</v>
      </c>
      <c r="I30" s="359" t="s">
        <v>344</v>
      </c>
      <c r="J30" s="359" t="s">
        <v>345</v>
      </c>
      <c r="K30" s="359" t="s">
        <v>346</v>
      </c>
      <c r="L30" s="359" t="s">
        <v>347</v>
      </c>
      <c r="M30" s="359" t="s">
        <v>348</v>
      </c>
      <c r="N30" s="359" t="s">
        <v>305</v>
      </c>
      <c r="O30" s="359" t="s">
        <v>349</v>
      </c>
      <c r="P30" s="359" t="s">
        <v>350</v>
      </c>
      <c r="Q30" s="359" t="s">
        <v>351</v>
      </c>
      <c r="R30" s="359" t="s">
        <v>352</v>
      </c>
      <c r="S30" s="359" t="s">
        <v>353</v>
      </c>
      <c r="T30" s="359" t="s">
        <v>354</v>
      </c>
    </row>
    <row r="31" spans="2:21">
      <c r="B31" s="308">
        <v>44</v>
      </c>
      <c r="C31" s="308" t="s">
        <v>377</v>
      </c>
      <c r="D31" s="308">
        <v>1</v>
      </c>
      <c r="E31" s="308">
        <v>0</v>
      </c>
      <c r="F31" s="308">
        <v>0</v>
      </c>
      <c r="G31" s="308">
        <v>0</v>
      </c>
      <c r="H31" s="360">
        <v>1</v>
      </c>
      <c r="I31" s="308">
        <v>3</v>
      </c>
      <c r="J31" s="308">
        <v>0</v>
      </c>
      <c r="K31" s="360">
        <v>0</v>
      </c>
      <c r="L31" s="308">
        <v>1</v>
      </c>
      <c r="M31" s="308">
        <v>1</v>
      </c>
      <c r="N31" s="308">
        <v>1</v>
      </c>
      <c r="O31" s="308">
        <v>0</v>
      </c>
      <c r="P31" s="360">
        <v>1</v>
      </c>
      <c r="Q31" s="308">
        <v>0</v>
      </c>
      <c r="R31" s="309">
        <v>2</v>
      </c>
      <c r="S31" s="309">
        <v>0.25</v>
      </c>
      <c r="T31" s="309">
        <v>0.14299999999999999</v>
      </c>
      <c r="U31" s="467"/>
    </row>
    <row r="32" spans="2:21">
      <c r="B32" s="308">
        <v>8</v>
      </c>
      <c r="C32" s="308" t="s">
        <v>378</v>
      </c>
      <c r="D32" s="308">
        <v>1</v>
      </c>
      <c r="E32" s="308">
        <v>0</v>
      </c>
      <c r="F32" s="308">
        <v>0</v>
      </c>
      <c r="G32" s="308">
        <v>0</v>
      </c>
      <c r="H32" s="360">
        <v>0</v>
      </c>
      <c r="I32" s="308">
        <v>0</v>
      </c>
      <c r="J32" s="308">
        <v>0</v>
      </c>
      <c r="K32" s="360">
        <v>0</v>
      </c>
      <c r="L32" s="308">
        <v>0</v>
      </c>
      <c r="M32" s="308">
        <v>1</v>
      </c>
      <c r="N32" s="308">
        <v>2</v>
      </c>
      <c r="O32" s="308">
        <v>0</v>
      </c>
      <c r="P32" s="360">
        <v>0</v>
      </c>
      <c r="Q32" s="308">
        <v>0</v>
      </c>
      <c r="R32" s="309">
        <v>0</v>
      </c>
      <c r="S32" s="309">
        <v>1</v>
      </c>
      <c r="T32" s="309">
        <v>1</v>
      </c>
      <c r="U32" s="467"/>
    </row>
    <row r="33" spans="2:21">
      <c r="B33" s="308">
        <v>42</v>
      </c>
      <c r="C33" s="308" t="s">
        <v>379</v>
      </c>
      <c r="D33" s="308">
        <v>1</v>
      </c>
      <c r="E33" s="308">
        <v>0</v>
      </c>
      <c r="F33" s="308">
        <v>0</v>
      </c>
      <c r="G33" s="308">
        <v>0</v>
      </c>
      <c r="H33" s="360">
        <v>1</v>
      </c>
      <c r="I33" s="308">
        <v>0</v>
      </c>
      <c r="J33" s="308">
        <v>0</v>
      </c>
      <c r="K33" s="360">
        <v>0</v>
      </c>
      <c r="L33" s="308">
        <v>1</v>
      </c>
      <c r="M33" s="308">
        <v>1</v>
      </c>
      <c r="N33" s="308">
        <v>0</v>
      </c>
      <c r="O33" s="308">
        <v>0</v>
      </c>
      <c r="P33" s="360">
        <v>0</v>
      </c>
      <c r="Q33" s="308">
        <v>0</v>
      </c>
      <c r="R33" s="309">
        <v>1</v>
      </c>
      <c r="S33" s="309">
        <v>0.25</v>
      </c>
      <c r="T33" s="309">
        <v>0.25</v>
      </c>
      <c r="U33" s="467"/>
    </row>
    <row r="34" spans="2:21">
      <c r="B34" s="308">
        <v>21</v>
      </c>
      <c r="C34" s="308" t="s">
        <v>380</v>
      </c>
      <c r="D34" s="308">
        <v>3</v>
      </c>
      <c r="E34" s="308">
        <v>0</v>
      </c>
      <c r="F34" s="308">
        <v>1</v>
      </c>
      <c r="G34" s="308">
        <v>0</v>
      </c>
      <c r="H34" s="360">
        <v>9.33</v>
      </c>
      <c r="I34" s="308">
        <v>15</v>
      </c>
      <c r="J34" s="308">
        <v>6</v>
      </c>
      <c r="K34" s="360">
        <v>5.79</v>
      </c>
      <c r="L34" s="308">
        <v>7</v>
      </c>
      <c r="M34" s="308">
        <v>13</v>
      </c>
      <c r="N34" s="308">
        <v>4</v>
      </c>
      <c r="O34" s="308">
        <v>0</v>
      </c>
      <c r="P34" s="360">
        <v>1.75</v>
      </c>
      <c r="Q34" s="308">
        <v>1</v>
      </c>
      <c r="R34" s="309">
        <v>1.821</v>
      </c>
      <c r="S34" s="309">
        <v>0.34</v>
      </c>
      <c r="T34" s="309">
        <v>0.27100000000000002</v>
      </c>
      <c r="U34" s="467"/>
    </row>
    <row r="35" spans="2:21">
      <c r="B35" s="308">
        <v>4</v>
      </c>
      <c r="C35" s="308" t="s">
        <v>381</v>
      </c>
      <c r="D35" s="308">
        <v>1</v>
      </c>
      <c r="E35" s="308">
        <v>0</v>
      </c>
      <c r="F35" s="308">
        <v>0</v>
      </c>
      <c r="G35" s="308">
        <v>0</v>
      </c>
      <c r="H35" s="360">
        <v>2.67</v>
      </c>
      <c r="I35" s="308">
        <v>2</v>
      </c>
      <c r="J35" s="308">
        <v>2</v>
      </c>
      <c r="K35" s="360">
        <v>6.75</v>
      </c>
      <c r="L35" s="308">
        <v>4</v>
      </c>
      <c r="M35" s="308">
        <v>2</v>
      </c>
      <c r="N35" s="308">
        <v>5</v>
      </c>
      <c r="O35" s="308">
        <v>0</v>
      </c>
      <c r="P35" s="360">
        <v>0.8</v>
      </c>
      <c r="Q35" s="308">
        <v>0</v>
      </c>
      <c r="R35" s="309">
        <v>2.625</v>
      </c>
      <c r="S35" s="309">
        <v>0.46700000000000003</v>
      </c>
      <c r="T35" s="309">
        <v>0.2</v>
      </c>
      <c r="U35" s="467"/>
    </row>
    <row r="36" spans="2:21">
      <c r="B36" s="308">
        <v>90</v>
      </c>
      <c r="C36" s="308" t="s">
        <v>382</v>
      </c>
      <c r="D36" s="308">
        <v>3</v>
      </c>
      <c r="E36" s="308">
        <v>1</v>
      </c>
      <c r="F36" s="308">
        <v>1</v>
      </c>
      <c r="G36" s="308">
        <v>0</v>
      </c>
      <c r="H36" s="360">
        <v>9.33</v>
      </c>
      <c r="I36" s="308">
        <v>21</v>
      </c>
      <c r="J36" s="308">
        <v>8</v>
      </c>
      <c r="K36" s="360">
        <v>7.71</v>
      </c>
      <c r="L36" s="308">
        <v>15</v>
      </c>
      <c r="M36" s="308">
        <v>17</v>
      </c>
      <c r="N36" s="308">
        <v>8</v>
      </c>
      <c r="O36" s="308">
        <v>0</v>
      </c>
      <c r="P36" s="360">
        <v>1.88</v>
      </c>
      <c r="Q36" s="308">
        <v>0</v>
      </c>
      <c r="R36" s="309">
        <v>2.6789999999999998</v>
      </c>
      <c r="S36" s="309">
        <v>0.439</v>
      </c>
      <c r="T36" s="309">
        <v>0.34699999999999998</v>
      </c>
      <c r="U36" s="467"/>
    </row>
    <row r="37" spans="2:21" ht="19.5" thickBot="1">
      <c r="B37" s="308">
        <v>18</v>
      </c>
      <c r="C37" s="308" t="s">
        <v>383</v>
      </c>
      <c r="D37" s="308">
        <v>1</v>
      </c>
      <c r="E37" s="308">
        <v>0</v>
      </c>
      <c r="F37" s="308">
        <v>0</v>
      </c>
      <c r="G37" s="308">
        <v>0</v>
      </c>
      <c r="H37" s="360">
        <v>1.67</v>
      </c>
      <c r="I37" s="308">
        <v>6</v>
      </c>
      <c r="J37" s="308">
        <v>4</v>
      </c>
      <c r="K37" s="360">
        <v>21.6</v>
      </c>
      <c r="L37" s="308">
        <v>3</v>
      </c>
      <c r="M37" s="308">
        <v>4</v>
      </c>
      <c r="N37" s="308">
        <v>4</v>
      </c>
      <c r="O37" s="308">
        <v>0</v>
      </c>
      <c r="P37" s="360">
        <v>0.75</v>
      </c>
      <c r="Q37" s="308">
        <v>0</v>
      </c>
      <c r="R37" s="309">
        <v>4.8</v>
      </c>
      <c r="S37" s="309">
        <v>0.57099999999999995</v>
      </c>
      <c r="T37" s="309">
        <v>0.4</v>
      </c>
      <c r="U37" s="467"/>
    </row>
    <row r="38" spans="2:21" ht="19.5" thickTop="1">
      <c r="B38" s="498"/>
      <c r="C38" s="498" t="s">
        <v>321</v>
      </c>
      <c r="D38" s="498">
        <v>3</v>
      </c>
      <c r="E38" s="498">
        <v>1</v>
      </c>
      <c r="F38" s="498">
        <v>2</v>
      </c>
      <c r="G38" s="498">
        <v>0</v>
      </c>
      <c r="H38" s="507">
        <v>25</v>
      </c>
      <c r="I38" s="498">
        <v>47</v>
      </c>
      <c r="J38" s="498">
        <v>20</v>
      </c>
      <c r="K38" s="507">
        <v>7.2</v>
      </c>
      <c r="L38" s="498">
        <v>31</v>
      </c>
      <c r="M38" s="498">
        <v>39</v>
      </c>
      <c r="N38" s="498">
        <v>24</v>
      </c>
      <c r="O38" s="498">
        <v>0</v>
      </c>
      <c r="P38" s="507">
        <v>1.291666666666667</v>
      </c>
      <c r="Q38" s="498">
        <v>1</v>
      </c>
      <c r="R38" s="499">
        <v>2.52</v>
      </c>
      <c r="S38" s="499">
        <v>0.41558441558441561</v>
      </c>
      <c r="T38" s="499">
        <v>0.30232558139534882</v>
      </c>
      <c r="U38" s="467"/>
    </row>
    <row r="39" spans="2:21">
      <c r="B39" s="313"/>
      <c r="C39" s="313"/>
      <c r="D39" s="313"/>
      <c r="E39" s="313"/>
      <c r="F39" s="313"/>
      <c r="G39" s="313"/>
      <c r="H39" s="365"/>
      <c r="I39" s="313"/>
      <c r="J39" s="313"/>
      <c r="K39" s="365"/>
      <c r="L39" s="313"/>
      <c r="M39" s="313"/>
      <c r="N39" s="313"/>
      <c r="O39" s="313"/>
      <c r="P39" s="365"/>
      <c r="Q39" s="313"/>
      <c r="R39" s="314"/>
      <c r="S39" s="314"/>
      <c r="T39" s="314"/>
      <c r="U39" s="467"/>
    </row>
    <row r="40" spans="2:21">
      <c r="B40" s="313"/>
      <c r="C40" s="313"/>
      <c r="D40" s="313"/>
      <c r="E40" s="313"/>
      <c r="F40" s="313"/>
      <c r="G40" s="313"/>
      <c r="H40" s="365"/>
      <c r="I40" s="313"/>
      <c r="J40" s="313"/>
      <c r="K40" s="365"/>
      <c r="L40" s="313"/>
      <c r="M40" s="313"/>
      <c r="N40" s="313"/>
      <c r="O40" s="313"/>
      <c r="P40" s="365"/>
      <c r="Q40" s="313"/>
      <c r="R40" s="314"/>
      <c r="S40" s="314"/>
      <c r="T40" s="314"/>
      <c r="U40" s="467"/>
    </row>
    <row r="41" spans="2:21">
      <c r="B41" s="471"/>
      <c r="C41" s="471"/>
      <c r="D41" s="471"/>
      <c r="E41" s="471"/>
      <c r="F41" s="471"/>
      <c r="G41" s="471"/>
      <c r="H41" s="472"/>
      <c r="I41" s="471"/>
      <c r="J41" s="471"/>
      <c r="K41" s="472"/>
      <c r="L41" s="471"/>
      <c r="M41" s="471"/>
      <c r="N41" s="471"/>
      <c r="O41" s="471"/>
      <c r="P41" s="472"/>
      <c r="Q41" s="471"/>
      <c r="R41" s="473"/>
      <c r="S41" s="473"/>
      <c r="T41" s="473"/>
      <c r="U41" s="467"/>
    </row>
    <row r="42" spans="2:21">
      <c r="B42" s="465" t="s">
        <v>356</v>
      </c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</row>
    <row r="44" spans="2:21">
      <c r="B44" s="354" t="s">
        <v>7</v>
      </c>
      <c r="C44" s="354" t="s">
        <v>8</v>
      </c>
      <c r="D44" s="355" t="s">
        <v>256</v>
      </c>
      <c r="E44" s="356" t="s">
        <v>257</v>
      </c>
      <c r="F44" s="355" t="s">
        <v>258</v>
      </c>
      <c r="G44" s="357" t="s">
        <v>330</v>
      </c>
      <c r="H44" s="356" t="s">
        <v>331</v>
      </c>
      <c r="I44" s="356" t="s">
        <v>277</v>
      </c>
      <c r="J44" s="356" t="s">
        <v>332</v>
      </c>
      <c r="K44" s="356" t="s">
        <v>333</v>
      </c>
      <c r="L44" s="356" t="s">
        <v>334</v>
      </c>
      <c r="M44" s="355" t="s">
        <v>278</v>
      </c>
      <c r="N44" s="355" t="s">
        <v>2</v>
      </c>
      <c r="O44" s="355" t="s">
        <v>335</v>
      </c>
      <c r="P44" s="355" t="s">
        <v>336</v>
      </c>
      <c r="Q44" s="355" t="s">
        <v>337</v>
      </c>
      <c r="R44" s="355" t="s">
        <v>338</v>
      </c>
      <c r="S44" s="355" t="s">
        <v>290</v>
      </c>
      <c r="T44" s="358" t="s">
        <v>339</v>
      </c>
    </row>
    <row r="45" spans="2:21">
      <c r="B45" s="354" t="s">
        <v>7</v>
      </c>
      <c r="C45" s="354" t="s">
        <v>8</v>
      </c>
      <c r="D45" s="366" t="s">
        <v>294</v>
      </c>
      <c r="E45" s="366" t="s">
        <v>340</v>
      </c>
      <c r="F45" s="366" t="s">
        <v>341</v>
      </c>
      <c r="G45" s="366" t="s">
        <v>342</v>
      </c>
      <c r="H45" s="366" t="s">
        <v>343</v>
      </c>
      <c r="I45" s="366" t="s">
        <v>344</v>
      </c>
      <c r="J45" s="366" t="s">
        <v>345</v>
      </c>
      <c r="K45" s="366" t="s">
        <v>346</v>
      </c>
      <c r="L45" s="366" t="s">
        <v>347</v>
      </c>
      <c r="M45" s="366" t="s">
        <v>348</v>
      </c>
      <c r="N45" s="366" t="s">
        <v>305</v>
      </c>
      <c r="O45" s="366" t="s">
        <v>349</v>
      </c>
      <c r="P45" s="366" t="s">
        <v>350</v>
      </c>
      <c r="Q45" s="366" t="s">
        <v>351</v>
      </c>
      <c r="R45" s="366" t="s">
        <v>352</v>
      </c>
      <c r="S45" s="366" t="s">
        <v>353</v>
      </c>
      <c r="T45" s="366" t="s">
        <v>354</v>
      </c>
    </row>
    <row r="46" spans="2:21">
      <c r="B46" s="308">
        <v>41</v>
      </c>
      <c r="C46" s="308" t="s">
        <v>384</v>
      </c>
      <c r="D46" s="308">
        <v>2</v>
      </c>
      <c r="E46" s="308">
        <v>0</v>
      </c>
      <c r="F46" s="308">
        <v>0</v>
      </c>
      <c r="G46" s="308">
        <v>0</v>
      </c>
      <c r="H46" s="360">
        <v>0.67</v>
      </c>
      <c r="I46" s="308">
        <v>1</v>
      </c>
      <c r="J46" s="308">
        <v>0</v>
      </c>
      <c r="K46" s="360">
        <v>0</v>
      </c>
      <c r="L46" s="308">
        <v>2</v>
      </c>
      <c r="M46" s="308">
        <v>1</v>
      </c>
      <c r="N46" s="308">
        <v>3</v>
      </c>
      <c r="O46" s="308">
        <v>0</v>
      </c>
      <c r="P46" s="360">
        <v>0.67</v>
      </c>
      <c r="Q46" s="308">
        <v>0</v>
      </c>
      <c r="R46" s="309">
        <v>6</v>
      </c>
      <c r="S46" s="309">
        <v>0.57099999999999995</v>
      </c>
      <c r="T46" s="309">
        <v>0.25</v>
      </c>
      <c r="U46" s="467"/>
    </row>
    <row r="47" spans="2:21">
      <c r="B47" s="308">
        <v>13</v>
      </c>
      <c r="C47" s="308" t="s">
        <v>385</v>
      </c>
      <c r="D47" s="308">
        <v>2</v>
      </c>
      <c r="E47" s="308">
        <v>0</v>
      </c>
      <c r="F47" s="308">
        <v>0</v>
      </c>
      <c r="G47" s="308">
        <v>0</v>
      </c>
      <c r="H47" s="360">
        <v>3.33</v>
      </c>
      <c r="I47" s="308">
        <v>3</v>
      </c>
      <c r="J47" s="308">
        <v>1</v>
      </c>
      <c r="K47" s="360">
        <v>2.7</v>
      </c>
      <c r="L47" s="308">
        <v>6</v>
      </c>
      <c r="M47" s="308">
        <v>3</v>
      </c>
      <c r="N47" s="308">
        <v>0</v>
      </c>
      <c r="O47" s="308">
        <v>0</v>
      </c>
      <c r="P47" s="360">
        <v>0</v>
      </c>
      <c r="Q47" s="308">
        <v>2</v>
      </c>
      <c r="R47" s="309">
        <v>0.9</v>
      </c>
      <c r="S47" s="309">
        <v>0.313</v>
      </c>
      <c r="T47" s="309">
        <v>0.214</v>
      </c>
      <c r="U47" s="467"/>
    </row>
    <row r="48" spans="2:21">
      <c r="B48" s="308">
        <v>24</v>
      </c>
      <c r="C48" s="308" t="s">
        <v>386</v>
      </c>
      <c r="D48" s="308">
        <v>1</v>
      </c>
      <c r="E48" s="308">
        <v>0</v>
      </c>
      <c r="F48" s="308">
        <v>0</v>
      </c>
      <c r="G48" s="308">
        <v>0</v>
      </c>
      <c r="H48" s="360">
        <v>1.67</v>
      </c>
      <c r="I48" s="308">
        <v>2</v>
      </c>
      <c r="J48" s="308">
        <v>2</v>
      </c>
      <c r="K48" s="360">
        <v>10.8</v>
      </c>
      <c r="L48" s="308">
        <v>2</v>
      </c>
      <c r="M48" s="308">
        <v>2</v>
      </c>
      <c r="N48" s="308">
        <v>2</v>
      </c>
      <c r="O48" s="308">
        <v>0</v>
      </c>
      <c r="P48" s="360">
        <v>1</v>
      </c>
      <c r="Q48" s="308">
        <v>1</v>
      </c>
      <c r="R48" s="309">
        <v>2.4</v>
      </c>
      <c r="S48" s="309">
        <v>0.5</v>
      </c>
      <c r="T48" s="309">
        <v>0.28599999999999998</v>
      </c>
      <c r="U48" s="467"/>
    </row>
    <row r="49" spans="2:21" ht="19.5" thickBot="1">
      <c r="B49" s="308">
        <v>1</v>
      </c>
      <c r="C49" s="308" t="s">
        <v>387</v>
      </c>
      <c r="D49" s="308">
        <v>2</v>
      </c>
      <c r="E49" s="308">
        <v>1</v>
      </c>
      <c r="F49" s="308">
        <v>0</v>
      </c>
      <c r="G49" s="308">
        <v>0</v>
      </c>
      <c r="H49" s="360">
        <v>6.33</v>
      </c>
      <c r="I49" s="308">
        <v>23</v>
      </c>
      <c r="J49" s="308">
        <v>13</v>
      </c>
      <c r="K49" s="360">
        <v>18.47</v>
      </c>
      <c r="L49" s="308">
        <v>5</v>
      </c>
      <c r="M49" s="308">
        <v>15</v>
      </c>
      <c r="N49" s="308">
        <v>12</v>
      </c>
      <c r="O49" s="308">
        <v>0</v>
      </c>
      <c r="P49" s="360">
        <v>0.42</v>
      </c>
      <c r="Q49" s="308">
        <v>2</v>
      </c>
      <c r="R49" s="309">
        <v>4.2629999999999999</v>
      </c>
      <c r="S49" s="309">
        <v>0.57999999999999996</v>
      </c>
      <c r="T49" s="309">
        <v>0.41699999999999998</v>
      </c>
      <c r="U49" s="467"/>
    </row>
    <row r="50" spans="2:21" ht="19.5" thickTop="1">
      <c r="B50" s="498"/>
      <c r="C50" s="498" t="s">
        <v>321</v>
      </c>
      <c r="D50" s="498">
        <v>2</v>
      </c>
      <c r="E50" s="498">
        <v>1</v>
      </c>
      <c r="F50" s="498">
        <v>0</v>
      </c>
      <c r="G50" s="498">
        <v>0</v>
      </c>
      <c r="H50" s="507">
        <v>12</v>
      </c>
      <c r="I50" s="498">
        <v>29</v>
      </c>
      <c r="J50" s="498">
        <v>16</v>
      </c>
      <c r="K50" s="507">
        <v>12</v>
      </c>
      <c r="L50" s="498">
        <v>15</v>
      </c>
      <c r="M50" s="498">
        <v>21</v>
      </c>
      <c r="N50" s="498">
        <v>17</v>
      </c>
      <c r="O50" s="498">
        <v>0</v>
      </c>
      <c r="P50" s="507">
        <v>0.88235294117647056</v>
      </c>
      <c r="Q50" s="498">
        <v>5</v>
      </c>
      <c r="R50" s="499">
        <v>3.166666666666667</v>
      </c>
      <c r="S50" s="499">
        <v>0.51807228915662651</v>
      </c>
      <c r="T50" s="499">
        <v>0.34426229508196721</v>
      </c>
      <c r="U50" s="467"/>
    </row>
    <row r="51" spans="2:21">
      <c r="B51" s="313"/>
      <c r="C51" s="313"/>
      <c r="D51" s="313"/>
      <c r="E51" s="313"/>
      <c r="F51" s="313"/>
      <c r="G51" s="313"/>
      <c r="H51" s="365"/>
      <c r="I51" s="313"/>
      <c r="J51" s="313"/>
      <c r="K51" s="365"/>
      <c r="L51" s="313"/>
      <c r="M51" s="313"/>
      <c r="N51" s="313"/>
      <c r="O51" s="313"/>
      <c r="P51" s="365"/>
      <c r="Q51" s="313"/>
      <c r="R51" s="314"/>
      <c r="S51" s="314"/>
      <c r="T51" s="314"/>
      <c r="U51" s="467"/>
    </row>
    <row r="52" spans="2:21">
      <c r="B52" s="313"/>
      <c r="C52" s="313"/>
      <c r="D52" s="313"/>
      <c r="E52" s="313"/>
      <c r="F52" s="313"/>
      <c r="G52" s="313"/>
      <c r="H52" s="365"/>
      <c r="I52" s="313"/>
      <c r="J52" s="313"/>
      <c r="K52" s="365"/>
      <c r="L52" s="313"/>
      <c r="M52" s="313"/>
      <c r="N52" s="313"/>
      <c r="O52" s="313"/>
      <c r="P52" s="365"/>
      <c r="Q52" s="313"/>
      <c r="R52" s="314"/>
      <c r="S52" s="314"/>
      <c r="T52" s="314"/>
      <c r="U52" s="467"/>
    </row>
    <row r="53" spans="2:21">
      <c r="B53" s="313"/>
      <c r="C53" s="313"/>
      <c r="D53" s="313"/>
      <c r="E53" s="313"/>
      <c r="F53" s="313"/>
      <c r="G53" s="313"/>
      <c r="H53" s="365"/>
      <c r="I53" s="313"/>
      <c r="J53" s="313"/>
      <c r="K53" s="365"/>
      <c r="L53" s="313"/>
      <c r="M53" s="313"/>
      <c r="N53" s="313"/>
      <c r="O53" s="313"/>
      <c r="P53" s="365"/>
      <c r="Q53" s="313"/>
      <c r="R53" s="314"/>
      <c r="S53" s="314"/>
      <c r="T53" s="314"/>
      <c r="U53" s="467"/>
    </row>
    <row r="54" spans="2:21">
      <c r="B54" s="313"/>
      <c r="C54" s="313"/>
      <c r="D54" s="313"/>
      <c r="E54" s="313"/>
      <c r="F54" s="313"/>
      <c r="G54" s="313"/>
      <c r="H54" s="365"/>
      <c r="I54" s="313"/>
      <c r="J54" s="313"/>
      <c r="K54" s="365"/>
      <c r="L54" s="313"/>
      <c r="M54" s="313"/>
      <c r="N54" s="313"/>
      <c r="O54" s="313"/>
      <c r="P54" s="365"/>
      <c r="Q54" s="313"/>
      <c r="R54" s="314"/>
      <c r="S54" s="314"/>
      <c r="T54" s="314"/>
      <c r="U54" s="467"/>
    </row>
    <row r="55" spans="2:21">
      <c r="B55" s="313"/>
      <c r="C55" s="313"/>
      <c r="D55" s="313"/>
      <c r="E55" s="313"/>
      <c r="F55" s="313"/>
      <c r="G55" s="313"/>
      <c r="H55" s="365"/>
      <c r="I55" s="313"/>
      <c r="J55" s="313"/>
      <c r="K55" s="365"/>
      <c r="L55" s="313"/>
      <c r="M55" s="313"/>
      <c r="N55" s="313"/>
      <c r="O55" s="313"/>
      <c r="P55" s="365"/>
      <c r="Q55" s="313"/>
      <c r="R55" s="314"/>
      <c r="S55" s="314"/>
      <c r="T55" s="314"/>
      <c r="U55" s="467"/>
    </row>
    <row r="56" spans="2:21">
      <c r="B56" s="313"/>
      <c r="C56" s="313"/>
      <c r="D56" s="313"/>
      <c r="E56" s="313"/>
      <c r="F56" s="313"/>
      <c r="G56" s="313"/>
      <c r="H56" s="365"/>
      <c r="I56" s="313"/>
      <c r="J56" s="313"/>
      <c r="K56" s="365"/>
      <c r="L56" s="313"/>
      <c r="M56" s="313"/>
      <c r="N56" s="313"/>
      <c r="O56" s="313"/>
      <c r="P56" s="365"/>
      <c r="Q56" s="313"/>
      <c r="R56" s="314"/>
      <c r="S56" s="314"/>
      <c r="T56" s="314"/>
      <c r="U56" s="467"/>
    </row>
    <row r="58" spans="2:21">
      <c r="B58" s="465" t="s">
        <v>357</v>
      </c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</row>
    <row r="60" spans="2:21">
      <c r="B60" s="354" t="s">
        <v>7</v>
      </c>
      <c r="C60" s="354" t="s">
        <v>8</v>
      </c>
      <c r="D60" s="355" t="s">
        <v>256</v>
      </c>
      <c r="E60" s="356" t="s">
        <v>257</v>
      </c>
      <c r="F60" s="355" t="s">
        <v>258</v>
      </c>
      <c r="G60" s="357" t="s">
        <v>330</v>
      </c>
      <c r="H60" s="356" t="s">
        <v>331</v>
      </c>
      <c r="I60" s="356" t="s">
        <v>277</v>
      </c>
      <c r="J60" s="356" t="s">
        <v>332</v>
      </c>
      <c r="K60" s="356" t="s">
        <v>333</v>
      </c>
      <c r="L60" s="356" t="s">
        <v>334</v>
      </c>
      <c r="M60" s="355" t="s">
        <v>278</v>
      </c>
      <c r="N60" s="355" t="s">
        <v>2</v>
      </c>
      <c r="O60" s="355" t="s">
        <v>335</v>
      </c>
      <c r="P60" s="355" t="s">
        <v>336</v>
      </c>
      <c r="Q60" s="355" t="s">
        <v>337</v>
      </c>
      <c r="R60" s="355" t="s">
        <v>338</v>
      </c>
      <c r="S60" s="355" t="s">
        <v>290</v>
      </c>
      <c r="T60" s="358" t="s">
        <v>339</v>
      </c>
    </row>
    <row r="61" spans="2:21">
      <c r="B61" s="354" t="s">
        <v>7</v>
      </c>
      <c r="C61" s="354" t="s">
        <v>8</v>
      </c>
      <c r="D61" s="359" t="s">
        <v>294</v>
      </c>
      <c r="E61" s="359" t="s">
        <v>340</v>
      </c>
      <c r="F61" s="359" t="s">
        <v>341</v>
      </c>
      <c r="G61" s="359" t="s">
        <v>342</v>
      </c>
      <c r="H61" s="359" t="s">
        <v>343</v>
      </c>
      <c r="I61" s="359" t="s">
        <v>344</v>
      </c>
      <c r="J61" s="359" t="s">
        <v>345</v>
      </c>
      <c r="K61" s="359" t="s">
        <v>346</v>
      </c>
      <c r="L61" s="359" t="s">
        <v>347</v>
      </c>
      <c r="M61" s="359" t="s">
        <v>348</v>
      </c>
      <c r="N61" s="359" t="s">
        <v>305</v>
      </c>
      <c r="O61" s="359" t="s">
        <v>349</v>
      </c>
      <c r="P61" s="359" t="s">
        <v>350</v>
      </c>
      <c r="Q61" s="359" t="s">
        <v>351</v>
      </c>
      <c r="R61" s="359" t="s">
        <v>352</v>
      </c>
      <c r="S61" s="359" t="s">
        <v>353</v>
      </c>
      <c r="T61" s="359" t="s">
        <v>354</v>
      </c>
    </row>
    <row r="62" spans="2:21">
      <c r="B62" s="308">
        <v>29</v>
      </c>
      <c r="C62" s="308" t="s">
        <v>388</v>
      </c>
      <c r="D62" s="308">
        <v>1</v>
      </c>
      <c r="E62" s="308">
        <v>1</v>
      </c>
      <c r="F62" s="308">
        <v>0</v>
      </c>
      <c r="G62" s="308">
        <v>0</v>
      </c>
      <c r="H62" s="360">
        <v>5</v>
      </c>
      <c r="I62" s="308">
        <v>0</v>
      </c>
      <c r="J62" s="308">
        <v>0</v>
      </c>
      <c r="K62" s="360">
        <v>0</v>
      </c>
      <c r="L62" s="308">
        <v>1</v>
      </c>
      <c r="M62" s="308">
        <v>0</v>
      </c>
      <c r="N62" s="308">
        <v>2</v>
      </c>
      <c r="O62" s="308">
        <v>0</v>
      </c>
      <c r="P62" s="360">
        <v>0.5</v>
      </c>
      <c r="Q62" s="308">
        <v>1</v>
      </c>
      <c r="R62" s="309">
        <v>0.4</v>
      </c>
      <c r="S62" s="309">
        <v>0.2</v>
      </c>
      <c r="T62" s="309">
        <v>0</v>
      </c>
      <c r="U62" s="467"/>
    </row>
    <row r="63" spans="2:21">
      <c r="B63" s="308">
        <v>42</v>
      </c>
      <c r="C63" s="308" t="s">
        <v>389</v>
      </c>
      <c r="D63" s="308">
        <v>1</v>
      </c>
      <c r="E63" s="308">
        <v>0</v>
      </c>
      <c r="F63" s="308">
        <v>0</v>
      </c>
      <c r="G63" s="308">
        <v>0</v>
      </c>
      <c r="H63" s="360">
        <v>2.33</v>
      </c>
      <c r="I63" s="308">
        <v>0</v>
      </c>
      <c r="J63" s="308">
        <v>0</v>
      </c>
      <c r="K63" s="360">
        <v>0</v>
      </c>
      <c r="L63" s="308">
        <v>2</v>
      </c>
      <c r="M63" s="308">
        <v>0</v>
      </c>
      <c r="N63" s="308">
        <v>0</v>
      </c>
      <c r="O63" s="308">
        <v>0</v>
      </c>
      <c r="P63" s="360">
        <v>0</v>
      </c>
      <c r="Q63" s="308">
        <v>0</v>
      </c>
      <c r="R63" s="309">
        <v>0</v>
      </c>
      <c r="S63" s="309">
        <v>0</v>
      </c>
      <c r="T63" s="309">
        <v>0</v>
      </c>
      <c r="U63" s="467"/>
    </row>
    <row r="64" spans="2:21">
      <c r="B64" s="308">
        <v>34</v>
      </c>
      <c r="C64" s="308" t="s">
        <v>390</v>
      </c>
      <c r="D64" s="308">
        <v>3</v>
      </c>
      <c r="E64" s="308">
        <v>1</v>
      </c>
      <c r="F64" s="308">
        <v>0</v>
      </c>
      <c r="G64" s="308">
        <v>0</v>
      </c>
      <c r="H64" s="360">
        <v>10.67</v>
      </c>
      <c r="I64" s="308">
        <v>13</v>
      </c>
      <c r="J64" s="308">
        <v>8</v>
      </c>
      <c r="K64" s="360">
        <v>6.75</v>
      </c>
      <c r="L64" s="308">
        <v>13</v>
      </c>
      <c r="M64" s="308">
        <v>16</v>
      </c>
      <c r="N64" s="308">
        <v>10</v>
      </c>
      <c r="O64" s="308">
        <v>0</v>
      </c>
      <c r="P64" s="360">
        <v>1.3</v>
      </c>
      <c r="Q64" s="308">
        <v>0</v>
      </c>
      <c r="R64" s="309">
        <v>2.4380000000000002</v>
      </c>
      <c r="S64" s="309">
        <v>0.44800000000000001</v>
      </c>
      <c r="T64" s="309">
        <v>0.33300000000000002</v>
      </c>
      <c r="U64" s="467"/>
    </row>
    <row r="65" spans="2:20">
      <c r="B65" s="308">
        <v>24</v>
      </c>
      <c r="C65" s="308" t="s">
        <v>391</v>
      </c>
      <c r="D65" s="308">
        <v>1</v>
      </c>
      <c r="E65" s="308">
        <v>0</v>
      </c>
      <c r="F65" s="308">
        <v>0</v>
      </c>
      <c r="G65" s="308">
        <v>0</v>
      </c>
      <c r="H65" s="360">
        <v>1</v>
      </c>
      <c r="I65" s="308">
        <v>1</v>
      </c>
      <c r="J65" s="308">
        <v>1</v>
      </c>
      <c r="K65" s="360">
        <v>9</v>
      </c>
      <c r="L65" s="308">
        <v>1</v>
      </c>
      <c r="M65" s="308">
        <v>1</v>
      </c>
      <c r="N65" s="308">
        <v>0</v>
      </c>
      <c r="O65" s="308">
        <v>0</v>
      </c>
      <c r="P65" s="360">
        <v>0</v>
      </c>
      <c r="Q65" s="308">
        <v>1</v>
      </c>
      <c r="R65" s="309">
        <v>1</v>
      </c>
      <c r="S65" s="309">
        <v>0.4</v>
      </c>
      <c r="T65" s="309">
        <v>0.25</v>
      </c>
    </row>
    <row r="66" spans="2:20" ht="19.5" thickBot="1">
      <c r="B66" s="308">
        <v>9</v>
      </c>
      <c r="C66" s="308" t="s">
        <v>392</v>
      </c>
      <c r="D66" s="308">
        <v>2</v>
      </c>
      <c r="E66" s="308">
        <v>0</v>
      </c>
      <c r="F66" s="308">
        <v>0</v>
      </c>
      <c r="G66" s="308">
        <v>0</v>
      </c>
      <c r="H66" s="360">
        <v>4</v>
      </c>
      <c r="I66" s="308">
        <v>9</v>
      </c>
      <c r="J66" s="308">
        <v>7</v>
      </c>
      <c r="K66" s="360">
        <v>15.75</v>
      </c>
      <c r="L66" s="308">
        <v>2</v>
      </c>
      <c r="M66" s="308">
        <v>6</v>
      </c>
      <c r="N66" s="308">
        <v>6</v>
      </c>
      <c r="O66" s="308">
        <v>0</v>
      </c>
      <c r="P66" s="360">
        <v>0.33</v>
      </c>
      <c r="Q66" s="308">
        <v>0</v>
      </c>
      <c r="R66" s="309">
        <v>3</v>
      </c>
      <c r="S66" s="309">
        <v>0.44400000000000001</v>
      </c>
      <c r="T66" s="309">
        <v>0.28599999999999998</v>
      </c>
    </row>
    <row r="67" spans="2:20" ht="19.5" thickTop="1">
      <c r="B67" s="498"/>
      <c r="C67" s="498" t="s">
        <v>321</v>
      </c>
      <c r="D67" s="498">
        <v>3</v>
      </c>
      <c r="E67" s="498">
        <v>2</v>
      </c>
      <c r="F67" s="498">
        <v>0</v>
      </c>
      <c r="G67" s="498">
        <v>0</v>
      </c>
      <c r="H67" s="507">
        <v>23</v>
      </c>
      <c r="I67" s="498">
        <v>23</v>
      </c>
      <c r="J67" s="498">
        <v>16</v>
      </c>
      <c r="K67" s="507">
        <v>6.2608695652173916</v>
      </c>
      <c r="L67" s="498">
        <v>19</v>
      </c>
      <c r="M67" s="498">
        <v>23</v>
      </c>
      <c r="N67" s="498">
        <v>18</v>
      </c>
      <c r="O67" s="498">
        <v>0</v>
      </c>
      <c r="P67" s="507">
        <v>1.055555555555556</v>
      </c>
      <c r="Q67" s="498">
        <v>2</v>
      </c>
      <c r="R67" s="499">
        <v>1.7826086956521741</v>
      </c>
      <c r="S67" s="499">
        <v>0.38392857142857151</v>
      </c>
      <c r="T67" s="499">
        <v>0.25</v>
      </c>
    </row>
  </sheetData>
  <phoneticPr fontId="5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31"/>
  <sheetViews>
    <sheetView zoomScale="75" zoomScaleNormal="75" workbookViewId="0">
      <selection activeCell="J35" sqref="J35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55" t="s">
        <v>358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</row>
    <row r="3" spans="2:21" ht="18.75">
      <c r="B3"/>
      <c r="C3"/>
      <c r="D3"/>
      <c r="E3" s="367"/>
      <c r="F3" s="368"/>
      <c r="G3" s="367"/>
      <c r="H3" s="369"/>
      <c r="I3" s="368"/>
      <c r="J3" s="368"/>
      <c r="K3" s="368"/>
      <c r="L3" s="368"/>
      <c r="M3" s="368"/>
      <c r="N3" s="367"/>
      <c r="O3" s="367"/>
      <c r="P3" s="367"/>
      <c r="Q3" s="367"/>
      <c r="R3" s="367"/>
      <c r="S3" s="367"/>
      <c r="T3" s="367"/>
      <c r="U3" s="370"/>
    </row>
    <row r="4" spans="2:21" ht="18.75">
      <c r="B4" s="354" t="s">
        <v>255</v>
      </c>
      <c r="C4" s="354" t="s">
        <v>7</v>
      </c>
      <c r="D4" s="354" t="s">
        <v>8</v>
      </c>
      <c r="E4" s="355" t="s">
        <v>256</v>
      </c>
      <c r="F4" s="363" t="s">
        <v>257</v>
      </c>
      <c r="G4" s="362" t="s">
        <v>258</v>
      </c>
      <c r="H4" s="364" t="s">
        <v>330</v>
      </c>
      <c r="I4" s="363" t="s">
        <v>331</v>
      </c>
      <c r="J4" s="363" t="s">
        <v>277</v>
      </c>
      <c r="K4" s="363" t="s">
        <v>332</v>
      </c>
      <c r="L4" s="363" t="s">
        <v>333</v>
      </c>
      <c r="M4" s="363" t="s">
        <v>334</v>
      </c>
      <c r="N4" s="362" t="s">
        <v>278</v>
      </c>
      <c r="O4" s="362" t="s">
        <v>2</v>
      </c>
      <c r="P4" s="362" t="s">
        <v>335</v>
      </c>
      <c r="Q4" s="362" t="s">
        <v>336</v>
      </c>
      <c r="R4" s="362" t="s">
        <v>337</v>
      </c>
      <c r="S4" s="355" t="s">
        <v>338</v>
      </c>
      <c r="T4" s="355" t="s">
        <v>290</v>
      </c>
      <c r="U4" s="358" t="s">
        <v>339</v>
      </c>
    </row>
    <row r="5" spans="2:21" ht="18.75">
      <c r="B5" s="354" t="s">
        <v>255</v>
      </c>
      <c r="C5" s="354" t="s">
        <v>7</v>
      </c>
      <c r="D5" s="354" t="s">
        <v>8</v>
      </c>
      <c r="E5" s="371" t="s">
        <v>294</v>
      </c>
      <c r="F5" s="372" t="s">
        <v>340</v>
      </c>
      <c r="G5" s="372" t="s">
        <v>341</v>
      </c>
      <c r="H5" s="372" t="s">
        <v>342</v>
      </c>
      <c r="I5" s="372" t="s">
        <v>343</v>
      </c>
      <c r="J5" s="372" t="s">
        <v>344</v>
      </c>
      <c r="K5" s="372" t="s">
        <v>345</v>
      </c>
      <c r="L5" s="372" t="s">
        <v>346</v>
      </c>
      <c r="M5" s="372" t="s">
        <v>347</v>
      </c>
      <c r="N5" s="372" t="s">
        <v>348</v>
      </c>
      <c r="O5" s="372" t="s">
        <v>305</v>
      </c>
      <c r="P5" s="372" t="s">
        <v>349</v>
      </c>
      <c r="Q5" s="372" t="s">
        <v>355</v>
      </c>
      <c r="R5" s="372" t="s">
        <v>351</v>
      </c>
      <c r="S5" s="371" t="s">
        <v>352</v>
      </c>
      <c r="T5" s="371" t="s">
        <v>353</v>
      </c>
      <c r="U5" s="371" t="s">
        <v>354</v>
      </c>
    </row>
    <row r="6" spans="2:21" ht="18.75" hidden="1">
      <c r="B6" s="501" t="s">
        <v>1</v>
      </c>
      <c r="C6" s="502">
        <v>78</v>
      </c>
      <c r="D6" s="502" t="s">
        <v>318</v>
      </c>
      <c r="E6" s="502">
        <v>1</v>
      </c>
      <c r="F6" s="502">
        <v>0</v>
      </c>
      <c r="G6" s="502">
        <v>0</v>
      </c>
      <c r="H6" s="502">
        <v>0</v>
      </c>
      <c r="I6" s="506">
        <v>0</v>
      </c>
      <c r="J6" s="502">
        <v>3</v>
      </c>
      <c r="K6" s="502">
        <v>3</v>
      </c>
      <c r="L6" s="506">
        <v>0</v>
      </c>
      <c r="M6" s="502">
        <v>0</v>
      </c>
      <c r="N6" s="502">
        <v>1</v>
      </c>
      <c r="O6" s="502">
        <v>2</v>
      </c>
      <c r="P6" s="502">
        <v>0</v>
      </c>
      <c r="Q6" s="506">
        <v>0</v>
      </c>
      <c r="R6" s="502">
        <v>0</v>
      </c>
      <c r="S6" s="503">
        <v>0</v>
      </c>
      <c r="T6" s="503">
        <v>1</v>
      </c>
      <c r="U6" s="503">
        <v>1</v>
      </c>
    </row>
    <row r="7" spans="2:21" ht="18.75" hidden="1">
      <c r="B7" s="501" t="s">
        <v>1</v>
      </c>
      <c r="C7" s="502">
        <v>27</v>
      </c>
      <c r="D7" s="502" t="s">
        <v>103</v>
      </c>
      <c r="E7" s="502">
        <v>1</v>
      </c>
      <c r="F7" s="502">
        <v>0</v>
      </c>
      <c r="G7" s="502">
        <v>0</v>
      </c>
      <c r="H7" s="502">
        <v>0</v>
      </c>
      <c r="I7" s="506">
        <v>0</v>
      </c>
      <c r="J7" s="502">
        <v>3</v>
      </c>
      <c r="K7" s="502">
        <v>3</v>
      </c>
      <c r="L7" s="506">
        <v>0</v>
      </c>
      <c r="M7" s="502">
        <v>0</v>
      </c>
      <c r="N7" s="502">
        <v>2</v>
      </c>
      <c r="O7" s="502">
        <v>1</v>
      </c>
      <c r="P7" s="502">
        <v>0</v>
      </c>
      <c r="Q7" s="506">
        <v>0</v>
      </c>
      <c r="R7" s="502">
        <v>0</v>
      </c>
      <c r="S7" s="503">
        <v>0</v>
      </c>
      <c r="T7" s="503">
        <v>1</v>
      </c>
      <c r="U7" s="503">
        <v>1</v>
      </c>
    </row>
    <row r="8" spans="2:21" ht="18.75" hidden="1">
      <c r="B8" s="501" t="s">
        <v>1</v>
      </c>
      <c r="C8" s="502">
        <v>30</v>
      </c>
      <c r="D8" s="502" t="s">
        <v>316</v>
      </c>
      <c r="E8" s="502">
        <v>1</v>
      </c>
      <c r="F8" s="502">
        <v>0</v>
      </c>
      <c r="G8" s="502">
        <v>0</v>
      </c>
      <c r="H8" s="502">
        <v>0</v>
      </c>
      <c r="I8" s="506">
        <v>0</v>
      </c>
      <c r="J8" s="502">
        <v>1</v>
      </c>
      <c r="K8" s="502">
        <v>1</v>
      </c>
      <c r="L8" s="506">
        <v>0</v>
      </c>
      <c r="M8" s="502">
        <v>0</v>
      </c>
      <c r="N8" s="502">
        <v>0</v>
      </c>
      <c r="O8" s="502">
        <v>3</v>
      </c>
      <c r="P8" s="502">
        <v>0</v>
      </c>
      <c r="Q8" s="506">
        <v>0</v>
      </c>
      <c r="R8" s="502">
        <v>0</v>
      </c>
      <c r="S8" s="503">
        <v>0</v>
      </c>
      <c r="T8" s="503">
        <v>1</v>
      </c>
      <c r="U8" s="503">
        <v>0</v>
      </c>
    </row>
    <row r="9" spans="2:21" ht="18.75" hidden="1">
      <c r="B9" s="501" t="s">
        <v>1</v>
      </c>
      <c r="C9" s="502">
        <v>17</v>
      </c>
      <c r="D9" s="502" t="s">
        <v>73</v>
      </c>
      <c r="E9" s="502">
        <v>1</v>
      </c>
      <c r="F9" s="502">
        <v>0</v>
      </c>
      <c r="G9" s="502">
        <v>0</v>
      </c>
      <c r="H9" s="502">
        <v>0</v>
      </c>
      <c r="I9" s="506">
        <v>2</v>
      </c>
      <c r="J9" s="502">
        <v>3</v>
      </c>
      <c r="K9" s="502">
        <v>1</v>
      </c>
      <c r="L9" s="506">
        <v>4.5</v>
      </c>
      <c r="M9" s="502">
        <v>4</v>
      </c>
      <c r="N9" s="502">
        <v>1</v>
      </c>
      <c r="O9" s="502">
        <v>3</v>
      </c>
      <c r="P9" s="502">
        <v>0</v>
      </c>
      <c r="Q9" s="506">
        <v>1.33</v>
      </c>
      <c r="R9" s="502">
        <v>1</v>
      </c>
      <c r="S9" s="503">
        <v>2</v>
      </c>
      <c r="T9" s="503">
        <v>0.41699999999999998</v>
      </c>
      <c r="U9" s="503">
        <v>0.125</v>
      </c>
    </row>
    <row r="10" spans="2:21" ht="18.75" hidden="1">
      <c r="B10" s="501" t="s">
        <v>1</v>
      </c>
      <c r="C10" s="502">
        <v>61</v>
      </c>
      <c r="D10" s="502" t="s">
        <v>317</v>
      </c>
      <c r="E10" s="502">
        <v>1</v>
      </c>
      <c r="F10" s="502">
        <v>0</v>
      </c>
      <c r="G10" s="502">
        <v>0</v>
      </c>
      <c r="H10" s="502">
        <v>0</v>
      </c>
      <c r="I10" s="506">
        <v>0.67</v>
      </c>
      <c r="J10" s="502">
        <v>1</v>
      </c>
      <c r="K10" s="502">
        <v>1</v>
      </c>
      <c r="L10" s="506">
        <v>13.5</v>
      </c>
      <c r="M10" s="502">
        <v>0</v>
      </c>
      <c r="N10" s="502">
        <v>2</v>
      </c>
      <c r="O10" s="502">
        <v>0</v>
      </c>
      <c r="P10" s="502">
        <v>0</v>
      </c>
      <c r="Q10" s="506">
        <v>0</v>
      </c>
      <c r="R10" s="502">
        <v>0</v>
      </c>
      <c r="S10" s="503">
        <v>3</v>
      </c>
      <c r="T10" s="503">
        <v>0.66700000000000004</v>
      </c>
      <c r="U10" s="503">
        <v>0.66700000000000004</v>
      </c>
    </row>
    <row r="11" spans="2:21" ht="18.75">
      <c r="B11" s="501" t="s">
        <v>5</v>
      </c>
      <c r="C11" s="502">
        <v>29</v>
      </c>
      <c r="D11" s="502" t="s">
        <v>388</v>
      </c>
      <c r="E11" s="502">
        <v>1</v>
      </c>
      <c r="F11" s="502">
        <v>1</v>
      </c>
      <c r="G11" s="502">
        <v>0</v>
      </c>
      <c r="H11" s="502">
        <v>0</v>
      </c>
      <c r="I11" s="506">
        <v>5</v>
      </c>
      <c r="J11" s="502">
        <v>0</v>
      </c>
      <c r="K11" s="502">
        <v>0</v>
      </c>
      <c r="L11" s="506">
        <v>0</v>
      </c>
      <c r="M11" s="502">
        <v>1</v>
      </c>
      <c r="N11" s="502">
        <v>0</v>
      </c>
      <c r="O11" s="502">
        <v>2</v>
      </c>
      <c r="P11" s="502">
        <v>0</v>
      </c>
      <c r="Q11" s="506">
        <v>0.5</v>
      </c>
      <c r="R11" s="502">
        <v>1</v>
      </c>
      <c r="S11" s="503">
        <v>0.4</v>
      </c>
      <c r="T11" s="503">
        <v>0.2</v>
      </c>
      <c r="U11" s="503">
        <v>0</v>
      </c>
    </row>
    <row r="12" spans="2:21" ht="18.75">
      <c r="B12" s="501" t="s">
        <v>2</v>
      </c>
      <c r="C12" s="502">
        <v>61</v>
      </c>
      <c r="D12" s="502" t="s">
        <v>374</v>
      </c>
      <c r="E12" s="502">
        <v>1</v>
      </c>
      <c r="F12" s="502">
        <v>0</v>
      </c>
      <c r="G12" s="502">
        <v>0</v>
      </c>
      <c r="H12" s="502">
        <v>0</v>
      </c>
      <c r="I12" s="506">
        <v>4</v>
      </c>
      <c r="J12" s="502">
        <v>11</v>
      </c>
      <c r="K12" s="502">
        <v>0</v>
      </c>
      <c r="L12" s="506">
        <v>0</v>
      </c>
      <c r="M12" s="502">
        <v>1</v>
      </c>
      <c r="N12" s="502">
        <v>6</v>
      </c>
      <c r="O12" s="502">
        <v>4</v>
      </c>
      <c r="P12" s="502">
        <v>0</v>
      </c>
      <c r="Q12" s="506">
        <v>0.25</v>
      </c>
      <c r="R12" s="502">
        <v>0</v>
      </c>
      <c r="S12" s="503">
        <v>2.5</v>
      </c>
      <c r="T12" s="503">
        <v>0.35699999999999998</v>
      </c>
      <c r="U12" s="503">
        <v>0.25</v>
      </c>
    </row>
    <row r="13" spans="2:21" ht="18.75">
      <c r="B13" s="501" t="s">
        <v>425</v>
      </c>
      <c r="C13" s="502">
        <v>7</v>
      </c>
      <c r="D13" s="502" t="s">
        <v>375</v>
      </c>
      <c r="E13" s="502">
        <v>1</v>
      </c>
      <c r="F13" s="502">
        <v>0</v>
      </c>
      <c r="G13" s="502">
        <v>0</v>
      </c>
      <c r="H13" s="502">
        <v>0</v>
      </c>
      <c r="I13" s="506">
        <v>3</v>
      </c>
      <c r="J13" s="502">
        <v>0</v>
      </c>
      <c r="K13" s="502">
        <v>0</v>
      </c>
      <c r="L13" s="506">
        <v>0</v>
      </c>
      <c r="M13" s="502">
        <v>3</v>
      </c>
      <c r="N13" s="502">
        <v>0</v>
      </c>
      <c r="O13" s="502">
        <v>1</v>
      </c>
      <c r="P13" s="502">
        <v>0</v>
      </c>
      <c r="Q13" s="506">
        <v>3</v>
      </c>
      <c r="R13" s="502">
        <v>0</v>
      </c>
      <c r="S13" s="503">
        <v>0.33300000000000002</v>
      </c>
      <c r="T13" s="503">
        <v>0.111</v>
      </c>
      <c r="U13" s="503">
        <v>0</v>
      </c>
    </row>
    <row r="14" spans="2:21" ht="18.75">
      <c r="B14" s="501" t="s">
        <v>4</v>
      </c>
      <c r="C14" s="502">
        <v>13</v>
      </c>
      <c r="D14" s="502" t="s">
        <v>385</v>
      </c>
      <c r="E14" s="502">
        <v>2</v>
      </c>
      <c r="F14" s="502">
        <v>0</v>
      </c>
      <c r="G14" s="502">
        <v>0</v>
      </c>
      <c r="H14" s="502">
        <v>0</v>
      </c>
      <c r="I14" s="506">
        <v>3.33</v>
      </c>
      <c r="J14" s="502">
        <v>3</v>
      </c>
      <c r="K14" s="502">
        <v>1</v>
      </c>
      <c r="L14" s="506">
        <v>2.7</v>
      </c>
      <c r="M14" s="502">
        <v>6</v>
      </c>
      <c r="N14" s="502">
        <v>3</v>
      </c>
      <c r="O14" s="502">
        <v>0</v>
      </c>
      <c r="P14" s="502">
        <v>0</v>
      </c>
      <c r="Q14" s="506">
        <v>0</v>
      </c>
      <c r="R14" s="502">
        <v>2</v>
      </c>
      <c r="S14" s="503">
        <v>0.9</v>
      </c>
      <c r="T14" s="503">
        <v>0.313</v>
      </c>
      <c r="U14" s="503">
        <v>0.214</v>
      </c>
    </row>
    <row r="15" spans="2:21" ht="18.75">
      <c r="B15" s="501" t="s">
        <v>3</v>
      </c>
      <c r="C15" s="502">
        <v>21</v>
      </c>
      <c r="D15" s="502" t="s">
        <v>380</v>
      </c>
      <c r="E15" s="502">
        <v>3</v>
      </c>
      <c r="F15" s="502">
        <v>0</v>
      </c>
      <c r="G15" s="502">
        <v>1</v>
      </c>
      <c r="H15" s="502">
        <v>0</v>
      </c>
      <c r="I15" s="506">
        <v>9.33</v>
      </c>
      <c r="J15" s="502">
        <v>15</v>
      </c>
      <c r="K15" s="502">
        <v>6</v>
      </c>
      <c r="L15" s="506">
        <v>5.79</v>
      </c>
      <c r="M15" s="502">
        <v>7</v>
      </c>
      <c r="N15" s="502">
        <v>13</v>
      </c>
      <c r="O15" s="502">
        <v>4</v>
      </c>
      <c r="P15" s="502">
        <v>0</v>
      </c>
      <c r="Q15" s="506">
        <v>1.75</v>
      </c>
      <c r="R15" s="502">
        <v>1</v>
      </c>
      <c r="S15" s="503">
        <v>1.821</v>
      </c>
      <c r="T15" s="503">
        <v>0.34</v>
      </c>
      <c r="U15" s="503">
        <v>0.27100000000000002</v>
      </c>
    </row>
    <row r="16" spans="2:21" ht="18.75" hidden="1">
      <c r="B16" s="501" t="s">
        <v>3</v>
      </c>
      <c r="C16" s="502">
        <v>44</v>
      </c>
      <c r="D16" s="502" t="s">
        <v>377</v>
      </c>
      <c r="E16" s="502">
        <v>1</v>
      </c>
      <c r="F16" s="502">
        <v>0</v>
      </c>
      <c r="G16" s="502">
        <v>0</v>
      </c>
      <c r="H16" s="502">
        <v>0</v>
      </c>
      <c r="I16" s="506">
        <v>1</v>
      </c>
      <c r="J16" s="502">
        <v>3</v>
      </c>
      <c r="K16" s="502">
        <v>0</v>
      </c>
      <c r="L16" s="506">
        <v>0</v>
      </c>
      <c r="M16" s="502">
        <v>1</v>
      </c>
      <c r="N16" s="502">
        <v>1</v>
      </c>
      <c r="O16" s="502">
        <v>1</v>
      </c>
      <c r="P16" s="502">
        <v>0</v>
      </c>
      <c r="Q16" s="506">
        <v>1</v>
      </c>
      <c r="R16" s="502">
        <v>0</v>
      </c>
      <c r="S16" s="503">
        <v>2</v>
      </c>
      <c r="T16" s="503">
        <v>0.25</v>
      </c>
      <c r="U16" s="503">
        <v>0.14299999999999999</v>
      </c>
    </row>
    <row r="17" spans="2:21" ht="18.75" hidden="1">
      <c r="B17" s="501" t="s">
        <v>3</v>
      </c>
      <c r="C17" s="502">
        <v>8</v>
      </c>
      <c r="D17" s="502" t="s">
        <v>378</v>
      </c>
      <c r="E17" s="502">
        <v>1</v>
      </c>
      <c r="F17" s="502">
        <v>0</v>
      </c>
      <c r="G17" s="502">
        <v>0</v>
      </c>
      <c r="H17" s="502">
        <v>0</v>
      </c>
      <c r="I17" s="506">
        <v>0</v>
      </c>
      <c r="J17" s="502">
        <v>0</v>
      </c>
      <c r="K17" s="502">
        <v>0</v>
      </c>
      <c r="L17" s="506">
        <v>0</v>
      </c>
      <c r="M17" s="502">
        <v>0</v>
      </c>
      <c r="N17" s="502">
        <v>1</v>
      </c>
      <c r="O17" s="502">
        <v>2</v>
      </c>
      <c r="P17" s="502">
        <v>0</v>
      </c>
      <c r="Q17" s="506">
        <v>0</v>
      </c>
      <c r="R17" s="502">
        <v>0</v>
      </c>
      <c r="S17" s="503">
        <v>0</v>
      </c>
      <c r="T17" s="503">
        <v>1</v>
      </c>
      <c r="U17" s="503">
        <v>1</v>
      </c>
    </row>
    <row r="18" spans="2:21" ht="18.75" hidden="1">
      <c r="B18" s="501" t="s">
        <v>426</v>
      </c>
      <c r="C18" s="502">
        <v>42</v>
      </c>
      <c r="D18" s="502" t="s">
        <v>379</v>
      </c>
      <c r="E18" s="502">
        <v>1</v>
      </c>
      <c r="F18" s="502">
        <v>0</v>
      </c>
      <c r="G18" s="502">
        <v>0</v>
      </c>
      <c r="H18" s="502">
        <v>0</v>
      </c>
      <c r="I18" s="506">
        <v>1</v>
      </c>
      <c r="J18" s="502">
        <v>0</v>
      </c>
      <c r="K18" s="502">
        <v>0</v>
      </c>
      <c r="L18" s="506">
        <v>0</v>
      </c>
      <c r="M18" s="502">
        <v>1</v>
      </c>
      <c r="N18" s="502">
        <v>1</v>
      </c>
      <c r="O18" s="502">
        <v>0</v>
      </c>
      <c r="P18" s="502">
        <v>0</v>
      </c>
      <c r="Q18" s="506">
        <v>0</v>
      </c>
      <c r="R18" s="502">
        <v>0</v>
      </c>
      <c r="S18" s="503">
        <v>1</v>
      </c>
      <c r="T18" s="503">
        <v>0.25</v>
      </c>
      <c r="U18" s="503">
        <v>0.25</v>
      </c>
    </row>
    <row r="19" spans="2:21" ht="18.75">
      <c r="B19" s="501" t="s">
        <v>5</v>
      </c>
      <c r="C19" s="502">
        <v>34</v>
      </c>
      <c r="D19" s="502" t="s">
        <v>390</v>
      </c>
      <c r="E19" s="502">
        <v>3</v>
      </c>
      <c r="F19" s="502">
        <v>1</v>
      </c>
      <c r="G19" s="502">
        <v>0</v>
      </c>
      <c r="H19" s="502">
        <v>0</v>
      </c>
      <c r="I19" s="506">
        <v>10.67</v>
      </c>
      <c r="J19" s="502">
        <v>13</v>
      </c>
      <c r="K19" s="502">
        <v>8</v>
      </c>
      <c r="L19" s="506">
        <v>6.75</v>
      </c>
      <c r="M19" s="502">
        <v>13</v>
      </c>
      <c r="N19" s="502">
        <v>16</v>
      </c>
      <c r="O19" s="502">
        <v>10</v>
      </c>
      <c r="P19" s="502">
        <v>0</v>
      </c>
      <c r="Q19" s="506">
        <v>1.3</v>
      </c>
      <c r="R19" s="502">
        <v>0</v>
      </c>
      <c r="S19" s="503">
        <v>2.4380000000000002</v>
      </c>
      <c r="T19" s="503">
        <v>0.44800000000000001</v>
      </c>
      <c r="U19" s="503">
        <v>0.33300000000000002</v>
      </c>
    </row>
    <row r="20" spans="2:21" ht="18.75" hidden="1">
      <c r="B20" s="501" t="s">
        <v>426</v>
      </c>
      <c r="C20" s="502">
        <v>4</v>
      </c>
      <c r="D20" s="502" t="s">
        <v>381</v>
      </c>
      <c r="E20" s="502">
        <v>1</v>
      </c>
      <c r="F20" s="502">
        <v>0</v>
      </c>
      <c r="G20" s="502">
        <v>0</v>
      </c>
      <c r="H20" s="502">
        <v>0</v>
      </c>
      <c r="I20" s="506">
        <v>2.67</v>
      </c>
      <c r="J20" s="502">
        <v>2</v>
      </c>
      <c r="K20" s="502">
        <v>2</v>
      </c>
      <c r="L20" s="506">
        <v>6.75</v>
      </c>
      <c r="M20" s="502">
        <v>4</v>
      </c>
      <c r="N20" s="502">
        <v>2</v>
      </c>
      <c r="O20" s="502">
        <v>5</v>
      </c>
      <c r="P20" s="502">
        <v>0</v>
      </c>
      <c r="Q20" s="506">
        <v>0.8</v>
      </c>
      <c r="R20" s="502">
        <v>0</v>
      </c>
      <c r="S20" s="503">
        <v>2.625</v>
      </c>
      <c r="T20" s="503">
        <v>0.46700000000000003</v>
      </c>
      <c r="U20" s="503">
        <v>0.2</v>
      </c>
    </row>
    <row r="21" spans="2:21" ht="18.75">
      <c r="B21" s="501" t="s">
        <v>426</v>
      </c>
      <c r="C21" s="502">
        <v>90</v>
      </c>
      <c r="D21" s="502" t="s">
        <v>382</v>
      </c>
      <c r="E21" s="502">
        <v>3</v>
      </c>
      <c r="F21" s="502">
        <v>1</v>
      </c>
      <c r="G21" s="502">
        <v>1</v>
      </c>
      <c r="H21" s="502">
        <v>0</v>
      </c>
      <c r="I21" s="506">
        <v>9.33</v>
      </c>
      <c r="J21" s="502">
        <v>21</v>
      </c>
      <c r="K21" s="502">
        <v>8</v>
      </c>
      <c r="L21" s="506">
        <v>7.71</v>
      </c>
      <c r="M21" s="502">
        <v>15</v>
      </c>
      <c r="N21" s="502">
        <v>17</v>
      </c>
      <c r="O21" s="502">
        <v>8</v>
      </c>
      <c r="P21" s="502">
        <v>0</v>
      </c>
      <c r="Q21" s="506">
        <v>1.88</v>
      </c>
      <c r="R21" s="502">
        <v>0</v>
      </c>
      <c r="S21" s="503">
        <v>2.6789999999999998</v>
      </c>
      <c r="T21" s="503">
        <v>0.439</v>
      </c>
      <c r="U21" s="503">
        <v>0.34699999999999998</v>
      </c>
    </row>
    <row r="22" spans="2:21" ht="18.75" hidden="1">
      <c r="B22" s="501" t="s">
        <v>3</v>
      </c>
      <c r="C22" s="502">
        <v>18</v>
      </c>
      <c r="D22" s="502" t="s">
        <v>383</v>
      </c>
      <c r="E22" s="502">
        <v>1</v>
      </c>
      <c r="F22" s="502">
        <v>0</v>
      </c>
      <c r="G22" s="502">
        <v>0</v>
      </c>
      <c r="H22" s="502">
        <v>0</v>
      </c>
      <c r="I22" s="506">
        <v>1.67</v>
      </c>
      <c r="J22" s="502">
        <v>6</v>
      </c>
      <c r="K22" s="502">
        <v>4</v>
      </c>
      <c r="L22" s="506">
        <v>21.6</v>
      </c>
      <c r="M22" s="502">
        <v>3</v>
      </c>
      <c r="N22" s="502">
        <v>4</v>
      </c>
      <c r="O22" s="502">
        <v>4</v>
      </c>
      <c r="P22" s="502">
        <v>0</v>
      </c>
      <c r="Q22" s="506">
        <v>0.75</v>
      </c>
      <c r="R22" s="502">
        <v>0</v>
      </c>
      <c r="S22" s="503">
        <v>4.8</v>
      </c>
      <c r="T22" s="503">
        <v>0.57099999999999995</v>
      </c>
      <c r="U22" s="503">
        <v>0.4</v>
      </c>
    </row>
    <row r="23" spans="2:21" ht="18.75" hidden="1">
      <c r="B23" s="501" t="s">
        <v>4</v>
      </c>
      <c r="C23" s="502">
        <v>41</v>
      </c>
      <c r="D23" s="502" t="s">
        <v>384</v>
      </c>
      <c r="E23" s="502">
        <v>2</v>
      </c>
      <c r="F23" s="502">
        <v>0</v>
      </c>
      <c r="G23" s="502">
        <v>0</v>
      </c>
      <c r="H23" s="502">
        <v>0</v>
      </c>
      <c r="I23" s="506">
        <v>0.67</v>
      </c>
      <c r="J23" s="502">
        <v>1</v>
      </c>
      <c r="K23" s="502">
        <v>0</v>
      </c>
      <c r="L23" s="506">
        <v>0</v>
      </c>
      <c r="M23" s="502">
        <v>2</v>
      </c>
      <c r="N23" s="502">
        <v>1</v>
      </c>
      <c r="O23" s="502">
        <v>3</v>
      </c>
      <c r="P23" s="502">
        <v>0</v>
      </c>
      <c r="Q23" s="506">
        <v>0.67</v>
      </c>
      <c r="R23" s="502">
        <v>0</v>
      </c>
      <c r="S23" s="503">
        <v>6</v>
      </c>
      <c r="T23" s="503">
        <v>0.57099999999999995</v>
      </c>
      <c r="U23" s="503">
        <v>0.25</v>
      </c>
    </row>
    <row r="24" spans="2:21" ht="18.75">
      <c r="B24" s="501" t="s">
        <v>2</v>
      </c>
      <c r="C24" s="502">
        <v>45</v>
      </c>
      <c r="D24" s="502" t="s">
        <v>376</v>
      </c>
      <c r="E24" s="502">
        <v>2</v>
      </c>
      <c r="F24" s="502">
        <v>1</v>
      </c>
      <c r="G24" s="502">
        <v>1</v>
      </c>
      <c r="H24" s="502">
        <v>0</v>
      </c>
      <c r="I24" s="506">
        <v>9</v>
      </c>
      <c r="J24" s="502">
        <v>13</v>
      </c>
      <c r="K24" s="502">
        <v>10</v>
      </c>
      <c r="L24" s="506">
        <v>10</v>
      </c>
      <c r="M24" s="502">
        <v>7</v>
      </c>
      <c r="N24" s="502">
        <v>20</v>
      </c>
      <c r="O24" s="502">
        <v>4</v>
      </c>
      <c r="P24" s="502">
        <v>0</v>
      </c>
      <c r="Q24" s="506">
        <v>1.75</v>
      </c>
      <c r="R24" s="502">
        <v>0</v>
      </c>
      <c r="S24" s="503">
        <v>2.6669999999999998</v>
      </c>
      <c r="T24" s="503">
        <v>0.49</v>
      </c>
      <c r="U24" s="503">
        <v>0.44400000000000001</v>
      </c>
    </row>
    <row r="25" spans="2:21" ht="18.75" hidden="1">
      <c r="B25" s="501" t="s">
        <v>4</v>
      </c>
      <c r="C25" s="502">
        <v>24</v>
      </c>
      <c r="D25" s="502" t="s">
        <v>386</v>
      </c>
      <c r="E25" s="502">
        <v>1</v>
      </c>
      <c r="F25" s="502">
        <v>0</v>
      </c>
      <c r="G25" s="502">
        <v>0</v>
      </c>
      <c r="H25" s="502">
        <v>0</v>
      </c>
      <c r="I25" s="506">
        <v>1.67</v>
      </c>
      <c r="J25" s="502">
        <v>2</v>
      </c>
      <c r="K25" s="502">
        <v>2</v>
      </c>
      <c r="L25" s="506">
        <v>10.8</v>
      </c>
      <c r="M25" s="502">
        <v>2</v>
      </c>
      <c r="N25" s="502">
        <v>2</v>
      </c>
      <c r="O25" s="502">
        <v>2</v>
      </c>
      <c r="P25" s="502">
        <v>0</v>
      </c>
      <c r="Q25" s="506">
        <v>1</v>
      </c>
      <c r="R25" s="502">
        <v>1</v>
      </c>
      <c r="S25" s="503">
        <v>2.4</v>
      </c>
      <c r="T25" s="503">
        <v>0.5</v>
      </c>
      <c r="U25" s="503">
        <v>0.28599999999999998</v>
      </c>
    </row>
    <row r="26" spans="2:21" ht="18.75">
      <c r="B26" s="501" t="s">
        <v>1</v>
      </c>
      <c r="C26" s="502">
        <v>7</v>
      </c>
      <c r="D26" s="502" t="s">
        <v>33</v>
      </c>
      <c r="E26" s="502">
        <v>2</v>
      </c>
      <c r="F26" s="502">
        <v>0</v>
      </c>
      <c r="G26" s="502">
        <v>1</v>
      </c>
      <c r="H26" s="502">
        <v>0</v>
      </c>
      <c r="I26" s="506">
        <v>4.33</v>
      </c>
      <c r="J26" s="502">
        <v>37</v>
      </c>
      <c r="K26" s="502">
        <v>7</v>
      </c>
      <c r="L26" s="506">
        <v>14.54</v>
      </c>
      <c r="M26" s="502">
        <v>5</v>
      </c>
      <c r="N26" s="502">
        <v>16</v>
      </c>
      <c r="O26" s="502">
        <v>10</v>
      </c>
      <c r="P26" s="502">
        <v>0</v>
      </c>
      <c r="Q26" s="506">
        <v>0.5</v>
      </c>
      <c r="R26" s="502">
        <v>1</v>
      </c>
      <c r="S26" s="503">
        <v>6</v>
      </c>
      <c r="T26" s="503">
        <v>0.49099999999999999</v>
      </c>
      <c r="U26" s="503">
        <v>0.36399999999999999</v>
      </c>
    </row>
    <row r="27" spans="2:21" ht="18.75">
      <c r="B27" s="501" t="s">
        <v>5</v>
      </c>
      <c r="C27" s="502">
        <v>9</v>
      </c>
      <c r="D27" s="502" t="s">
        <v>392</v>
      </c>
      <c r="E27" s="502">
        <v>2</v>
      </c>
      <c r="F27" s="502">
        <v>0</v>
      </c>
      <c r="G27" s="502">
        <v>0</v>
      </c>
      <c r="H27" s="502">
        <v>0</v>
      </c>
      <c r="I27" s="506">
        <v>4</v>
      </c>
      <c r="J27" s="502">
        <v>9</v>
      </c>
      <c r="K27" s="502">
        <v>7</v>
      </c>
      <c r="L27" s="506">
        <v>15.75</v>
      </c>
      <c r="M27" s="502">
        <v>2</v>
      </c>
      <c r="N27" s="502">
        <v>6</v>
      </c>
      <c r="O27" s="502">
        <v>6</v>
      </c>
      <c r="P27" s="502">
        <v>0</v>
      </c>
      <c r="Q27" s="506">
        <v>0.33</v>
      </c>
      <c r="R27" s="502">
        <v>0</v>
      </c>
      <c r="S27" s="503">
        <v>3</v>
      </c>
      <c r="T27" s="503">
        <v>0.44400000000000001</v>
      </c>
      <c r="U27" s="503">
        <v>0.28599999999999998</v>
      </c>
    </row>
    <row r="28" spans="2:21" ht="18.75" hidden="1">
      <c r="B28" s="501" t="s">
        <v>5</v>
      </c>
      <c r="C28" s="502">
        <v>42</v>
      </c>
      <c r="D28" s="502" t="s">
        <v>389</v>
      </c>
      <c r="E28" s="502">
        <v>1</v>
      </c>
      <c r="F28" s="502">
        <v>0</v>
      </c>
      <c r="G28" s="502">
        <v>0</v>
      </c>
      <c r="H28" s="502">
        <v>0</v>
      </c>
      <c r="I28" s="506">
        <v>2.33</v>
      </c>
      <c r="J28" s="502">
        <v>0</v>
      </c>
      <c r="K28" s="502">
        <v>0</v>
      </c>
      <c r="L28" s="506">
        <v>0</v>
      </c>
      <c r="M28" s="502">
        <v>2</v>
      </c>
      <c r="N28" s="502">
        <v>0</v>
      </c>
      <c r="O28" s="502">
        <v>0</v>
      </c>
      <c r="P28" s="502">
        <v>0</v>
      </c>
      <c r="Q28" s="506">
        <v>0</v>
      </c>
      <c r="R28" s="502">
        <v>0</v>
      </c>
      <c r="S28" s="503">
        <v>0</v>
      </c>
      <c r="T28" s="503">
        <v>0</v>
      </c>
      <c r="U28" s="503">
        <v>0</v>
      </c>
    </row>
    <row r="29" spans="2:21" ht="18.75">
      <c r="B29" s="501" t="s">
        <v>427</v>
      </c>
      <c r="C29" s="502">
        <v>1</v>
      </c>
      <c r="D29" s="502" t="s">
        <v>387</v>
      </c>
      <c r="E29" s="502">
        <v>2</v>
      </c>
      <c r="F29" s="502">
        <v>1</v>
      </c>
      <c r="G29" s="502">
        <v>0</v>
      </c>
      <c r="H29" s="502">
        <v>0</v>
      </c>
      <c r="I29" s="506">
        <v>6.33</v>
      </c>
      <c r="J29" s="502">
        <v>23</v>
      </c>
      <c r="K29" s="502">
        <v>13</v>
      </c>
      <c r="L29" s="506">
        <v>18.47</v>
      </c>
      <c r="M29" s="502">
        <v>5</v>
      </c>
      <c r="N29" s="502">
        <v>15</v>
      </c>
      <c r="O29" s="502">
        <v>12</v>
      </c>
      <c r="P29" s="502">
        <v>0</v>
      </c>
      <c r="Q29" s="506">
        <v>0.42</v>
      </c>
      <c r="R29" s="502">
        <v>2</v>
      </c>
      <c r="S29" s="503">
        <v>4.2629999999999999</v>
      </c>
      <c r="T29" s="503">
        <v>0.57999999999999996</v>
      </c>
      <c r="U29" s="503">
        <v>0.41699999999999998</v>
      </c>
    </row>
    <row r="30" spans="2:21" ht="18.75" hidden="1">
      <c r="B30" s="501" t="s">
        <v>5</v>
      </c>
      <c r="C30" s="502">
        <v>24</v>
      </c>
      <c r="D30" s="502" t="s">
        <v>391</v>
      </c>
      <c r="E30" s="502">
        <v>1</v>
      </c>
      <c r="F30" s="502">
        <v>0</v>
      </c>
      <c r="G30" s="502">
        <v>0</v>
      </c>
      <c r="H30" s="502">
        <v>0</v>
      </c>
      <c r="I30" s="506">
        <v>1</v>
      </c>
      <c r="J30" s="502">
        <v>1</v>
      </c>
      <c r="K30" s="502">
        <v>1</v>
      </c>
      <c r="L30" s="506">
        <v>9</v>
      </c>
      <c r="M30" s="502">
        <v>1</v>
      </c>
      <c r="N30" s="502">
        <v>1</v>
      </c>
      <c r="O30" s="502">
        <v>0</v>
      </c>
      <c r="P30" s="502">
        <v>0</v>
      </c>
      <c r="Q30" s="506">
        <v>0</v>
      </c>
      <c r="R30" s="502">
        <v>1</v>
      </c>
      <c r="S30" s="503">
        <v>1</v>
      </c>
      <c r="T30" s="503">
        <v>0.4</v>
      </c>
      <c r="U30" s="503">
        <v>0.25</v>
      </c>
    </row>
    <row r="31" spans="2:21" ht="18.75">
      <c r="B31" s="501" t="s">
        <v>1</v>
      </c>
      <c r="C31" s="502">
        <v>33</v>
      </c>
      <c r="D31" s="502" t="s">
        <v>123</v>
      </c>
      <c r="E31" s="502">
        <v>1</v>
      </c>
      <c r="F31" s="502">
        <v>0</v>
      </c>
      <c r="G31" s="502">
        <v>1</v>
      </c>
      <c r="H31" s="502">
        <v>0</v>
      </c>
      <c r="I31" s="506">
        <v>4</v>
      </c>
      <c r="J31" s="502">
        <v>11</v>
      </c>
      <c r="K31" s="502">
        <v>10</v>
      </c>
      <c r="L31" s="506">
        <v>22.5</v>
      </c>
      <c r="M31" s="502">
        <v>3</v>
      </c>
      <c r="N31" s="502">
        <v>6</v>
      </c>
      <c r="O31" s="502">
        <v>6</v>
      </c>
      <c r="P31" s="502">
        <v>0</v>
      </c>
      <c r="Q31" s="506">
        <v>0.5</v>
      </c>
      <c r="R31" s="502">
        <v>0</v>
      </c>
      <c r="S31" s="503">
        <v>3</v>
      </c>
      <c r="T31" s="503">
        <v>0.52200000000000002</v>
      </c>
      <c r="U31" s="503">
        <v>0.35299999999999998</v>
      </c>
    </row>
  </sheetData>
  <autoFilter ref="B5:U31">
    <filterColumn colId="7">
      <customFilters>
        <customFilter operator="greaterThanOrEqual" val="3"/>
      </customFilters>
    </filterColumn>
    <sortState ref="B11:U31">
      <sortCondition ref="L5:L31"/>
    </sortState>
  </autoFilter>
  <mergeCells count="1">
    <mergeCell ref="B2:U2"/>
  </mergeCells>
  <phoneticPr fontId="5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5" zoomScaleNormal="75" workbookViewId="0">
      <selection activeCell="G36" sqref="G36:G40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73" hidden="1"/>
    <col min="10" max="10" width="1.28515625" style="373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51" t="s">
        <v>359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319"/>
      <c r="R1" s="319"/>
      <c r="S1" s="319"/>
    </row>
    <row r="2" spans="2:19" ht="24" customHeight="1">
      <c r="B2" s="452" t="s">
        <v>429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2:19" ht="20.25" customHeight="1">
      <c r="B3" s="374" t="s">
        <v>346</v>
      </c>
      <c r="C3" s="375" t="s">
        <v>323</v>
      </c>
      <c r="D3" s="375" t="s">
        <v>7</v>
      </c>
      <c r="E3" s="375" t="s">
        <v>325</v>
      </c>
      <c r="F3" s="375" t="s">
        <v>256</v>
      </c>
      <c r="G3" s="376" t="s">
        <v>333</v>
      </c>
      <c r="H3" s="316"/>
      <c r="I3" s="316"/>
      <c r="J3" s="316"/>
      <c r="K3" s="374" t="s">
        <v>360</v>
      </c>
      <c r="L3" s="375" t="s">
        <v>323</v>
      </c>
      <c r="M3" s="377" t="s">
        <v>7</v>
      </c>
      <c r="N3" s="375" t="s">
        <v>325</v>
      </c>
      <c r="O3" s="375" t="s">
        <v>256</v>
      </c>
      <c r="P3" s="376" t="s">
        <v>338</v>
      </c>
      <c r="Q3" s="346"/>
      <c r="R3" s="378"/>
    </row>
    <row r="4" spans="2:19" ht="20.25" customHeight="1">
      <c r="B4" s="379">
        <v>1</v>
      </c>
      <c r="C4" s="501" t="s">
        <v>2</v>
      </c>
      <c r="D4" s="502">
        <v>61</v>
      </c>
      <c r="E4" s="502" t="s">
        <v>374</v>
      </c>
      <c r="F4" s="502">
        <v>1</v>
      </c>
      <c r="G4" s="506">
        <v>0</v>
      </c>
      <c r="H4" s="316"/>
      <c r="I4" s="346" t="s">
        <v>361</v>
      </c>
      <c r="J4" s="316"/>
      <c r="K4" s="379">
        <v>1</v>
      </c>
      <c r="L4" s="501" t="s">
        <v>425</v>
      </c>
      <c r="M4" s="502">
        <v>7</v>
      </c>
      <c r="N4" s="502" t="s">
        <v>375</v>
      </c>
      <c r="O4" s="502">
        <v>1</v>
      </c>
      <c r="P4" s="503">
        <v>0.33300000000000002</v>
      </c>
      <c r="Q4" s="346"/>
      <c r="R4" s="378" t="s">
        <v>361</v>
      </c>
    </row>
    <row r="5" spans="2:19" ht="20.25" customHeight="1">
      <c r="B5" s="329">
        <v>2</v>
      </c>
      <c r="C5" s="501" t="s">
        <v>425</v>
      </c>
      <c r="D5" s="502">
        <v>7</v>
      </c>
      <c r="E5" s="502" t="s">
        <v>375</v>
      </c>
      <c r="F5" s="502">
        <v>1</v>
      </c>
      <c r="G5" s="506">
        <v>0</v>
      </c>
      <c r="H5" s="316"/>
      <c r="I5" s="346"/>
      <c r="J5" s="316"/>
      <c r="K5" s="329">
        <v>2</v>
      </c>
      <c r="L5" s="501" t="s">
        <v>5</v>
      </c>
      <c r="M5" s="502">
        <v>29</v>
      </c>
      <c r="N5" s="502" t="s">
        <v>388</v>
      </c>
      <c r="O5" s="502">
        <v>1</v>
      </c>
      <c r="P5" s="503">
        <v>0.4</v>
      </c>
      <c r="Q5" s="346"/>
      <c r="R5" s="378"/>
    </row>
    <row r="6" spans="2:19" ht="20.25" customHeight="1">
      <c r="B6" s="329">
        <v>3</v>
      </c>
      <c r="C6" s="501" t="s">
        <v>5</v>
      </c>
      <c r="D6" s="502">
        <v>29</v>
      </c>
      <c r="E6" s="502" t="s">
        <v>388</v>
      </c>
      <c r="F6" s="502">
        <v>1</v>
      </c>
      <c r="G6" s="506">
        <v>0</v>
      </c>
      <c r="H6" s="316"/>
      <c r="I6" s="346"/>
      <c r="J6" s="316"/>
      <c r="K6" s="329">
        <v>3</v>
      </c>
      <c r="L6" s="501" t="s">
        <v>4</v>
      </c>
      <c r="M6" s="502">
        <v>13</v>
      </c>
      <c r="N6" s="502" t="s">
        <v>385</v>
      </c>
      <c r="O6" s="502">
        <v>2</v>
      </c>
      <c r="P6" s="503">
        <v>0.9</v>
      </c>
      <c r="Q6" s="346"/>
      <c r="R6" s="378"/>
    </row>
    <row r="7" spans="2:19" ht="20.25" customHeight="1">
      <c r="B7" s="329">
        <v>4</v>
      </c>
      <c r="C7" s="501" t="s">
        <v>4</v>
      </c>
      <c r="D7" s="502">
        <v>13</v>
      </c>
      <c r="E7" s="502" t="s">
        <v>385</v>
      </c>
      <c r="F7" s="502">
        <v>2</v>
      </c>
      <c r="G7" s="506">
        <v>2.7</v>
      </c>
      <c r="H7" s="316"/>
      <c r="I7" s="346"/>
      <c r="J7" s="316"/>
      <c r="K7" s="329">
        <v>4</v>
      </c>
      <c r="L7" s="501" t="s">
        <v>3</v>
      </c>
      <c r="M7" s="502">
        <v>21</v>
      </c>
      <c r="N7" s="502" t="s">
        <v>380</v>
      </c>
      <c r="O7" s="502">
        <v>3</v>
      </c>
      <c r="P7" s="503">
        <v>1.821</v>
      </c>
      <c r="Q7" s="346"/>
      <c r="R7" s="378"/>
    </row>
    <row r="8" spans="2:19" ht="20.25" customHeight="1">
      <c r="B8" s="329">
        <v>5</v>
      </c>
      <c r="C8" s="501" t="s">
        <v>3</v>
      </c>
      <c r="D8" s="502">
        <v>21</v>
      </c>
      <c r="E8" s="502" t="s">
        <v>380</v>
      </c>
      <c r="F8" s="502">
        <v>3</v>
      </c>
      <c r="G8" s="506">
        <v>5.79</v>
      </c>
      <c r="H8" s="316"/>
      <c r="I8" s="346" t="s">
        <v>327</v>
      </c>
      <c r="J8" s="316"/>
      <c r="K8" s="329">
        <v>5</v>
      </c>
      <c r="L8" s="501" t="s">
        <v>5</v>
      </c>
      <c r="M8" s="502">
        <v>34</v>
      </c>
      <c r="N8" s="502" t="s">
        <v>390</v>
      </c>
      <c r="O8" s="502">
        <v>3</v>
      </c>
      <c r="P8" s="503">
        <v>2.4380000000000002</v>
      </c>
      <c r="Q8" s="346"/>
      <c r="R8" s="378" t="s">
        <v>327</v>
      </c>
    </row>
    <row r="9" spans="2:19" ht="20.25" customHeight="1">
      <c r="B9" s="463"/>
      <c r="C9" s="463"/>
      <c r="D9" s="463"/>
      <c r="E9" s="463"/>
      <c r="F9" s="463"/>
      <c r="G9" s="463"/>
      <c r="H9" s="316"/>
      <c r="I9" s="316"/>
      <c r="J9" s="316"/>
      <c r="K9" s="456"/>
      <c r="L9" s="456"/>
      <c r="M9" s="456"/>
      <c r="N9" s="456"/>
      <c r="O9" s="456"/>
      <c r="P9" s="456"/>
      <c r="Q9" s="4"/>
    </row>
    <row r="10" spans="2:19" ht="3" customHeight="1">
      <c r="B10" s="338"/>
      <c r="C10" s="346"/>
      <c r="D10" s="346"/>
      <c r="E10" s="346"/>
      <c r="F10" s="346"/>
      <c r="G10" s="380"/>
      <c r="H10" s="346"/>
      <c r="I10" s="346"/>
      <c r="J10" s="346"/>
      <c r="K10" s="346"/>
      <c r="L10" s="381"/>
      <c r="M10" s="346"/>
      <c r="N10" s="330"/>
      <c r="O10" s="4"/>
      <c r="P10" s="4"/>
      <c r="Q10" s="4"/>
    </row>
    <row r="11" spans="2:19" ht="20.25" customHeight="1">
      <c r="B11" s="374" t="s">
        <v>362</v>
      </c>
      <c r="C11" s="375" t="s">
        <v>323</v>
      </c>
      <c r="D11" s="377" t="s">
        <v>7</v>
      </c>
      <c r="E11" s="375" t="s">
        <v>325</v>
      </c>
      <c r="F11" s="375" t="s">
        <v>256</v>
      </c>
      <c r="G11" s="376" t="s">
        <v>257</v>
      </c>
      <c r="H11" s="382"/>
      <c r="I11" s="382"/>
      <c r="J11" s="382"/>
      <c r="K11" s="374" t="s">
        <v>353</v>
      </c>
      <c r="L11" s="321" t="s">
        <v>323</v>
      </c>
      <c r="M11" s="321" t="s">
        <v>7</v>
      </c>
      <c r="N11" s="321" t="s">
        <v>325</v>
      </c>
      <c r="O11" s="375" t="s">
        <v>256</v>
      </c>
      <c r="P11" s="376" t="s">
        <v>290</v>
      </c>
      <c r="Q11" s="346"/>
      <c r="R11" s="378"/>
    </row>
    <row r="12" spans="2:19" ht="20.25" customHeight="1">
      <c r="B12" s="379">
        <v>1</v>
      </c>
      <c r="C12" s="501" t="s">
        <v>5</v>
      </c>
      <c r="D12" s="502">
        <v>29</v>
      </c>
      <c r="E12" s="502" t="s">
        <v>388</v>
      </c>
      <c r="F12" s="502">
        <v>1</v>
      </c>
      <c r="G12" s="502">
        <v>1</v>
      </c>
      <c r="H12" s="346"/>
      <c r="I12" s="346" t="s">
        <v>327</v>
      </c>
      <c r="J12" s="346"/>
      <c r="K12" s="383">
        <v>1</v>
      </c>
      <c r="L12" s="501" t="s">
        <v>425</v>
      </c>
      <c r="M12" s="502">
        <v>7</v>
      </c>
      <c r="N12" s="502" t="s">
        <v>375</v>
      </c>
      <c r="O12" s="502">
        <v>1</v>
      </c>
      <c r="P12" s="503">
        <v>0.111</v>
      </c>
      <c r="Q12" s="346"/>
      <c r="R12" s="378" t="s">
        <v>361</v>
      </c>
    </row>
    <row r="13" spans="2:19" ht="20.25" customHeight="1">
      <c r="B13" s="329">
        <v>2</v>
      </c>
      <c r="C13" s="501" t="s">
        <v>5</v>
      </c>
      <c r="D13" s="502">
        <v>34</v>
      </c>
      <c r="E13" s="502" t="s">
        <v>390</v>
      </c>
      <c r="F13" s="502">
        <v>3</v>
      </c>
      <c r="G13" s="502">
        <v>1</v>
      </c>
      <c r="H13" s="346"/>
      <c r="I13" s="346"/>
      <c r="J13" s="346"/>
      <c r="K13" s="384">
        <v>2</v>
      </c>
      <c r="L13" s="501" t="s">
        <v>5</v>
      </c>
      <c r="M13" s="502">
        <v>29</v>
      </c>
      <c r="N13" s="502" t="s">
        <v>388</v>
      </c>
      <c r="O13" s="502">
        <v>1</v>
      </c>
      <c r="P13" s="503">
        <v>0.2</v>
      </c>
      <c r="Q13" s="346"/>
      <c r="R13" s="378"/>
    </row>
    <row r="14" spans="2:19" ht="20.25" customHeight="1">
      <c r="B14" s="329">
        <v>3</v>
      </c>
      <c r="C14" s="501" t="s">
        <v>2</v>
      </c>
      <c r="D14" s="502">
        <v>45</v>
      </c>
      <c r="E14" s="502" t="s">
        <v>376</v>
      </c>
      <c r="F14" s="502">
        <v>2</v>
      </c>
      <c r="G14" s="502">
        <v>1</v>
      </c>
      <c r="H14" s="346"/>
      <c r="I14" s="346"/>
      <c r="J14" s="346"/>
      <c r="K14" s="384">
        <v>3</v>
      </c>
      <c r="L14" s="501" t="s">
        <v>4</v>
      </c>
      <c r="M14" s="502">
        <v>13</v>
      </c>
      <c r="N14" s="502" t="s">
        <v>385</v>
      </c>
      <c r="O14" s="502">
        <v>2</v>
      </c>
      <c r="P14" s="503">
        <v>0.313</v>
      </c>
      <c r="Q14" s="346"/>
      <c r="R14" s="378"/>
    </row>
    <row r="15" spans="2:19" ht="20.25" customHeight="1">
      <c r="B15" s="329">
        <v>4</v>
      </c>
      <c r="C15" s="501" t="s">
        <v>426</v>
      </c>
      <c r="D15" s="502">
        <v>90</v>
      </c>
      <c r="E15" s="502" t="s">
        <v>382</v>
      </c>
      <c r="F15" s="502">
        <v>3</v>
      </c>
      <c r="G15" s="502">
        <v>1</v>
      </c>
      <c r="H15" s="346"/>
      <c r="I15" s="346"/>
      <c r="J15" s="346"/>
      <c r="K15" s="384">
        <v>4</v>
      </c>
      <c r="L15" s="501" t="s">
        <v>3</v>
      </c>
      <c r="M15" s="502">
        <v>21</v>
      </c>
      <c r="N15" s="502" t="s">
        <v>380</v>
      </c>
      <c r="O15" s="502">
        <v>3</v>
      </c>
      <c r="P15" s="503">
        <v>0.34</v>
      </c>
      <c r="Q15" s="346"/>
      <c r="R15" s="378"/>
    </row>
    <row r="16" spans="2:19" ht="20.25" customHeight="1">
      <c r="B16" s="329">
        <v>5</v>
      </c>
      <c r="C16" s="501" t="s">
        <v>427</v>
      </c>
      <c r="D16" s="502">
        <v>1</v>
      </c>
      <c r="E16" s="502" t="s">
        <v>387</v>
      </c>
      <c r="F16" s="502">
        <v>2</v>
      </c>
      <c r="G16" s="502">
        <v>1</v>
      </c>
      <c r="H16" s="346"/>
      <c r="I16" s="331" t="s">
        <v>361</v>
      </c>
      <c r="J16" s="346"/>
      <c r="K16" s="384">
        <v>5</v>
      </c>
      <c r="L16" s="501" t="s">
        <v>2</v>
      </c>
      <c r="M16" s="502">
        <v>61</v>
      </c>
      <c r="N16" s="502" t="s">
        <v>374</v>
      </c>
      <c r="O16" s="502">
        <v>1</v>
      </c>
      <c r="P16" s="503">
        <v>0.35699999999999998</v>
      </c>
      <c r="Q16" s="346"/>
      <c r="R16" s="378" t="s">
        <v>327</v>
      </c>
    </row>
    <row r="17" spans="2:18" ht="20.25" customHeight="1">
      <c r="B17" s="458"/>
      <c r="C17" s="458"/>
      <c r="D17" s="458"/>
      <c r="E17" s="458"/>
      <c r="F17" s="458"/>
      <c r="G17" s="458"/>
      <c r="H17" s="346"/>
      <c r="I17" s="346"/>
      <c r="J17" s="346"/>
      <c r="K17" s="464"/>
      <c r="L17" s="464"/>
      <c r="M17" s="464"/>
      <c r="N17" s="464"/>
      <c r="O17" s="464"/>
      <c r="P17" s="464"/>
      <c r="Q17" s="4"/>
    </row>
    <row r="18" spans="2:18" ht="3" customHeight="1">
      <c r="B18" s="338"/>
      <c r="C18" s="346"/>
      <c r="D18" s="346"/>
      <c r="E18" s="346"/>
      <c r="F18" s="346"/>
      <c r="G18" s="380"/>
      <c r="H18" s="346"/>
      <c r="I18" s="346"/>
      <c r="J18" s="346"/>
      <c r="K18" s="346"/>
      <c r="L18" s="381"/>
      <c r="M18" s="346"/>
      <c r="N18" s="330"/>
      <c r="O18" s="4"/>
      <c r="P18" s="4"/>
      <c r="Q18" s="4"/>
    </row>
    <row r="19" spans="2:18" ht="20.25" customHeight="1">
      <c r="B19" s="374" t="s">
        <v>342</v>
      </c>
      <c r="C19" s="385" t="s">
        <v>323</v>
      </c>
      <c r="D19" s="386" t="s">
        <v>7</v>
      </c>
      <c r="E19" s="385" t="s">
        <v>325</v>
      </c>
      <c r="F19" s="385" t="s">
        <v>256</v>
      </c>
      <c r="G19" s="387" t="s">
        <v>330</v>
      </c>
      <c r="H19" s="316"/>
      <c r="I19" s="316"/>
      <c r="J19" s="316"/>
      <c r="K19" s="374" t="s">
        <v>354</v>
      </c>
      <c r="L19" s="375" t="s">
        <v>323</v>
      </c>
      <c r="M19" s="377" t="s">
        <v>7</v>
      </c>
      <c r="N19" s="375" t="s">
        <v>325</v>
      </c>
      <c r="O19" s="375" t="s">
        <v>256</v>
      </c>
      <c r="P19" s="376" t="s">
        <v>339</v>
      </c>
      <c r="Q19" s="4"/>
    </row>
    <row r="20" spans="2:18" ht="20.25" customHeight="1">
      <c r="B20" s="384">
        <v>1</v>
      </c>
      <c r="C20" s="459"/>
      <c r="D20" s="460"/>
      <c r="E20" s="461"/>
      <c r="F20" s="461"/>
      <c r="G20" s="462"/>
      <c r="H20" s="388">
        <v>0</v>
      </c>
      <c r="I20" s="388" t="s">
        <v>327</v>
      </c>
      <c r="J20" s="316"/>
      <c r="K20" s="379">
        <v>1</v>
      </c>
      <c r="L20" s="501" t="s">
        <v>425</v>
      </c>
      <c r="M20" s="502">
        <v>7</v>
      </c>
      <c r="N20" s="502" t="s">
        <v>375</v>
      </c>
      <c r="O20" s="502">
        <v>1</v>
      </c>
      <c r="P20" s="503">
        <v>0</v>
      </c>
      <c r="Q20" s="4"/>
      <c r="R20" s="378" t="s">
        <v>361</v>
      </c>
    </row>
    <row r="21" spans="2:18" ht="20.25" customHeight="1">
      <c r="B21" s="384">
        <v>2</v>
      </c>
      <c r="C21" s="459"/>
      <c r="D21" s="460"/>
      <c r="E21" s="461"/>
      <c r="F21" s="461"/>
      <c r="G21" s="462"/>
      <c r="H21" s="388">
        <v>0</v>
      </c>
      <c r="I21" s="388"/>
      <c r="J21" s="316"/>
      <c r="K21" s="329">
        <v>2</v>
      </c>
      <c r="L21" s="501" t="s">
        <v>5</v>
      </c>
      <c r="M21" s="502">
        <v>29</v>
      </c>
      <c r="N21" s="502" t="s">
        <v>388</v>
      </c>
      <c r="O21" s="502">
        <v>1</v>
      </c>
      <c r="P21" s="503">
        <v>0</v>
      </c>
      <c r="Q21" s="4"/>
      <c r="R21" s="378"/>
    </row>
    <row r="22" spans="2:18" ht="20.25" customHeight="1">
      <c r="B22" s="384">
        <v>3</v>
      </c>
      <c r="C22" s="459"/>
      <c r="D22" s="460"/>
      <c r="E22" s="461"/>
      <c r="F22" s="461"/>
      <c r="G22" s="462"/>
      <c r="H22" s="388">
        <v>0</v>
      </c>
      <c r="I22" s="388"/>
      <c r="J22" s="316"/>
      <c r="K22" s="329">
        <v>3</v>
      </c>
      <c r="L22" s="501" t="s">
        <v>4</v>
      </c>
      <c r="M22" s="502">
        <v>13</v>
      </c>
      <c r="N22" s="502" t="s">
        <v>385</v>
      </c>
      <c r="O22" s="502">
        <v>2</v>
      </c>
      <c r="P22" s="503">
        <v>0.214</v>
      </c>
      <c r="Q22" s="4"/>
      <c r="R22" s="378"/>
    </row>
    <row r="23" spans="2:18" ht="20.25" customHeight="1">
      <c r="B23" s="384">
        <v>4</v>
      </c>
      <c r="C23" s="459"/>
      <c r="D23" s="460"/>
      <c r="E23" s="461"/>
      <c r="F23" s="461"/>
      <c r="G23" s="462"/>
      <c r="H23" s="388">
        <v>0</v>
      </c>
      <c r="I23" s="388"/>
      <c r="J23" s="316"/>
      <c r="K23" s="329">
        <v>4</v>
      </c>
      <c r="L23" s="501" t="s">
        <v>2</v>
      </c>
      <c r="M23" s="502">
        <v>61</v>
      </c>
      <c r="N23" s="502" t="s">
        <v>374</v>
      </c>
      <c r="O23" s="502">
        <v>1</v>
      </c>
      <c r="P23" s="503">
        <v>0.25</v>
      </c>
      <c r="Q23" s="4"/>
      <c r="R23" s="378"/>
    </row>
    <row r="24" spans="2:18" ht="20.25" customHeight="1">
      <c r="B24" s="384">
        <v>5</v>
      </c>
      <c r="C24" s="459"/>
      <c r="D24" s="460"/>
      <c r="E24" s="461"/>
      <c r="F24" s="461"/>
      <c r="G24" s="462"/>
      <c r="H24" s="389">
        <v>4</v>
      </c>
      <c r="I24" s="389" t="s">
        <v>361</v>
      </c>
      <c r="J24" s="316"/>
      <c r="K24" s="329">
        <v>5</v>
      </c>
      <c r="L24" s="501" t="s">
        <v>3</v>
      </c>
      <c r="M24" s="502">
        <v>21</v>
      </c>
      <c r="N24" s="502" t="s">
        <v>380</v>
      </c>
      <c r="O24" s="502">
        <v>3</v>
      </c>
      <c r="P24" s="503">
        <v>0.27100000000000002</v>
      </c>
      <c r="Q24" s="4"/>
      <c r="R24" s="378" t="s">
        <v>327</v>
      </c>
    </row>
    <row r="25" spans="2:18" ht="20.25" customHeight="1">
      <c r="B25" s="449"/>
      <c r="C25" s="449"/>
      <c r="D25" s="449"/>
      <c r="E25" s="449"/>
      <c r="F25" s="449"/>
      <c r="G25" s="449"/>
      <c r="H25" s="316"/>
      <c r="I25" s="316"/>
      <c r="J25" s="316"/>
      <c r="K25" s="456"/>
      <c r="L25" s="456"/>
      <c r="M25" s="456"/>
      <c r="N25" s="456"/>
      <c r="O25" s="456"/>
      <c r="P25" s="456"/>
      <c r="Q25" s="4"/>
    </row>
    <row r="26" spans="2:18" ht="3" customHeight="1">
      <c r="B26" s="338"/>
      <c r="C26" s="346"/>
      <c r="D26" s="346"/>
      <c r="E26" s="346"/>
      <c r="F26" s="346"/>
      <c r="G26" s="380"/>
      <c r="H26" s="346"/>
      <c r="I26" s="346"/>
      <c r="J26" s="346"/>
      <c r="K26" s="346"/>
      <c r="L26" s="381"/>
      <c r="M26" s="346"/>
      <c r="N26" s="330"/>
      <c r="O26" s="4"/>
      <c r="P26" s="4"/>
      <c r="Q26" s="4"/>
    </row>
    <row r="27" spans="2:18" ht="20.25" customHeight="1">
      <c r="B27" s="374" t="s">
        <v>347</v>
      </c>
      <c r="C27" s="375" t="s">
        <v>323</v>
      </c>
      <c r="D27" s="377" t="s">
        <v>7</v>
      </c>
      <c r="E27" s="375" t="s">
        <v>325</v>
      </c>
      <c r="F27" s="375" t="s">
        <v>256</v>
      </c>
      <c r="G27" s="376" t="s">
        <v>334</v>
      </c>
      <c r="H27" s="316"/>
      <c r="I27" s="316"/>
      <c r="J27" s="316"/>
      <c r="K27" s="374" t="s">
        <v>363</v>
      </c>
      <c r="L27" s="375" t="s">
        <v>323</v>
      </c>
      <c r="M27" s="377" t="s">
        <v>7</v>
      </c>
      <c r="N27" s="375" t="s">
        <v>325</v>
      </c>
      <c r="O27" s="375" t="s">
        <v>256</v>
      </c>
      <c r="P27" s="376" t="s">
        <v>336</v>
      </c>
      <c r="Q27" s="4"/>
    </row>
    <row r="28" spans="2:18" ht="20.25" customHeight="1">
      <c r="B28" s="379">
        <v>1</v>
      </c>
      <c r="C28" s="501" t="s">
        <v>426</v>
      </c>
      <c r="D28" s="502">
        <v>90</v>
      </c>
      <c r="E28" s="502" t="s">
        <v>382</v>
      </c>
      <c r="F28" s="502">
        <v>3</v>
      </c>
      <c r="G28" s="502">
        <v>15</v>
      </c>
      <c r="H28" s="316"/>
      <c r="I28" s="346" t="s">
        <v>327</v>
      </c>
      <c r="J28" s="316"/>
      <c r="K28" s="379">
        <v>1</v>
      </c>
      <c r="L28" s="501" t="s">
        <v>425</v>
      </c>
      <c r="M28" s="502">
        <v>7</v>
      </c>
      <c r="N28" s="502" t="s">
        <v>375</v>
      </c>
      <c r="O28" s="502">
        <v>1</v>
      </c>
      <c r="P28" s="506">
        <v>3</v>
      </c>
      <c r="Q28" s="4"/>
      <c r="R28" s="378" t="s">
        <v>327</v>
      </c>
    </row>
    <row r="29" spans="2:18" ht="20.25" customHeight="1">
      <c r="B29" s="329">
        <v>2</v>
      </c>
      <c r="C29" s="501" t="s">
        <v>5</v>
      </c>
      <c r="D29" s="502">
        <v>34</v>
      </c>
      <c r="E29" s="502" t="s">
        <v>390</v>
      </c>
      <c r="F29" s="502">
        <v>3</v>
      </c>
      <c r="G29" s="502">
        <v>13</v>
      </c>
      <c r="H29" s="316"/>
      <c r="I29" s="346"/>
      <c r="J29" s="316"/>
      <c r="K29" s="329">
        <v>2</v>
      </c>
      <c r="L29" s="501" t="s">
        <v>426</v>
      </c>
      <c r="M29" s="502">
        <v>90</v>
      </c>
      <c r="N29" s="502" t="s">
        <v>382</v>
      </c>
      <c r="O29" s="502">
        <v>3</v>
      </c>
      <c r="P29" s="506">
        <v>1.88</v>
      </c>
      <c r="Q29" s="4"/>
      <c r="R29" s="378"/>
    </row>
    <row r="30" spans="2:18" ht="20.25" customHeight="1">
      <c r="B30" s="329">
        <v>3</v>
      </c>
      <c r="C30" s="501" t="s">
        <v>3</v>
      </c>
      <c r="D30" s="502">
        <v>21</v>
      </c>
      <c r="E30" s="502" t="s">
        <v>380</v>
      </c>
      <c r="F30" s="502">
        <v>3</v>
      </c>
      <c r="G30" s="502">
        <v>7</v>
      </c>
      <c r="H30" s="316"/>
      <c r="I30" s="346"/>
      <c r="J30" s="316"/>
      <c r="K30" s="329">
        <v>3</v>
      </c>
      <c r="L30" s="501" t="s">
        <v>3</v>
      </c>
      <c r="M30" s="502">
        <v>21</v>
      </c>
      <c r="N30" s="502" t="s">
        <v>380</v>
      </c>
      <c r="O30" s="502">
        <v>3</v>
      </c>
      <c r="P30" s="506">
        <v>1.75</v>
      </c>
      <c r="Q30" s="4"/>
      <c r="R30" s="378"/>
    </row>
    <row r="31" spans="2:18" ht="20.25" customHeight="1">
      <c r="B31" s="329">
        <v>4</v>
      </c>
      <c r="C31" s="501" t="s">
        <v>2</v>
      </c>
      <c r="D31" s="502">
        <v>45</v>
      </c>
      <c r="E31" s="502" t="s">
        <v>376</v>
      </c>
      <c r="F31" s="502">
        <v>2</v>
      </c>
      <c r="G31" s="502">
        <v>7</v>
      </c>
      <c r="H31" s="316"/>
      <c r="I31" s="346"/>
      <c r="J31" s="316"/>
      <c r="K31" s="329">
        <v>4</v>
      </c>
      <c r="L31" s="501" t="s">
        <v>2</v>
      </c>
      <c r="M31" s="502">
        <v>45</v>
      </c>
      <c r="N31" s="502" t="s">
        <v>376</v>
      </c>
      <c r="O31" s="502">
        <v>2</v>
      </c>
      <c r="P31" s="506">
        <v>1.75</v>
      </c>
      <c r="Q31" s="4"/>
      <c r="R31" s="378"/>
    </row>
    <row r="32" spans="2:18" ht="20.25" customHeight="1">
      <c r="B32" s="329">
        <v>5</v>
      </c>
      <c r="C32" s="501" t="s">
        <v>4</v>
      </c>
      <c r="D32" s="502">
        <v>13</v>
      </c>
      <c r="E32" s="502" t="s">
        <v>385</v>
      </c>
      <c r="F32" s="502">
        <v>2</v>
      </c>
      <c r="G32" s="502">
        <v>6</v>
      </c>
      <c r="H32" s="316"/>
      <c r="I32" s="331" t="s">
        <v>361</v>
      </c>
      <c r="J32" s="316"/>
      <c r="K32" s="329">
        <v>5</v>
      </c>
      <c r="L32" s="501" t="s">
        <v>5</v>
      </c>
      <c r="M32" s="502">
        <v>34</v>
      </c>
      <c r="N32" s="502" t="s">
        <v>390</v>
      </c>
      <c r="O32" s="502">
        <v>3</v>
      </c>
      <c r="P32" s="506">
        <v>1.3</v>
      </c>
      <c r="Q32" s="4"/>
      <c r="R32" s="390" t="s">
        <v>361</v>
      </c>
    </row>
    <row r="33" spans="2:17" ht="20.25" customHeight="1">
      <c r="B33" s="457"/>
      <c r="C33" s="457"/>
      <c r="D33" s="457"/>
      <c r="E33" s="457"/>
      <c r="F33" s="457"/>
      <c r="G33" s="457"/>
      <c r="H33" s="346"/>
      <c r="I33" s="346"/>
      <c r="J33" s="346"/>
      <c r="K33" s="458"/>
      <c r="L33" s="458"/>
      <c r="M33" s="458"/>
      <c r="N33" s="458"/>
      <c r="O33" s="458"/>
      <c r="P33" s="458"/>
      <c r="Q33" s="4"/>
    </row>
    <row r="34" spans="2:17" ht="3" customHeight="1">
      <c r="B34" s="331"/>
      <c r="C34" s="391"/>
      <c r="D34" s="391"/>
      <c r="E34" s="391"/>
      <c r="F34" s="331"/>
      <c r="G34" s="349"/>
      <c r="H34" s="346"/>
      <c r="I34" s="346"/>
      <c r="J34" s="346"/>
      <c r="K34" s="346"/>
      <c r="L34" s="381"/>
      <c r="M34" s="346"/>
      <c r="N34" s="330"/>
      <c r="O34" s="4"/>
      <c r="P34" s="4"/>
      <c r="Q34" s="4"/>
    </row>
    <row r="35" spans="2:17" ht="20.25" customHeight="1">
      <c r="B35" s="374" t="s">
        <v>364</v>
      </c>
      <c r="C35" s="375" t="s">
        <v>323</v>
      </c>
      <c r="D35" s="377" t="s">
        <v>7</v>
      </c>
      <c r="E35" s="375" t="s">
        <v>325</v>
      </c>
      <c r="F35" s="375" t="s">
        <v>256</v>
      </c>
      <c r="G35" s="376" t="s">
        <v>331</v>
      </c>
      <c r="H35" s="323"/>
      <c r="I35" s="323"/>
      <c r="J35" s="323"/>
      <c r="K35" s="323"/>
      <c r="L35" s="323"/>
      <c r="M35" s="323"/>
      <c r="N35" s="323"/>
      <c r="O35" s="392"/>
      <c r="P35" s="4"/>
      <c r="Q35" s="4"/>
    </row>
    <row r="36" spans="2:17" ht="20.25" customHeight="1">
      <c r="B36" s="379">
        <v>1</v>
      </c>
      <c r="C36" s="501" t="s">
        <v>5</v>
      </c>
      <c r="D36" s="502">
        <v>34</v>
      </c>
      <c r="E36" s="502" t="s">
        <v>390</v>
      </c>
      <c r="F36" s="502">
        <v>3</v>
      </c>
      <c r="G36" s="506">
        <v>10.67</v>
      </c>
      <c r="H36" s="315">
        <v>0</v>
      </c>
      <c r="I36" s="315">
        <v>0</v>
      </c>
      <c r="J36" s="393">
        <v>5</v>
      </c>
      <c r="K36" s="394"/>
      <c r="L36" s="394"/>
      <c r="M36" s="394"/>
      <c r="N36" s="395"/>
      <c r="O36" s="394"/>
      <c r="P36" s="4"/>
      <c r="Q36" s="4"/>
    </row>
    <row r="37" spans="2:17" ht="20.25" customHeight="1">
      <c r="B37" s="329">
        <v>2</v>
      </c>
      <c r="C37" s="501" t="s">
        <v>426</v>
      </c>
      <c r="D37" s="502">
        <v>90</v>
      </c>
      <c r="E37" s="502" t="s">
        <v>382</v>
      </c>
      <c r="F37" s="502">
        <v>3</v>
      </c>
      <c r="G37" s="506">
        <v>9.33</v>
      </c>
      <c r="H37" s="396">
        <v>1</v>
      </c>
      <c r="I37" s="396">
        <v>0</v>
      </c>
      <c r="J37" s="397">
        <v>4.67</v>
      </c>
      <c r="K37" s="394"/>
      <c r="L37" s="394"/>
      <c r="M37" s="394"/>
      <c r="N37" s="395"/>
      <c r="O37" s="394"/>
      <c r="P37" s="4"/>
      <c r="Q37" s="4"/>
    </row>
    <row r="38" spans="2:17" ht="20.25" customHeight="1">
      <c r="B38" s="329">
        <v>3</v>
      </c>
      <c r="C38" s="501" t="s">
        <v>3</v>
      </c>
      <c r="D38" s="502">
        <v>21</v>
      </c>
      <c r="E38" s="502" t="s">
        <v>380</v>
      </c>
      <c r="F38" s="502">
        <v>3</v>
      </c>
      <c r="G38" s="506">
        <v>9.33</v>
      </c>
      <c r="H38" s="315">
        <v>0</v>
      </c>
      <c r="I38" s="315">
        <v>0</v>
      </c>
      <c r="J38" s="393">
        <v>4</v>
      </c>
      <c r="K38" s="394"/>
      <c r="L38" s="394"/>
      <c r="M38" s="394"/>
      <c r="N38" s="395"/>
      <c r="O38" s="394"/>
      <c r="P38" s="4"/>
      <c r="Q38" s="4"/>
    </row>
    <row r="39" spans="2:17" ht="20.25" customHeight="1">
      <c r="B39" s="329">
        <v>4</v>
      </c>
      <c r="C39" s="501" t="s">
        <v>2</v>
      </c>
      <c r="D39" s="502">
        <v>45</v>
      </c>
      <c r="E39" s="502" t="s">
        <v>376</v>
      </c>
      <c r="F39" s="502">
        <v>2</v>
      </c>
      <c r="G39" s="506">
        <v>9</v>
      </c>
      <c r="H39" s="398">
        <v>0</v>
      </c>
      <c r="I39" s="398">
        <v>0</v>
      </c>
      <c r="J39" s="399">
        <v>4</v>
      </c>
      <c r="K39" s="394"/>
      <c r="L39" s="394"/>
      <c r="M39" s="394"/>
      <c r="N39" s="395"/>
      <c r="O39" s="394"/>
      <c r="P39" s="4"/>
      <c r="Q39" s="4"/>
    </row>
    <row r="40" spans="2:17" ht="20.25" customHeight="1">
      <c r="B40" s="329">
        <v>5</v>
      </c>
      <c r="C40" s="501" t="s">
        <v>427</v>
      </c>
      <c r="D40" s="502">
        <v>1</v>
      </c>
      <c r="E40" s="502" t="s">
        <v>387</v>
      </c>
      <c r="F40" s="502">
        <v>2</v>
      </c>
      <c r="G40" s="506">
        <v>6.33</v>
      </c>
      <c r="H40" s="315">
        <v>0</v>
      </c>
      <c r="I40" s="315">
        <v>0</v>
      </c>
      <c r="J40" s="393">
        <v>4</v>
      </c>
      <c r="K40" s="394"/>
      <c r="L40" s="394"/>
      <c r="M40" s="394"/>
      <c r="N40" s="395"/>
      <c r="O40" s="394"/>
      <c r="P40" s="4"/>
      <c r="Q40" s="4"/>
    </row>
    <row r="41" spans="2:17">
      <c r="B41" s="454"/>
      <c r="C41" s="454"/>
      <c r="D41" s="454"/>
      <c r="E41" s="454"/>
      <c r="F41" s="454"/>
      <c r="G41" s="454"/>
      <c r="H41" s="400"/>
      <c r="I41" s="401"/>
      <c r="J41" s="401"/>
      <c r="K41" s="400"/>
      <c r="L41" s="402"/>
      <c r="M41" s="400"/>
      <c r="N41" s="403"/>
    </row>
  </sheetData>
  <mergeCells count="16">
    <mergeCell ref="B1:P1"/>
    <mergeCell ref="B2:P2"/>
    <mergeCell ref="B9:G9"/>
    <mergeCell ref="K9:P9"/>
    <mergeCell ref="B17:G17"/>
    <mergeCell ref="K17:P17"/>
    <mergeCell ref="C20:C24"/>
    <mergeCell ref="D20:D24"/>
    <mergeCell ref="E20:E24"/>
    <mergeCell ref="F20:F24"/>
    <mergeCell ref="G20:G24"/>
    <mergeCell ref="B25:G25"/>
    <mergeCell ref="K25:P25"/>
    <mergeCell ref="B33:G33"/>
    <mergeCell ref="K33:P33"/>
    <mergeCell ref="B41:G41"/>
  </mergeCells>
  <phoneticPr fontId="56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2017-05-07T21:15:46Z</dcterms:modified>
  <dc:language>en-US</dc:language>
</cp:coreProperties>
</file>